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ables/table1.xml" ContentType="application/vnd.openxmlformats-officedocument.spreadsheetml.table+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drawings/drawing1.xml" ContentType="application/vnd.openxmlformats-officedocument.drawing+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drawings/drawing2.xml" ContentType="application/vnd.openxmlformats-officedocument.drawing+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tyles.xml" ContentType="application/vnd.openxmlformats-officedocument.spreadsheetml.styles+xml"/>
  <Override PartName="/xl/workbook.xml" ContentType="application/vnd.openxmlformats-officedocument.spreadsheetml.sheet.m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workbookPr/>
  <bookViews>
    <workbookView visibility="visible" minimized="0" showHorizontalScroll="1" showVerticalScroll="1" showSheetTabs="1" xWindow="-5040" yWindow="-16320" windowWidth="38640" windowHeight="15840" tabRatio="966" firstSheet="0" activeTab="0" autoFilterDateGrouping="1"/>
  </bookViews>
  <sheets>
    <sheet xmlns:r="http://schemas.openxmlformats.org/officeDocument/2006/relationships" name="Etiquettes" sheetId="1" state="visible" r:id="rId1"/>
    <sheet xmlns:r="http://schemas.openxmlformats.org/officeDocument/2006/relationships" name="Produits" sheetId="2" state="visible" r:id="rId2"/>
    <sheet xmlns:r="http://schemas.openxmlformats.org/officeDocument/2006/relationships" name="Secteurs" sheetId="3" state="visible" r:id="rId3"/>
    <sheet xmlns:r="http://schemas.openxmlformats.org/officeDocument/2006/relationships" name="Echanges territoires" sheetId="4" state="visible" r:id="rId4"/>
    <sheet xmlns:r="http://schemas.openxmlformats.org/officeDocument/2006/relationships" name="Données" sheetId="5" state="visible" r:id="rId5"/>
    <sheet xmlns:r="http://schemas.openxmlformats.org/officeDocument/2006/relationships" name="Données " sheetId="6" state="visible" r:id="rId6"/>
    <sheet xmlns:r="http://schemas.openxmlformats.org/officeDocument/2006/relationships" name="Récolte - AGRESTE" sheetId="7" state="visible" r:id="rId7"/>
    <sheet xmlns:r="http://schemas.openxmlformats.org/officeDocument/2006/relationships" name="Données  " sheetId="8" state="visible" r:id="rId8"/>
    <sheet xmlns:r="http://schemas.openxmlformats.org/officeDocument/2006/relationships" name="Fabrications - PRODCOM" sheetId="9" state="visible" r:id="rId9"/>
    <sheet xmlns:r="http://schemas.openxmlformats.org/officeDocument/2006/relationships" name="Données   " sheetId="10" state="visible" r:id="rId10"/>
    <sheet xmlns:r="http://schemas.openxmlformats.org/officeDocument/2006/relationships" name="Echanges mensuels - EUROSTAT" sheetId="11" state="visible" r:id="rId11"/>
    <sheet xmlns:r="http://schemas.openxmlformats.org/officeDocument/2006/relationships" name="Echanges annuels - EUROSTAT" sheetId="12" state="visible" r:id="rId12"/>
    <sheet xmlns:r="http://schemas.openxmlformats.org/officeDocument/2006/relationships" name="Données    " sheetId="13" state="visible" r:id="rId13"/>
    <sheet xmlns:r="http://schemas.openxmlformats.org/officeDocument/2006/relationships" name="Contraintes" sheetId="14" state="visible" r:id="rId14"/>
    <sheet xmlns:r="http://schemas.openxmlformats.org/officeDocument/2006/relationships" name="  Données" sheetId="15" state="visible" r:id="rId15"/>
    <sheet xmlns:r="http://schemas.openxmlformats.org/officeDocument/2006/relationships" name="MP Transformation - AGRESTE" sheetId="16" state="visible" r:id="rId16"/>
    <sheet xmlns:r="http://schemas.openxmlformats.org/officeDocument/2006/relationships" name="Contraintes " sheetId="17" state="visible" r:id="rId17"/>
    <sheet xmlns:r="http://schemas.openxmlformats.org/officeDocument/2006/relationships" name="   Données" sheetId="18" state="visible" r:id="rId18"/>
    <sheet xmlns:r="http://schemas.openxmlformats.org/officeDocument/2006/relationships" name="Coproduits - ONRB" sheetId="19" state="visible" r:id="rId19"/>
    <sheet xmlns:r="http://schemas.openxmlformats.org/officeDocument/2006/relationships" name="Données     " sheetId="20" state="visible" r:id="rId20"/>
    <sheet xmlns:r="http://schemas.openxmlformats.org/officeDocument/2006/relationships" name="Contraintes  " sheetId="21" state="visible" r:id="rId21"/>
    <sheet xmlns:r="http://schemas.openxmlformats.org/officeDocument/2006/relationships" name="    Données" sheetId="22" state="visible" r:id="rId22"/>
    <sheet xmlns:r="http://schemas.openxmlformats.org/officeDocument/2006/relationships" name="Transformation - GIPT" sheetId="23" state="visible" r:id="rId23"/>
    <sheet xmlns:r="http://schemas.openxmlformats.org/officeDocument/2006/relationships" name="Données      " sheetId="24" state="visible" r:id="rId24"/>
    <sheet xmlns:r="http://schemas.openxmlformats.org/officeDocument/2006/relationships" name="Contraintes   " sheetId="25" state="visible" r:id="rId25"/>
    <sheet xmlns:r="http://schemas.openxmlformats.org/officeDocument/2006/relationships" name="     Données" sheetId="26" state="visible" r:id="rId26"/>
    <sheet xmlns:r="http://schemas.openxmlformats.org/officeDocument/2006/relationships" name="Transformation - FranceAgriMer" sheetId="27" state="visible" r:id="rId27"/>
    <sheet xmlns:r="http://schemas.openxmlformats.org/officeDocument/2006/relationships" name=" Données" sheetId="28" state="visible" r:id="rId28"/>
    <sheet xmlns:r="http://schemas.openxmlformats.org/officeDocument/2006/relationships" name="Données       " sheetId="29" state="visible" r:id="rId29"/>
    <sheet xmlns:r="http://schemas.openxmlformats.org/officeDocument/2006/relationships" name="Table emplois ressources" sheetId="30" state="visible" r:id="rId30"/>
    <sheet xmlns:r="http://schemas.openxmlformats.org/officeDocument/2006/relationships" name="Résultats" sheetId="31" state="visible" r:id="rId31"/>
    <sheet xmlns:r="http://schemas.openxmlformats.org/officeDocument/2006/relationships" name="Analyses des résultats" sheetId="32" state="visible" r:id="rId32"/>
  </sheets>
  <externalReferences>
    <externalReference xmlns:r="http://schemas.openxmlformats.org/officeDocument/2006/relationships" r:id="rId33"/>
    <externalReference xmlns:r="http://schemas.openxmlformats.org/officeDocument/2006/relationships" r:id="rId34"/>
    <externalReference xmlns:r="http://schemas.openxmlformats.org/officeDocument/2006/relationships" r:id="rId35"/>
    <externalReference xmlns:r="http://schemas.openxmlformats.org/officeDocument/2006/relationships" r:id="rId36"/>
  </externalReferences>
  <definedNames/>
  <calcPr calcId="191029" fullCalcOnLoad="1"/>
</workbook>
</file>

<file path=xl/styles.xml><?xml version="1.0" encoding="utf-8"?>
<styleSheet xmlns="http://schemas.openxmlformats.org/spreadsheetml/2006/main">
  <numFmts count="12">
    <numFmt numFmtId="164" formatCode="#\ ###\ ##0"/>
    <numFmt numFmtId="165" formatCode="#\ ##0.00"/>
    <numFmt numFmtId="166" formatCode="_-* #,##0.00_-;\-* #,##0.00_-;_-* &quot;-&quot;??_-;_-@_-"/>
    <numFmt numFmtId="167" formatCode="#,##0.##########"/>
    <numFmt numFmtId="168" formatCode="0.0"/>
    <numFmt numFmtId="169" formatCode=";;;&quot;          &quot;@"/>
    <numFmt numFmtId="170" formatCode=";;;@"/>
    <numFmt numFmtId="171" formatCode="#,##0.0&quot; &quot;"/>
    <numFmt numFmtId="172" formatCode="#,##0.0"/>
    <numFmt numFmtId="173" formatCode="0&quot; &quot;"/>
    <numFmt numFmtId="174" formatCode="#,##0&quot; &quot;"/>
    <numFmt numFmtId="175" formatCode="_-* #,##0_-;\-* #,##0_-;_-* &quot;-&quot;??_-;_-@_-"/>
  </numFmts>
  <fonts count="52">
    <font>
      <name val="Aptos Narrow"/>
      <family val="2"/>
      <color theme="1"/>
      <sz val="11"/>
      <scheme val="minor"/>
    </font>
    <font>
      <name val="Aptos Narrow"/>
      <family val="2"/>
      <color theme="1"/>
      <sz val="11"/>
      <scheme val="minor"/>
    </font>
    <font>
      <name val="Aptos Narrow"/>
      <family val="2"/>
      <color rgb="FFFF0000"/>
      <sz val="11"/>
      <scheme val="minor"/>
    </font>
    <font>
      <name val="Calibri"/>
      <family val="2"/>
      <color theme="1"/>
      <sz val="11"/>
    </font>
    <font>
      <name val="Verdana"/>
      <family val="2"/>
      <b val="1"/>
      <color rgb="FFFFFFFF"/>
      <sz val="10"/>
    </font>
    <font>
      <name val="Aptos Narrow"/>
      <family val="2"/>
      <color rgb="FF000000"/>
      <sz val="11"/>
      <scheme val="minor"/>
    </font>
    <font>
      <name val="Calibri"/>
      <family val="2"/>
      <b val="1"/>
      <color rgb="FF000000"/>
      <sz val="15"/>
    </font>
    <font>
      <name val="Calibri"/>
      <family val="2"/>
      <color rgb="FF000000"/>
      <sz val="11"/>
    </font>
    <font>
      <name val="Calibri"/>
      <family val="2"/>
      <b val="1"/>
      <color rgb="FF000000"/>
      <sz val="12"/>
    </font>
    <font>
      <name val="Verdana"/>
      <family val="2"/>
      <b val="1"/>
      <color theme="0"/>
      <sz val="10"/>
    </font>
    <font>
      <name val="Aptos Narrow"/>
      <family val="2"/>
      <color indexed="8"/>
      <sz val="11"/>
      <scheme val="minor"/>
    </font>
    <font>
      <name val="Arial"/>
      <family val="2"/>
      <sz val="9"/>
    </font>
    <font>
      <name val="Arial"/>
      <family val="2"/>
      <b val="1"/>
      <sz val="9"/>
    </font>
    <font>
      <name val="Arial"/>
      <family val="2"/>
      <b val="1"/>
      <color indexed="9"/>
      <sz val="9"/>
    </font>
    <font>
      <name val="Aptos Narrow"/>
      <family val="2"/>
      <b val="1"/>
      <color theme="1"/>
      <sz val="11"/>
      <u val="single"/>
      <scheme val="minor"/>
    </font>
    <font>
      <name val="Calibri"/>
      <family val="2"/>
      <b val="1"/>
      <color theme="1"/>
      <sz val="11"/>
    </font>
    <font>
      <name val="Calibri"/>
      <family val="2"/>
      <color rgb="FFFF0000"/>
      <sz val="11"/>
    </font>
    <font>
      <name val="Arial"/>
      <family val="2"/>
      <color rgb="FFFF0000"/>
      <sz val="9"/>
    </font>
    <font>
      <name val="Arial1"/>
      <color rgb="FF000000"/>
      <sz val="11"/>
    </font>
    <font>
      <name val="Arial"/>
      <family val="2"/>
      <b val="1"/>
      <color rgb="FF000000"/>
      <sz val="18"/>
    </font>
    <font>
      <name val="Arial"/>
      <family val="2"/>
      <i val="1"/>
      <color rgb="FF000000"/>
      <sz val="11"/>
    </font>
    <font>
      <name val="Arial"/>
      <family val="2"/>
      <color rgb="FF000000"/>
      <sz val="11"/>
    </font>
    <font>
      <name val="Courier"/>
      <color rgb="FF000000"/>
      <sz val="10"/>
    </font>
    <font>
      <name val="Arial"/>
      <family val="2"/>
      <b val="1"/>
      <color rgb="FF000000"/>
      <sz val="11"/>
    </font>
    <font>
      <name val="Arial"/>
      <family val="2"/>
      <b val="1"/>
      <color rgb="FFFFFFFF"/>
      <sz val="9"/>
    </font>
    <font>
      <name val="Arial"/>
      <family val="2"/>
      <b val="1"/>
      <color rgb="FF000000"/>
      <sz val="9"/>
    </font>
    <font>
      <name val="Arial"/>
      <family val="2"/>
      <color rgb="FF000000"/>
      <sz val="9"/>
    </font>
    <font>
      <name val="Arial"/>
      <family val="2"/>
      <color rgb="FFFFFFFF"/>
      <sz val="9"/>
    </font>
    <font>
      <name val="Arial"/>
      <family val="2"/>
      <i val="1"/>
      <color rgb="FF000000"/>
      <sz val="9"/>
    </font>
    <font>
      <name val="Arial2"/>
      <b val="1"/>
      <color rgb="FF000000"/>
      <sz val="18"/>
    </font>
    <font>
      <name val="Arial2"/>
      <i val="1"/>
      <color rgb="FF000000"/>
      <sz val="11"/>
    </font>
    <font>
      <name val="Arial2"/>
      <color rgb="FF000000"/>
      <sz val="11"/>
    </font>
    <font>
      <name val="Arial2"/>
      <b val="1"/>
      <color rgb="FF000000"/>
      <sz val="11"/>
    </font>
    <font>
      <name val="Arial2"/>
      <b val="1"/>
      <color rgb="FFFFFFFF"/>
      <sz val="9"/>
    </font>
    <font>
      <name val="Arial2"/>
      <b val="1"/>
      <color rgb="FF000000"/>
      <sz val="9"/>
    </font>
    <font>
      <name val="Arial2"/>
      <color rgb="FF000000"/>
      <sz val="9"/>
    </font>
    <font>
      <name val="Arial2"/>
      <color rgb="FFFF0000"/>
      <sz val="9"/>
    </font>
    <font>
      <name val="Arial2"/>
      <color rgb="FFFFFFFF"/>
      <sz val="9"/>
    </font>
    <font>
      <name val="Arial2"/>
      <i val="1"/>
      <color rgb="FF000000"/>
      <sz val="9"/>
    </font>
    <font>
      <name val="Arial2"/>
      <sz val="9"/>
    </font>
    <font>
      <name val="Arial"/>
      <family val="2"/>
      <sz val="10"/>
    </font>
    <font>
      <name val="Arial"/>
      <family val="2"/>
      <b val="1"/>
      <color indexed="9"/>
      <sz val="10"/>
    </font>
    <font>
      <name val="Marianne"/>
      <family val="3"/>
      <sz val="9"/>
    </font>
    <font>
      <name val="Arial"/>
      <family val="2"/>
      <color rgb="FFFF0000"/>
      <sz val="10"/>
    </font>
    <font>
      <name val="Arial"/>
      <family val="2"/>
      <b val="1"/>
      <color theme="0"/>
      <sz val="9"/>
    </font>
    <font>
      <name val="Arial"/>
      <family val="2"/>
      <b val="1"/>
      <color rgb="FFFF0000"/>
      <sz val="10"/>
    </font>
    <font>
      <name val="Aptos Narrow"/>
      <family val="2"/>
      <sz val="8"/>
      <scheme val="minor"/>
    </font>
    <font>
      <name val="Aptos Narrow"/>
      <family val="2"/>
      <i val="1"/>
      <color theme="1"/>
      <sz val="11"/>
      <scheme val="minor"/>
    </font>
    <font>
      <name val="Aptos Narrow"/>
      <family val="2"/>
      <i val="1"/>
      <color rgb="FFFF0000"/>
      <sz val="11"/>
      <scheme val="minor"/>
    </font>
    <font>
      <b val="1"/>
    </font>
    <font>
      <b val="1"/>
      <color rgb="00000000"/>
    </font>
    <font>
      <color rgb="00000000"/>
    </font>
  </fonts>
  <fills count="37">
    <fill>
      <patternFill/>
    </fill>
    <fill>
      <patternFill patternType="gray125"/>
    </fill>
    <fill>
      <patternFill patternType="solid">
        <fgColor theme="5"/>
        <bgColor indexed="64"/>
      </patternFill>
    </fill>
    <fill>
      <patternFill patternType="solid">
        <fgColor theme="5" tint="0.7999816888943144"/>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theme="0" tint="-0.249977111117893"/>
        <bgColor indexed="64"/>
      </patternFill>
    </fill>
    <fill>
      <patternFill patternType="solid">
        <fgColor theme="6" tint="0.7999816888943144"/>
        <bgColor indexed="64"/>
      </patternFill>
    </fill>
    <fill>
      <patternFill patternType="solid">
        <fgColor rgb="FFC00000"/>
        <bgColor indexed="64"/>
      </patternFill>
    </fill>
    <fill>
      <patternFill patternType="solid">
        <fgColor theme="8" tint="0.7999816888943144"/>
        <bgColor indexed="64"/>
      </patternFill>
    </fill>
    <fill>
      <patternFill patternType="solid">
        <fgColor rgb="FF0070C0"/>
        <bgColor indexed="64"/>
      </patternFill>
    </fill>
    <fill>
      <patternFill patternType="solid">
        <fgColor rgb="FF799939"/>
      </patternFill>
    </fill>
    <fill>
      <patternFill patternType="solid">
        <fgColor theme="6"/>
        <bgColor rgb="FFB4C7DC"/>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theme="1"/>
        <bgColor indexed="64"/>
      </patternFill>
    </fill>
    <fill>
      <patternFill patternType="solid">
        <fgColor rgb="FFB2004C"/>
        <bgColor rgb="FFB2004C"/>
      </patternFill>
    </fill>
    <fill>
      <patternFill patternType="solid">
        <fgColor rgb="FFD16694"/>
        <bgColor rgb="FFD16694"/>
      </patternFill>
    </fill>
    <fill>
      <patternFill patternType="solid">
        <fgColor theme="0"/>
        <bgColor indexed="64"/>
      </patternFill>
    </fill>
    <fill>
      <patternFill patternType="solid">
        <fgColor rgb="FFD56714"/>
        <bgColor indexed="64"/>
      </patternFill>
    </fill>
    <fill>
      <patternFill patternType="solid">
        <fgColor rgb="009BBB59"/>
      </patternFill>
    </fill>
    <fill>
      <patternFill patternType="solid">
        <fgColor rgb="00FFFFFF"/>
      </patternFill>
    </fill>
    <fill>
      <patternFill patternType="solid">
        <fgColor rgb="004F81BD"/>
      </patternFill>
    </fill>
    <fill>
      <patternFill patternType="solid">
        <fgColor rgb="00ffffff"/>
      </patternFill>
    </fill>
    <fill>
      <patternFill patternType="solid">
        <fgColor rgb="00e6edf6"/>
      </patternFill>
    </fill>
    <fill>
      <patternFill patternType="solid">
        <fgColor rgb="00cddbec"/>
      </patternFill>
    </fill>
    <fill>
      <patternFill patternType="solid">
        <fgColor rgb="00b4c9e3"/>
      </patternFill>
    </fill>
    <fill>
      <patternFill patternType="solid">
        <fgColor rgb="009ab7d9"/>
      </patternFill>
    </fill>
    <fill>
      <patternFill patternType="solid">
        <fgColor rgb="0081a5d0"/>
      </patternFill>
    </fill>
    <fill>
      <patternFill patternType="solid">
        <fgColor rgb="006893c6"/>
      </patternFill>
    </fill>
    <fill>
      <patternFill patternType="solid">
        <fgColor rgb="0087A9D2"/>
      </patternFill>
    </fill>
    <fill>
      <patternFill patternType="solid">
        <fgColor rgb="00CFCFCF"/>
      </patternFill>
    </fill>
    <fill>
      <patternFill patternType="solid">
        <fgColor rgb="008064A2"/>
      </patternFill>
    </fill>
  </fills>
  <borders count="51">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thin">
        <color rgb="FFB0B0B0"/>
      </left>
      <right style="thin">
        <color rgb="FFB0B0B0"/>
      </right>
      <top style="thin">
        <color rgb="FFB0B0B0"/>
      </top>
      <bottom style="thin">
        <color rgb="FFB0B0B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indexed="64"/>
      </left>
      <right style="medium">
        <color indexed="64"/>
      </right>
      <top style="medium">
        <color indexed="64"/>
      </top>
      <bottom style="medium">
        <color indexed="64"/>
      </bottom>
      <diagonal/>
    </border>
    <border>
      <left/>
      <right/>
      <top style="thin">
        <color rgb="FFB0B0B0"/>
      </top>
      <bottom/>
      <diagonal/>
    </border>
    <border>
      <left/>
      <right style="thin">
        <color rgb="FFB0B0B0"/>
      </right>
      <top style="thin">
        <color rgb="FFB0B0B0"/>
      </top>
      <bottom/>
      <diagonal/>
    </border>
    <border>
      <left/>
      <right style="thin">
        <color rgb="FFB0B0B0"/>
      </right>
      <top style="thin">
        <color rgb="FFB0B0B0"/>
      </top>
      <bottom style="thin">
        <color rgb="FFB0B0B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right style="thin"/>
      <top style="thin"/>
      <bottom style="thin"/>
    </border>
    <border>
      <left style="thin">
        <color rgb="00000000"/>
      </left>
      <right style="thin">
        <color rgb="00000000"/>
      </right>
      <bottom style="thick">
        <color rgb="00000000"/>
      </bottom>
    </border>
    <border>
      <left style="thin">
        <color rgb="00000000"/>
      </left>
      <right style="thin">
        <color rgb="00000000"/>
      </right>
      <bottom style="dashed">
        <color rgb="00000000"/>
      </bottom>
    </border>
    <border>
      <right style="thin">
        <color rgb="00000000"/>
      </right>
      <bottom style="thin">
        <color rgb="00000000"/>
      </bottom>
    </border>
    <border>
      <right style="dashed">
        <color rgb="00000000"/>
      </right>
      <bottom style="thick">
        <color rgb="00000000"/>
      </bottom>
    </border>
    <border>
      <right style="thick">
        <color rgb="00000000"/>
      </right>
      <bottom style="dashed">
        <color rgb="00000000"/>
      </bottom>
    </border>
    <border>
      <left style="thin">
        <color rgb="00000000"/>
      </left>
      <right style="thin">
        <color rgb="00000000"/>
      </right>
      <top style="thin">
        <color rgb="00000000"/>
      </top>
      <bottom style="thin">
        <color rgb="00000000"/>
      </bottom>
    </border>
    <border>
      <left/>
      <right/>
      <bottom/>
    </border>
    <border>
      <left style="thin">
        <color rgb="00000000"/>
      </left>
      <right style="thin">
        <color rgb="00000000"/>
      </right>
      <top/>
    </border>
  </borders>
  <cellStyleXfs count="24">
    <xf numFmtId="0" fontId="1" fillId="0" borderId="0"/>
    <xf numFmtId="43" fontId="1" fillId="0" borderId="0"/>
    <xf numFmtId="9" fontId="1" fillId="0" borderId="0"/>
    <xf numFmtId="0" fontId="3" fillId="0" borderId="0"/>
    <xf numFmtId="0" fontId="5" fillId="0" borderId="0"/>
    <xf numFmtId="0" fontId="10" fillId="0" borderId="0"/>
    <xf numFmtId="0" fontId="1" fillId="0" borderId="0"/>
    <xf numFmtId="0" fontId="3" fillId="0" borderId="0"/>
    <xf numFmtId="0" fontId="18" fillId="0" borderId="0"/>
    <xf numFmtId="0" fontId="22" fillId="0" borderId="0"/>
    <xf numFmtId="0" fontId="22" fillId="0" borderId="0"/>
    <xf numFmtId="1" fontId="22" fillId="0" borderId="0"/>
    <xf numFmtId="0" fontId="22" fillId="0" borderId="0"/>
    <xf numFmtId="1" fontId="22" fillId="0" borderId="0"/>
    <xf numFmtId="0" fontId="22" fillId="0" borderId="0"/>
    <xf numFmtId="0" fontId="18" fillId="0" borderId="0"/>
    <xf numFmtId="0" fontId="22" fillId="0" borderId="0"/>
    <xf numFmtId="0" fontId="22" fillId="0" borderId="0"/>
    <xf numFmtId="1" fontId="22" fillId="0" borderId="0"/>
    <xf numFmtId="0" fontId="22" fillId="0" borderId="0"/>
    <xf numFmtId="1" fontId="22" fillId="0" borderId="0"/>
    <xf numFmtId="0" fontId="22" fillId="0" borderId="0"/>
    <xf numFmtId="9" fontId="3" fillId="0" borderId="0"/>
    <xf numFmtId="0" fontId="40" fillId="0" borderId="0"/>
  </cellStyleXfs>
  <cellXfs count="401">
    <xf numFmtId="0" fontId="0" fillId="0" borderId="0" pivotButton="0" quotePrefix="0" xfId="0"/>
    <xf numFmtId="0" fontId="4" fillId="2" borderId="1" applyAlignment="1" pivotButton="0" quotePrefix="0" xfId="3">
      <alignment horizontal="center" vertical="center" wrapText="1" shrinkToFit="1"/>
    </xf>
    <xf numFmtId="0" fontId="4" fillId="2" borderId="2" applyAlignment="1" pivotButton="0" quotePrefix="0" xfId="3">
      <alignment horizontal="center" vertical="center" wrapText="1" shrinkToFit="1"/>
    </xf>
    <xf numFmtId="0" fontId="4" fillId="2" borderId="3" applyAlignment="1" pivotButton="0" quotePrefix="0" xfId="3">
      <alignment horizontal="center" vertical="center" wrapText="1" shrinkToFit="1"/>
    </xf>
    <xf numFmtId="0" fontId="3" fillId="0" borderId="0" pivotButton="0" quotePrefix="0" xfId="3"/>
    <xf numFmtId="0" fontId="3" fillId="0" borderId="4" pivotButton="0" quotePrefix="0" xfId="3"/>
    <xf numFmtId="0" fontId="3" fillId="0" borderId="0" applyAlignment="1" pivotButton="0" quotePrefix="0" xfId="3">
      <alignment horizontal="center"/>
    </xf>
    <xf numFmtId="0" fontId="3" fillId="0" borderId="0" applyAlignment="1" pivotButton="0" quotePrefix="0" xfId="3">
      <alignment horizontal="left"/>
    </xf>
    <xf numFmtId="0" fontId="0" fillId="3" borderId="0" applyAlignment="1" pivotButton="0" quotePrefix="0" xfId="0">
      <alignment horizontal="center" vertical="center"/>
    </xf>
    <xf numFmtId="0" fontId="3" fillId="0" borderId="0" pivotButton="0" quotePrefix="0" xfId="0"/>
    <xf numFmtId="49" fontId="3" fillId="0" borderId="0" pivotButton="0" quotePrefix="0" xfId="0"/>
    <xf numFmtId="0" fontId="0" fillId="4" borderId="0" pivotButton="0" quotePrefix="0" xfId="0"/>
    <xf numFmtId="0" fontId="0" fillId="5" borderId="0" pivotButton="0" quotePrefix="0" xfId="0"/>
    <xf numFmtId="0" fontId="0" fillId="6" borderId="0" pivotButton="0" quotePrefix="0" xfId="0"/>
    <xf numFmtId="0" fontId="0" fillId="9" borderId="0" pivotButton="0" quotePrefix="0" xfId="0"/>
    <xf numFmtId="0" fontId="0" fillId="7" borderId="0" pivotButton="0" quotePrefix="0" xfId="0"/>
    <xf numFmtId="0" fontId="0" fillId="8" borderId="0" applyAlignment="1" pivotButton="0" quotePrefix="0" xfId="0">
      <alignment horizontal="center" vertical="center"/>
    </xf>
    <xf numFmtId="0" fontId="3" fillId="10" borderId="0" applyAlignment="1" pivotButton="0" quotePrefix="0" xfId="0">
      <alignment horizontal="center"/>
    </xf>
    <xf numFmtId="0" fontId="4" fillId="11" borderId="1" applyAlignment="1" pivotButton="0" quotePrefix="0" xfId="3">
      <alignment horizontal="center" vertical="center" wrapText="1" shrinkToFit="1"/>
    </xf>
    <xf numFmtId="0" fontId="4" fillId="11" borderId="2" applyAlignment="1" pivotButton="0" quotePrefix="0" xfId="3">
      <alignment horizontal="center" vertical="center" wrapText="1" shrinkToFit="1"/>
    </xf>
    <xf numFmtId="0" fontId="6" fillId="0" borderId="0" pivotButton="0" quotePrefix="0" xfId="4"/>
    <xf numFmtId="0" fontId="5" fillId="0" borderId="0" pivotButton="0" quotePrefix="0" xfId="4"/>
    <xf numFmtId="164" fontId="7" fillId="0" borderId="0" pivotButton="0" quotePrefix="0" xfId="4"/>
    <xf numFmtId="165" fontId="7" fillId="0" borderId="0" pivotButton="0" quotePrefix="0" xfId="4"/>
    <xf numFmtId="0" fontId="8" fillId="0" borderId="0" pivotButton="0" quotePrefix="0" xfId="4"/>
    <xf numFmtId="0" fontId="4" fillId="12" borderId="1" applyAlignment="1" pivotButton="0" quotePrefix="0" xfId="3">
      <alignment horizontal="center" vertical="center" wrapText="1" shrinkToFit="1"/>
    </xf>
    <xf numFmtId="0" fontId="4" fillId="12" borderId="2" applyAlignment="1" pivotButton="0" quotePrefix="0" xfId="3">
      <alignment horizontal="center" vertical="center" wrapText="1" shrinkToFit="1"/>
    </xf>
    <xf numFmtId="0" fontId="9" fillId="13" borderId="2" applyAlignment="1" pivotButton="0" quotePrefix="0" xfId="3">
      <alignment horizontal="center" vertical="center" wrapText="1"/>
    </xf>
    <xf numFmtId="0" fontId="4" fillId="12" borderId="5" applyAlignment="1" pivotButton="0" quotePrefix="0" xfId="3">
      <alignment horizontal="center" vertical="center" wrapText="1" shrinkToFit="1"/>
    </xf>
    <xf numFmtId="3" fontId="3" fillId="0" borderId="0" pivotButton="0" quotePrefix="0" xfId="3"/>
    <xf numFmtId="2" fontId="3" fillId="0" borderId="0" applyAlignment="1" pivotButton="0" quotePrefix="0" xfId="3">
      <alignment horizontal="center"/>
    </xf>
    <xf numFmtId="2" fontId="3" fillId="0" borderId="0" applyAlignment="1" pivotButton="0" quotePrefix="0" xfId="3">
      <alignment horizontal="left"/>
    </xf>
    <xf numFmtId="1" fontId="3" fillId="0" borderId="0" pivotButton="0" quotePrefix="0" xfId="3"/>
    <xf numFmtId="0" fontId="11" fillId="0" borderId="0" applyAlignment="1" pivotButton="0" quotePrefix="0" xfId="5">
      <alignment horizontal="left" vertical="center"/>
    </xf>
    <xf numFmtId="0" fontId="10" fillId="0" borderId="0" pivotButton="0" quotePrefix="0" xfId="5"/>
    <xf numFmtId="0" fontId="12" fillId="0" borderId="0" applyAlignment="1" pivotButton="0" quotePrefix="0" xfId="5">
      <alignment horizontal="left" vertical="center"/>
    </xf>
    <xf numFmtId="0" fontId="13" fillId="14" borderId="6" applyAlignment="1" pivotButton="0" quotePrefix="0" xfId="5">
      <alignment horizontal="left" vertical="center"/>
    </xf>
    <xf numFmtId="0" fontId="12" fillId="15" borderId="6" applyAlignment="1" pivotButton="0" quotePrefix="0" xfId="5">
      <alignment horizontal="left" vertical="center"/>
    </xf>
    <xf numFmtId="0" fontId="10" fillId="16" borderId="0" pivotButton="0" quotePrefix="0" xfId="5"/>
    <xf numFmtId="0" fontId="12" fillId="17" borderId="6" applyAlignment="1" pivotButton="0" quotePrefix="0" xfId="5">
      <alignment horizontal="left" vertical="center"/>
    </xf>
    <xf numFmtId="3" fontId="11" fillId="0" borderId="0" applyAlignment="1" pivotButton="0" quotePrefix="0" xfId="5">
      <alignment horizontal="right" vertical="center" shrinkToFit="1"/>
    </xf>
    <xf numFmtId="0" fontId="5" fillId="19" borderId="0" pivotButton="0" quotePrefix="0" xfId="4"/>
    <xf numFmtId="0" fontId="15" fillId="0" borderId="9" pivotButton="0" quotePrefix="0" xfId="7"/>
    <xf numFmtId="0" fontId="3" fillId="0" borderId="10" pivotButton="0" quotePrefix="0" xfId="7"/>
    <xf numFmtId="0" fontId="15" fillId="0" borderId="11" pivotButton="0" quotePrefix="0" xfId="7"/>
    <xf numFmtId="0" fontId="3" fillId="0" borderId="12" pivotButton="0" quotePrefix="0" xfId="7"/>
    <xf numFmtId="0" fontId="15" fillId="0" borderId="13" pivotButton="0" quotePrefix="0" xfId="7"/>
    <xf numFmtId="0" fontId="3" fillId="0" borderId="14" pivotButton="0" quotePrefix="0" xfId="7"/>
    <xf numFmtId="0" fontId="10" fillId="19" borderId="0" pivotButton="0" quotePrefix="0" xfId="5"/>
    <xf numFmtId="166" fontId="3" fillId="0" borderId="0" pivotButton="0" quotePrefix="0" xfId="1"/>
    <xf numFmtId="167" fontId="11" fillId="0" borderId="0" applyAlignment="1" pivotButton="0" quotePrefix="0" xfId="5">
      <alignment horizontal="right" vertical="center" shrinkToFit="1"/>
    </xf>
    <xf numFmtId="167" fontId="11" fillId="18" borderId="0" applyAlignment="1" pivotButton="0" quotePrefix="0" xfId="5">
      <alignment horizontal="right" vertical="center" shrinkToFit="1"/>
    </xf>
    <xf numFmtId="4" fontId="11" fillId="18" borderId="0" applyAlignment="1" pivotButton="0" quotePrefix="0" xfId="5">
      <alignment horizontal="right" vertical="center" shrinkToFit="1"/>
    </xf>
    <xf numFmtId="4" fontId="11" fillId="0" borderId="0" applyAlignment="1" pivotButton="0" quotePrefix="0" xfId="5">
      <alignment horizontal="right" vertical="center" shrinkToFit="1"/>
    </xf>
    <xf numFmtId="164" fontId="16" fillId="0" borderId="0" pivotButton="0" quotePrefix="0" xfId="4"/>
    <xf numFmtId="3" fontId="17" fillId="0" borderId="0" applyAlignment="1" pivotButton="0" quotePrefix="0" xfId="5">
      <alignment horizontal="right" vertical="center" shrinkToFit="1"/>
    </xf>
    <xf numFmtId="3" fontId="17" fillId="18" borderId="0" applyAlignment="1" pivotButton="0" quotePrefix="0" xfId="5">
      <alignment horizontal="right" vertical="center" shrinkToFit="1"/>
    </xf>
    <xf numFmtId="167" fontId="17" fillId="0" borderId="0" applyAlignment="1" pivotButton="0" quotePrefix="0" xfId="5">
      <alignment horizontal="right" vertical="center" shrinkToFit="1"/>
    </xf>
    <xf numFmtId="4" fontId="17" fillId="0" borderId="0" applyAlignment="1" pivotButton="0" quotePrefix="0" xfId="5">
      <alignment horizontal="right" vertical="center" shrinkToFit="1"/>
    </xf>
    <xf numFmtId="167" fontId="17" fillId="18" borderId="0" applyAlignment="1" pivotButton="0" quotePrefix="0" xfId="5">
      <alignment horizontal="right" vertical="center" shrinkToFit="1"/>
    </xf>
    <xf numFmtId="4" fontId="17" fillId="18" borderId="0" applyAlignment="1" pivotButton="0" quotePrefix="0" xfId="5">
      <alignment horizontal="right" vertical="center" shrinkToFit="1"/>
    </xf>
    <xf numFmtId="0" fontId="19" fillId="0" borderId="0" applyAlignment="1" pivotButton="0" quotePrefix="0" xfId="8">
      <alignment horizontal="left" indent="3"/>
    </xf>
    <xf numFmtId="0" fontId="20" fillId="0" borderId="0" applyAlignment="1" pivotButton="0" quotePrefix="0" xfId="8">
      <alignment vertical="center"/>
    </xf>
    <xf numFmtId="0" fontId="20" fillId="0" borderId="0" pivotButton="0" quotePrefix="0" xfId="8"/>
    <xf numFmtId="0" fontId="18" fillId="0" borderId="0" pivotButton="0" quotePrefix="0" xfId="8"/>
    <xf numFmtId="0" fontId="21" fillId="0" borderId="0" pivotButton="0" quotePrefix="0" xfId="8"/>
    <xf numFmtId="0" fontId="19" fillId="0" borderId="0" pivotButton="0" quotePrefix="0" xfId="8"/>
    <xf numFmtId="0" fontId="21" fillId="0" borderId="0" applyAlignment="1" pivotButton="0" quotePrefix="0" xfId="8">
      <alignment vertical="center"/>
    </xf>
    <xf numFmtId="0" fontId="21" fillId="0" borderId="0" applyAlignment="1" pivotButton="0" quotePrefix="0" xfId="8">
      <alignment horizontal="right" vertical="center"/>
    </xf>
    <xf numFmtId="3" fontId="23" fillId="0" borderId="15" applyAlignment="1" pivotButton="0" quotePrefix="0" xfId="9">
      <alignment horizontal="center" vertical="center"/>
    </xf>
    <xf numFmtId="3" fontId="24" fillId="20" borderId="16" applyAlignment="1" pivotButton="0" quotePrefix="0" xfId="10">
      <alignment vertical="center"/>
    </xf>
    <xf numFmtId="3" fontId="24" fillId="20" borderId="17" applyAlignment="1" pivotButton="0" quotePrefix="0" xfId="10">
      <alignment horizontal="center" vertical="center"/>
    </xf>
    <xf numFmtId="3" fontId="24" fillId="20" borderId="15" applyAlignment="1" pivotButton="0" quotePrefix="0" xfId="11">
      <alignment horizontal="center" vertical="center"/>
    </xf>
    <xf numFmtId="3" fontId="24" fillId="20" borderId="20" applyAlignment="1" pivotButton="0" quotePrefix="0" xfId="11">
      <alignment horizontal="center" vertical="center"/>
    </xf>
    <xf numFmtId="3" fontId="24" fillId="20" borderId="17" applyAlignment="1" pivotButton="0" quotePrefix="0" xfId="10">
      <alignment vertical="center"/>
    </xf>
    <xf numFmtId="3" fontId="24" fillId="20" borderId="16" applyAlignment="1" pivotButton="0" quotePrefix="0" xfId="12">
      <alignment vertical="center"/>
    </xf>
    <xf numFmtId="168" fontId="24" fillId="20" borderId="16" applyAlignment="1" pivotButton="0" quotePrefix="0" xfId="10">
      <alignment horizontal="center" vertical="center"/>
    </xf>
    <xf numFmtId="3" fontId="24" fillId="20" borderId="16" applyAlignment="1" pivotButton="0" quotePrefix="0" xfId="11">
      <alignment vertical="center"/>
    </xf>
    <xf numFmtId="3" fontId="24" fillId="20" borderId="19" applyAlignment="1" pivotButton="0" quotePrefix="0" xfId="10">
      <alignment vertical="center"/>
    </xf>
    <xf numFmtId="1" fontId="24" fillId="20" borderId="19" applyAlignment="1" pivotButton="0" quotePrefix="0" xfId="9">
      <alignment horizontal="center" vertical="center"/>
    </xf>
    <xf numFmtId="169" fontId="25" fillId="0" borderId="21" applyAlignment="1" pivotButton="0" quotePrefix="0" xfId="13">
      <alignment vertical="center"/>
    </xf>
    <xf numFmtId="1" fontId="26" fillId="0" borderId="22" applyAlignment="1" pivotButton="0" quotePrefix="0" xfId="10">
      <alignment horizontal="center" vertical="center"/>
    </xf>
    <xf numFmtId="168" fontId="26" fillId="0" borderId="22" applyAlignment="1" pivotButton="0" quotePrefix="0" xfId="10">
      <alignment horizontal="center" vertical="center"/>
    </xf>
    <xf numFmtId="168" fontId="26" fillId="0" borderId="23" applyAlignment="1" pivotButton="0" quotePrefix="0" xfId="10">
      <alignment horizontal="center" vertical="center"/>
    </xf>
    <xf numFmtId="170" fontId="26" fillId="0" borderId="17" applyAlignment="1" pivotButton="0" quotePrefix="0" xfId="10">
      <alignment vertical="center"/>
    </xf>
    <xf numFmtId="3" fontId="26" fillId="0" borderId="17" applyAlignment="1" pivotButton="0" quotePrefix="0" xfId="10">
      <alignment vertical="center"/>
    </xf>
    <xf numFmtId="171" fontId="26" fillId="0" borderId="17" applyAlignment="1" pivotButton="0" quotePrefix="0" xfId="10">
      <alignment horizontal="right" vertical="center"/>
    </xf>
    <xf numFmtId="3" fontId="26" fillId="0" borderId="17" applyAlignment="1" pivotButton="0" quotePrefix="0" xfId="10">
      <alignment horizontal="right" vertical="center"/>
    </xf>
    <xf numFmtId="3" fontId="26" fillId="0" borderId="17" applyAlignment="1" pivotButton="0" quotePrefix="0" xfId="14">
      <alignment horizontal="center" vertical="center"/>
    </xf>
    <xf numFmtId="3" fontId="26" fillId="0" borderId="17" applyAlignment="1" pivotButton="0" quotePrefix="0" xfId="10">
      <alignment horizontal="center" vertical="center"/>
    </xf>
    <xf numFmtId="171" fontId="26" fillId="0" borderId="17" applyAlignment="1" pivotButton="0" quotePrefix="0" xfId="10">
      <alignment horizontal="center" vertical="center"/>
    </xf>
    <xf numFmtId="3" fontId="26" fillId="0" borderId="19" applyAlignment="1" pivotButton="0" quotePrefix="0" xfId="10">
      <alignment vertical="center"/>
    </xf>
    <xf numFmtId="171" fontId="26" fillId="0" borderId="19" applyAlignment="1" pivotButton="0" quotePrefix="0" xfId="10">
      <alignment horizontal="right" vertical="center"/>
    </xf>
    <xf numFmtId="172" fontId="26" fillId="0" borderId="17" applyAlignment="1" pivotButton="0" quotePrefix="0" xfId="10">
      <alignment vertical="center"/>
    </xf>
    <xf numFmtId="170" fontId="26" fillId="0" borderId="16" applyAlignment="1" pivotButton="0" quotePrefix="0" xfId="10">
      <alignment vertical="center" wrapText="1"/>
    </xf>
    <xf numFmtId="3" fontId="26" fillId="0" borderId="16" applyAlignment="1" pivotButton="0" quotePrefix="0" xfId="10">
      <alignment vertical="center"/>
    </xf>
    <xf numFmtId="171" fontId="26" fillId="0" borderId="16" applyAlignment="1" pivotButton="0" quotePrefix="0" xfId="10">
      <alignment horizontal="right" vertical="center"/>
    </xf>
    <xf numFmtId="3" fontId="26" fillId="0" borderId="16" applyAlignment="1" pivotButton="0" quotePrefix="0" xfId="10">
      <alignment horizontal="right" vertical="center"/>
    </xf>
    <xf numFmtId="3" fontId="17" fillId="0" borderId="16" applyAlignment="1" pivotButton="0" quotePrefix="0" xfId="10">
      <alignment vertical="center"/>
    </xf>
    <xf numFmtId="170" fontId="26" fillId="0" borderId="19" applyAlignment="1" pivotButton="0" quotePrefix="0" xfId="10">
      <alignment vertical="center" wrapText="1"/>
    </xf>
    <xf numFmtId="3" fontId="26" fillId="0" borderId="19" applyAlignment="1" pivotButton="0" quotePrefix="0" xfId="10">
      <alignment horizontal="right" vertical="center"/>
    </xf>
    <xf numFmtId="3" fontId="17" fillId="0" borderId="19" applyAlignment="1" pivotButton="0" quotePrefix="0" xfId="10">
      <alignment vertical="center"/>
    </xf>
    <xf numFmtId="170" fontId="24" fillId="21" borderId="24" applyAlignment="1" pivotButton="0" quotePrefix="0" xfId="10">
      <alignment vertical="center" wrapText="1"/>
    </xf>
    <xf numFmtId="3" fontId="24" fillId="21" borderId="24" applyAlignment="1" pivotButton="0" quotePrefix="0" xfId="10">
      <alignment vertical="center" wrapText="1"/>
    </xf>
    <xf numFmtId="171" fontId="24" fillId="21" borderId="24" applyAlignment="1" pivotButton="0" quotePrefix="0" xfId="10">
      <alignment horizontal="right" vertical="center" wrapText="1"/>
    </xf>
    <xf numFmtId="3" fontId="24" fillId="21" borderId="24" applyAlignment="1" pivotButton="0" quotePrefix="0" xfId="10">
      <alignment horizontal="right" vertical="center" wrapText="1"/>
    </xf>
    <xf numFmtId="3" fontId="27" fillId="21" borderId="24" applyAlignment="1" pivotButton="0" quotePrefix="0" xfId="10">
      <alignment horizontal="center" vertical="center" wrapText="1"/>
    </xf>
    <xf numFmtId="171" fontId="27" fillId="21" borderId="24" applyAlignment="1" pivotButton="0" quotePrefix="0" xfId="10">
      <alignment horizontal="center" vertical="center" wrapText="1"/>
    </xf>
    <xf numFmtId="0" fontId="18" fillId="0" borderId="0" applyAlignment="1" pivotButton="0" quotePrefix="0" xfId="8">
      <alignment wrapText="1"/>
    </xf>
    <xf numFmtId="3" fontId="24" fillId="21" borderId="19" applyAlignment="1" pivotButton="0" quotePrefix="0" xfId="10">
      <alignment vertical="center" wrapText="1"/>
    </xf>
    <xf numFmtId="3" fontId="24" fillId="21" borderId="24" applyAlignment="1" pivotButton="0" quotePrefix="0" xfId="10">
      <alignment horizontal="center" vertical="center" wrapText="1"/>
    </xf>
    <xf numFmtId="171" fontId="24" fillId="21" borderId="24" applyAlignment="1" pivotButton="0" quotePrefix="0" xfId="10">
      <alignment horizontal="center" vertical="center" wrapText="1"/>
    </xf>
    <xf numFmtId="169" fontId="25" fillId="0" borderId="25" applyAlignment="1" pivotButton="0" quotePrefix="0" xfId="13">
      <alignment vertical="center"/>
    </xf>
    <xf numFmtId="3" fontId="25" fillId="0" borderId="0" applyAlignment="1" pivotButton="0" quotePrefix="0" xfId="10">
      <alignment vertical="center"/>
    </xf>
    <xf numFmtId="171" fontId="25" fillId="0" borderId="0" applyAlignment="1" pivotButton="0" quotePrefix="0" xfId="10">
      <alignment horizontal="right" vertical="center"/>
    </xf>
    <xf numFmtId="3" fontId="25" fillId="0" borderId="0" applyAlignment="1" pivotButton="0" quotePrefix="0" xfId="10">
      <alignment horizontal="right" vertical="center"/>
    </xf>
    <xf numFmtId="3" fontId="25" fillId="0" borderId="0" applyAlignment="1" pivotButton="0" quotePrefix="0" xfId="14">
      <alignment horizontal="center" vertical="center"/>
    </xf>
    <xf numFmtId="3" fontId="25" fillId="0" borderId="0" applyAlignment="1" pivotButton="0" quotePrefix="0" xfId="10">
      <alignment horizontal="center" vertical="center"/>
    </xf>
    <xf numFmtId="171" fontId="25" fillId="0" borderId="26" applyAlignment="1" pivotButton="0" quotePrefix="0" xfId="10">
      <alignment horizontal="center" vertical="center"/>
    </xf>
    <xf numFmtId="3" fontId="24" fillId="21" borderId="24" applyAlignment="1" pivotButton="0" quotePrefix="0" xfId="10">
      <alignment vertical="center"/>
    </xf>
    <xf numFmtId="171" fontId="24" fillId="21" borderId="24" applyAlignment="1" pivotButton="0" quotePrefix="0" xfId="10">
      <alignment horizontal="right" vertical="center"/>
    </xf>
    <xf numFmtId="3" fontId="24" fillId="21" borderId="24" applyAlignment="1" pivotButton="0" quotePrefix="0" xfId="14">
      <alignment horizontal="center" vertical="center"/>
    </xf>
    <xf numFmtId="171" fontId="24" fillId="21" borderId="19" applyAlignment="1" pivotButton="0" quotePrefix="0" xfId="10">
      <alignment horizontal="right" vertical="center"/>
    </xf>
    <xf numFmtId="3" fontId="24" fillId="21" borderId="24" applyAlignment="1" pivotButton="0" quotePrefix="0" xfId="10">
      <alignment horizontal="center" vertical="center"/>
    </xf>
    <xf numFmtId="171" fontId="24" fillId="21" borderId="24" applyAlignment="1" pivotButton="0" quotePrefix="0" xfId="10">
      <alignment horizontal="center" vertical="center"/>
    </xf>
    <xf numFmtId="3" fontId="28" fillId="0" borderId="0" applyAlignment="1" pivotButton="0" quotePrefix="0" xfId="9">
      <alignment horizontal="left" vertical="center"/>
    </xf>
    <xf numFmtId="3" fontId="28" fillId="0" borderId="0" applyAlignment="1" pivotButton="0" quotePrefix="0" xfId="10">
      <alignment horizontal="center" vertical="center"/>
    </xf>
    <xf numFmtId="3" fontId="26" fillId="0" borderId="0" applyAlignment="1" pivotButton="0" quotePrefix="0" xfId="10">
      <alignment vertical="center"/>
    </xf>
    <xf numFmtId="168" fontId="26" fillId="0" borderId="0" applyAlignment="1" pivotButton="0" quotePrefix="0" xfId="10">
      <alignment vertical="center"/>
    </xf>
    <xf numFmtId="0" fontId="29" fillId="0" borderId="0" applyAlignment="1" applyProtection="1" pivotButton="0" quotePrefix="0" xfId="15">
      <alignment horizontal="left" indent="3"/>
      <protection locked="0" hidden="0"/>
    </xf>
    <xf numFmtId="0" fontId="30" fillId="0" borderId="0" applyAlignment="1" applyProtection="1" pivotButton="0" quotePrefix="0" xfId="15">
      <alignment vertical="center"/>
      <protection locked="0" hidden="0"/>
    </xf>
    <xf numFmtId="0" fontId="30" fillId="0" borderId="0" applyProtection="1" pivotButton="0" quotePrefix="0" xfId="15">
      <protection locked="0" hidden="0"/>
    </xf>
    <xf numFmtId="0" fontId="18" fillId="0" borderId="0" pivotButton="0" quotePrefix="0" xfId="15"/>
    <xf numFmtId="0" fontId="31" fillId="0" borderId="0" applyProtection="1" pivotButton="0" quotePrefix="0" xfId="15">
      <protection locked="0" hidden="0"/>
    </xf>
    <xf numFmtId="0" fontId="29" fillId="0" borderId="0" applyProtection="1" pivotButton="0" quotePrefix="0" xfId="15">
      <protection locked="0" hidden="0"/>
    </xf>
    <xf numFmtId="0" fontId="31" fillId="0" borderId="0" applyAlignment="1" applyProtection="1" pivotButton="0" quotePrefix="0" xfId="15">
      <alignment vertical="center"/>
      <protection locked="0" hidden="0"/>
    </xf>
    <xf numFmtId="0" fontId="31" fillId="0" borderId="0" applyAlignment="1" applyProtection="1" pivotButton="0" quotePrefix="0" xfId="15">
      <alignment horizontal="right" vertical="center"/>
      <protection locked="0" hidden="0"/>
    </xf>
    <xf numFmtId="3" fontId="32" fillId="0" borderId="15" applyAlignment="1" applyProtection="1" pivotButton="0" quotePrefix="0" xfId="16">
      <alignment horizontal="center" vertical="center"/>
      <protection locked="0" hidden="0"/>
    </xf>
    <xf numFmtId="3" fontId="33" fillId="20" borderId="16" applyAlignment="1" applyProtection="1" pivotButton="0" quotePrefix="0" xfId="17">
      <alignment vertical="center"/>
      <protection locked="0" hidden="0"/>
    </xf>
    <xf numFmtId="3" fontId="33" fillId="20" borderId="17" applyAlignment="1" applyProtection="1" pivotButton="0" quotePrefix="0" xfId="17">
      <alignment horizontal="center" vertical="center"/>
      <protection locked="0" hidden="0"/>
    </xf>
    <xf numFmtId="3" fontId="33" fillId="20" borderId="15" applyAlignment="1" applyProtection="1" pivotButton="0" quotePrefix="0" xfId="18">
      <alignment horizontal="center" vertical="center"/>
      <protection locked="0" hidden="0"/>
    </xf>
    <xf numFmtId="3" fontId="33" fillId="20" borderId="20" applyAlignment="1" applyProtection="1" pivotButton="0" quotePrefix="0" xfId="18">
      <alignment horizontal="center" vertical="center"/>
      <protection locked="0" hidden="0"/>
    </xf>
    <xf numFmtId="3" fontId="33" fillId="20" borderId="17" applyAlignment="1" applyProtection="1" pivotButton="0" quotePrefix="0" xfId="17">
      <alignment vertical="center"/>
      <protection locked="0" hidden="0"/>
    </xf>
    <xf numFmtId="3" fontId="33" fillId="20" borderId="16" applyAlignment="1" applyProtection="1" pivotButton="0" quotePrefix="0" xfId="19">
      <alignment vertical="center"/>
      <protection locked="0" hidden="0"/>
    </xf>
    <xf numFmtId="168" fontId="33" fillId="20" borderId="16" applyAlignment="1" applyProtection="1" pivotButton="0" quotePrefix="0" xfId="17">
      <alignment horizontal="center" vertical="center"/>
      <protection locked="0" hidden="0"/>
    </xf>
    <xf numFmtId="3" fontId="33" fillId="20" borderId="16" applyAlignment="1" applyProtection="1" pivotButton="0" quotePrefix="0" xfId="18">
      <alignment vertical="center"/>
      <protection locked="0" hidden="0"/>
    </xf>
    <xf numFmtId="3" fontId="33" fillId="20" borderId="19" applyAlignment="1" applyProtection="1" pivotButton="0" quotePrefix="0" xfId="17">
      <alignment vertical="center"/>
      <protection locked="0" hidden="0"/>
    </xf>
    <xf numFmtId="1" fontId="33" fillId="20" borderId="19" applyAlignment="1" applyProtection="1" pivotButton="0" quotePrefix="0" xfId="16">
      <alignment horizontal="center" vertical="center"/>
      <protection locked="0" hidden="0"/>
    </xf>
    <xf numFmtId="170" fontId="35" fillId="0" borderId="27" applyAlignment="1" applyProtection="1" pivotButton="0" quotePrefix="0" xfId="17">
      <alignment vertical="center"/>
      <protection locked="0" hidden="0"/>
    </xf>
    <xf numFmtId="3" fontId="35" fillId="0" borderId="27" applyAlignment="1" applyProtection="1" pivotButton="0" quotePrefix="0" xfId="17">
      <alignment horizontal="right" vertical="center"/>
      <protection locked="0" hidden="0"/>
    </xf>
    <xf numFmtId="171" fontId="35" fillId="0" borderId="27" applyAlignment="1" applyProtection="1" pivotButton="0" quotePrefix="0" xfId="17">
      <alignment horizontal="right" vertical="center"/>
      <protection locked="0" hidden="0"/>
    </xf>
    <xf numFmtId="3" fontId="35" fillId="0" borderId="27" applyAlignment="1" applyProtection="1" pivotButton="0" quotePrefix="0" xfId="21">
      <alignment horizontal="right" vertical="center"/>
      <protection locked="0" hidden="0"/>
    </xf>
    <xf numFmtId="170" fontId="35" fillId="0" borderId="17" applyAlignment="1" applyProtection="1" pivotButton="0" quotePrefix="0" xfId="17">
      <alignment vertical="center"/>
      <protection locked="0" hidden="0"/>
    </xf>
    <xf numFmtId="3" fontId="35" fillId="0" borderId="17" applyAlignment="1" applyProtection="1" pivotButton="0" quotePrefix="0" xfId="17">
      <alignment horizontal="right" vertical="center"/>
      <protection locked="0" hidden="0"/>
    </xf>
    <xf numFmtId="171" fontId="35" fillId="0" borderId="17" applyAlignment="1" applyProtection="1" pivotButton="0" quotePrefix="0" xfId="17">
      <alignment horizontal="right" vertical="center"/>
      <protection locked="0" hidden="0"/>
    </xf>
    <xf numFmtId="3" fontId="35" fillId="0" borderId="19" applyAlignment="1" applyProtection="1" pivotButton="0" quotePrefix="0" xfId="17">
      <alignment horizontal="right" vertical="center"/>
      <protection locked="0" hidden="0"/>
    </xf>
    <xf numFmtId="171" fontId="35" fillId="0" borderId="19" applyAlignment="1" applyProtection="1" pivotButton="0" quotePrefix="0" xfId="17">
      <alignment horizontal="right" vertical="center"/>
      <protection locked="0" hidden="0"/>
    </xf>
    <xf numFmtId="172" fontId="35" fillId="0" borderId="17" applyAlignment="1" applyProtection="1" pivotButton="0" quotePrefix="0" xfId="17">
      <alignment horizontal="right" vertical="center"/>
      <protection locked="0" hidden="0"/>
    </xf>
    <xf numFmtId="170" fontId="35" fillId="0" borderId="16" applyAlignment="1" applyProtection="1" pivotButton="0" quotePrefix="0" xfId="17">
      <alignment vertical="center" wrapText="1"/>
      <protection locked="0" hidden="0"/>
    </xf>
    <xf numFmtId="3" fontId="35" fillId="0" borderId="16" applyAlignment="1" applyProtection="1" pivotButton="0" quotePrefix="0" xfId="17">
      <alignment horizontal="right" vertical="center"/>
      <protection locked="0" hidden="0"/>
    </xf>
    <xf numFmtId="171" fontId="35" fillId="0" borderId="16" applyAlignment="1" applyProtection="1" pivotButton="0" quotePrefix="0" xfId="17">
      <alignment horizontal="right" vertical="center"/>
      <protection locked="0" hidden="0"/>
    </xf>
    <xf numFmtId="3" fontId="36" fillId="0" borderId="16" applyAlignment="1" applyProtection="1" pivotButton="0" quotePrefix="0" xfId="17">
      <alignment horizontal="right" vertical="center"/>
      <protection locked="0" hidden="0"/>
    </xf>
    <xf numFmtId="170" fontId="35" fillId="0" borderId="19" applyAlignment="1" applyProtection="1" pivotButton="0" quotePrefix="0" xfId="17">
      <alignment vertical="center" wrapText="1"/>
      <protection locked="0" hidden="0"/>
    </xf>
    <xf numFmtId="3" fontId="36" fillId="0" borderId="19" applyAlignment="1" applyProtection="1" pivotButton="0" quotePrefix="0" xfId="17">
      <alignment horizontal="right" vertical="center"/>
      <protection locked="0" hidden="0"/>
    </xf>
    <xf numFmtId="170" fontId="33" fillId="21" borderId="24" applyAlignment="1" applyProtection="1" pivotButton="0" quotePrefix="0" xfId="17">
      <alignment vertical="center" wrapText="1"/>
      <protection locked="0" hidden="0"/>
    </xf>
    <xf numFmtId="3" fontId="33" fillId="21" borderId="24" applyAlignment="1" applyProtection="1" pivotButton="0" quotePrefix="0" xfId="17">
      <alignment horizontal="right" vertical="center" wrapText="1"/>
      <protection locked="0" hidden="0"/>
    </xf>
    <xf numFmtId="171" fontId="33" fillId="21" borderId="24" applyAlignment="1" applyProtection="1" pivotButton="0" quotePrefix="0" xfId="17">
      <alignment horizontal="right" vertical="center" wrapText="1"/>
      <protection locked="0" hidden="0"/>
    </xf>
    <xf numFmtId="3" fontId="37" fillId="21" borderId="24" applyAlignment="1" applyProtection="1" pivotButton="0" quotePrefix="0" xfId="17">
      <alignment horizontal="right" vertical="center" wrapText="1"/>
      <protection locked="0" hidden="0"/>
    </xf>
    <xf numFmtId="171" fontId="37" fillId="21" borderId="24" applyAlignment="1" applyProtection="1" pivotButton="0" quotePrefix="0" xfId="17">
      <alignment horizontal="right" vertical="center" wrapText="1"/>
      <protection locked="0" hidden="0"/>
    </xf>
    <xf numFmtId="3" fontId="33" fillId="21" borderId="19" applyAlignment="1" applyProtection="1" pivotButton="0" quotePrefix="0" xfId="17">
      <alignment horizontal="right" vertical="center" wrapText="1"/>
      <protection locked="0" hidden="0"/>
    </xf>
    <xf numFmtId="3" fontId="33" fillId="21" borderId="24" applyAlignment="1" applyProtection="1" pivotButton="0" quotePrefix="0" xfId="17">
      <alignment horizontal="right" vertical="center"/>
      <protection locked="0" hidden="0"/>
    </xf>
    <xf numFmtId="171" fontId="33" fillId="21" borderId="24" applyAlignment="1" applyProtection="1" pivotButton="0" quotePrefix="0" xfId="17">
      <alignment horizontal="right" vertical="center"/>
      <protection locked="0" hidden="0"/>
    </xf>
    <xf numFmtId="3" fontId="33" fillId="21" borderId="24" applyAlignment="1" applyProtection="1" pivotButton="0" quotePrefix="0" xfId="21">
      <alignment horizontal="right" vertical="center"/>
      <protection locked="0" hidden="0"/>
    </xf>
    <xf numFmtId="171" fontId="33" fillId="21" borderId="19" applyAlignment="1" applyProtection="1" pivotButton="0" quotePrefix="0" xfId="17">
      <alignment horizontal="right" vertical="center"/>
      <protection locked="0" hidden="0"/>
    </xf>
    <xf numFmtId="3" fontId="38" fillId="0" borderId="0" applyAlignment="1" applyProtection="1" pivotButton="0" quotePrefix="0" xfId="16">
      <alignment horizontal="left" vertical="center"/>
      <protection locked="0" hidden="0"/>
    </xf>
    <xf numFmtId="3" fontId="38" fillId="0" borderId="0" applyAlignment="1" applyProtection="1" pivotButton="0" quotePrefix="0" xfId="17">
      <alignment horizontal="center" vertical="center"/>
      <protection locked="0" hidden="0"/>
    </xf>
    <xf numFmtId="3" fontId="35" fillId="0" borderId="0" applyAlignment="1" applyProtection="1" pivotButton="0" quotePrefix="0" xfId="17">
      <alignment vertical="center"/>
      <protection locked="0" hidden="0"/>
    </xf>
    <xf numFmtId="168" fontId="35" fillId="0" borderId="0" applyAlignment="1" applyProtection="1" pivotButton="0" quotePrefix="0" xfId="17">
      <alignment vertical="center"/>
      <protection locked="0" hidden="0"/>
    </xf>
    <xf numFmtId="3" fontId="32" fillId="0" borderId="15" applyAlignment="1" applyProtection="1" pivotButton="0" quotePrefix="0" xfId="15">
      <alignment horizontal="center" vertical="center"/>
      <protection locked="0" hidden="0"/>
    </xf>
    <xf numFmtId="3" fontId="33" fillId="20" borderId="16" applyAlignment="1" applyProtection="1" pivotButton="0" quotePrefix="0" xfId="15">
      <alignment vertical="center"/>
      <protection locked="0" hidden="0"/>
    </xf>
    <xf numFmtId="3" fontId="33" fillId="20" borderId="17" applyAlignment="1" applyProtection="1" pivotButton="0" quotePrefix="0" xfId="15">
      <alignment horizontal="center" vertical="center"/>
      <protection locked="0" hidden="0"/>
    </xf>
    <xf numFmtId="3" fontId="33" fillId="20" borderId="15" applyAlignment="1" applyProtection="1" pivotButton="0" quotePrefix="0" xfId="15">
      <alignment horizontal="center" vertical="center"/>
      <protection locked="0" hidden="0"/>
    </xf>
    <xf numFmtId="3" fontId="33" fillId="20" borderId="20" applyAlignment="1" applyProtection="1" pivotButton="0" quotePrefix="0" xfId="15">
      <alignment horizontal="center" vertical="center"/>
      <protection locked="0" hidden="0"/>
    </xf>
    <xf numFmtId="3" fontId="33" fillId="20" borderId="17" applyAlignment="1" applyProtection="1" pivotButton="0" quotePrefix="0" xfId="15">
      <alignment vertical="center"/>
      <protection locked="0" hidden="0"/>
    </xf>
    <xf numFmtId="168" fontId="33" fillId="20" borderId="16" applyAlignment="1" applyProtection="1" pivotButton="0" quotePrefix="0" xfId="15">
      <alignment horizontal="center" vertical="center"/>
      <protection locked="0" hidden="0"/>
    </xf>
    <xf numFmtId="3" fontId="33" fillId="20" borderId="19" applyAlignment="1" applyProtection="1" pivotButton="0" quotePrefix="0" xfId="15">
      <alignment vertical="center"/>
      <protection locked="0" hidden="0"/>
    </xf>
    <xf numFmtId="1" fontId="33" fillId="20" borderId="19" applyAlignment="1" applyProtection="1" pivotButton="0" quotePrefix="0" xfId="15">
      <alignment horizontal="center" vertical="center"/>
      <protection locked="0" hidden="0"/>
    </xf>
    <xf numFmtId="170" fontId="35" fillId="0" borderId="27" applyAlignment="1" applyProtection="1" pivotButton="0" quotePrefix="0" xfId="15">
      <alignment vertical="center"/>
      <protection locked="0" hidden="0"/>
    </xf>
    <xf numFmtId="3" fontId="35" fillId="0" borderId="27" applyAlignment="1" applyProtection="1" pivotButton="0" quotePrefix="0" xfId="15">
      <alignment horizontal="right" vertical="center"/>
      <protection locked="0" hidden="0"/>
    </xf>
    <xf numFmtId="171" fontId="35" fillId="0" borderId="27" applyAlignment="1" applyProtection="1" pivotButton="0" quotePrefix="0" xfId="15">
      <alignment horizontal="right" vertical="center"/>
      <protection locked="0" hidden="0"/>
    </xf>
    <xf numFmtId="173" fontId="35" fillId="0" borderId="27" applyAlignment="1" applyProtection="1" pivotButton="0" quotePrefix="0" xfId="15">
      <alignment horizontal="right" vertical="center"/>
      <protection locked="0" hidden="0"/>
    </xf>
    <xf numFmtId="170" fontId="35" fillId="0" borderId="17" applyAlignment="1" applyProtection="1" pivotButton="0" quotePrefix="0" xfId="15">
      <alignment vertical="center"/>
      <protection locked="0" hidden="0"/>
    </xf>
    <xf numFmtId="3" fontId="35" fillId="0" borderId="17" applyAlignment="1" applyProtection="1" pivotButton="0" quotePrefix="0" xfId="15">
      <alignment horizontal="right" vertical="center"/>
      <protection locked="0" hidden="0"/>
    </xf>
    <xf numFmtId="171" fontId="35" fillId="0" borderId="17" applyAlignment="1" applyProtection="1" pivotButton="0" quotePrefix="0" xfId="15">
      <alignment horizontal="right" vertical="center"/>
      <protection locked="0" hidden="0"/>
    </xf>
    <xf numFmtId="173" fontId="35" fillId="0" borderId="17" applyAlignment="1" applyProtection="1" pivotButton="0" quotePrefix="0" xfId="15">
      <alignment horizontal="right" vertical="center"/>
      <protection locked="0" hidden="0"/>
    </xf>
    <xf numFmtId="171" fontId="35" fillId="0" borderId="19" applyAlignment="1" applyProtection="1" pivotButton="0" quotePrefix="0" xfId="15">
      <alignment horizontal="right" vertical="center"/>
      <protection locked="0" hidden="0"/>
    </xf>
    <xf numFmtId="170" fontId="35" fillId="0" borderId="16" applyAlignment="1" applyProtection="1" pivotButton="0" quotePrefix="0" xfId="15">
      <alignment vertical="center" wrapText="1"/>
      <protection locked="0" hidden="0"/>
    </xf>
    <xf numFmtId="3" fontId="36" fillId="0" borderId="17" applyAlignment="1" applyProtection="1" pivotButton="0" quotePrefix="0" xfId="15">
      <alignment horizontal="right" vertical="center"/>
      <protection locked="0" hidden="0"/>
    </xf>
    <xf numFmtId="170" fontId="35" fillId="0" borderId="19" applyAlignment="1" applyProtection="1" pivotButton="0" quotePrefix="0" xfId="15">
      <alignment vertical="center" wrapText="1"/>
      <protection locked="0" hidden="0"/>
    </xf>
    <xf numFmtId="170" fontId="33" fillId="21" borderId="24" applyAlignment="1" applyProtection="1" pivotButton="0" quotePrefix="0" xfId="15">
      <alignment vertical="center" wrapText="1"/>
      <protection locked="0" hidden="0"/>
    </xf>
    <xf numFmtId="3" fontId="33" fillId="21" borderId="24" applyAlignment="1" applyProtection="1" pivotButton="0" quotePrefix="0" xfId="15">
      <alignment horizontal="right" vertical="center"/>
      <protection locked="0" hidden="0"/>
    </xf>
    <xf numFmtId="171" fontId="33" fillId="21" borderId="24" applyAlignment="1" applyProtection="1" pivotButton="0" quotePrefix="0" xfId="15">
      <alignment horizontal="right" vertical="center"/>
      <protection locked="0" hidden="0"/>
    </xf>
    <xf numFmtId="174" fontId="33" fillId="21" borderId="24" applyAlignment="1" pivotButton="0" quotePrefix="0" xfId="15">
      <alignment horizontal="right" vertical="center"/>
    </xf>
    <xf numFmtId="3" fontId="33" fillId="21" borderId="24" applyAlignment="1" pivotButton="0" quotePrefix="0" xfId="15">
      <alignment horizontal="right" vertical="center"/>
    </xf>
    <xf numFmtId="171" fontId="33" fillId="21" borderId="24" applyAlignment="1" pivotButton="0" quotePrefix="0" xfId="15">
      <alignment horizontal="right" vertical="center"/>
    </xf>
    <xf numFmtId="3" fontId="38" fillId="0" borderId="0" applyAlignment="1" applyProtection="1" pivotButton="0" quotePrefix="0" xfId="15">
      <alignment horizontal="left" vertical="center"/>
      <protection locked="0" hidden="0"/>
    </xf>
    <xf numFmtId="3" fontId="38" fillId="0" borderId="0" applyAlignment="1" applyProtection="1" pivotButton="0" quotePrefix="0" xfId="15">
      <alignment horizontal="center" vertical="center"/>
      <protection locked="0" hidden="0"/>
    </xf>
    <xf numFmtId="3" fontId="35" fillId="0" borderId="0" applyAlignment="1" applyProtection="1" pivotButton="0" quotePrefix="0" xfId="15">
      <alignment vertical="center"/>
      <protection locked="0" hidden="0"/>
    </xf>
    <xf numFmtId="168" fontId="35" fillId="0" borderId="0" applyAlignment="1" applyProtection="1" pivotButton="0" quotePrefix="0" xfId="15">
      <alignment vertical="center"/>
      <protection locked="0" hidden="0"/>
    </xf>
    <xf numFmtId="3" fontId="11" fillId="0" borderId="17" applyAlignment="1" pivotButton="0" quotePrefix="0" xfId="10">
      <alignment vertical="center"/>
    </xf>
    <xf numFmtId="3" fontId="39" fillId="0" borderId="27" applyAlignment="1" applyProtection="1" pivotButton="0" quotePrefix="0" xfId="17">
      <alignment horizontal="right" vertical="center"/>
      <protection locked="0" hidden="0"/>
    </xf>
    <xf numFmtId="3" fontId="39" fillId="0" borderId="17" applyAlignment="1" applyProtection="1" pivotButton="0" quotePrefix="0" xfId="17">
      <alignment horizontal="right" vertical="center"/>
      <protection locked="0" hidden="0"/>
    </xf>
    <xf numFmtId="3" fontId="39" fillId="0" borderId="19" applyAlignment="1" applyProtection="1" pivotButton="0" quotePrefix="0" xfId="17">
      <alignment horizontal="right" vertical="center"/>
      <protection locked="0" hidden="0"/>
    </xf>
    <xf numFmtId="3" fontId="39" fillId="0" borderId="27" applyAlignment="1" applyProtection="1" pivotButton="0" quotePrefix="0" xfId="15">
      <alignment horizontal="right" vertical="center"/>
      <protection locked="0" hidden="0"/>
    </xf>
    <xf numFmtId="3" fontId="39" fillId="0" borderId="17" applyAlignment="1" applyProtection="1" pivotButton="0" quotePrefix="0" xfId="15">
      <alignment horizontal="right" vertical="center"/>
      <protection locked="0" hidden="0"/>
    </xf>
    <xf numFmtId="0" fontId="3" fillId="0" borderId="28" pivotButton="0" quotePrefix="0" xfId="3"/>
    <xf numFmtId="172" fontId="17" fillId="0" borderId="17" applyAlignment="1" pivotButton="0" quotePrefix="0" xfId="10">
      <alignment vertical="center"/>
    </xf>
    <xf numFmtId="172" fontId="36" fillId="0" borderId="17" applyAlignment="1" applyProtection="1" pivotButton="0" quotePrefix="0" xfId="17">
      <alignment horizontal="right" vertical="center"/>
      <protection locked="0" hidden="0"/>
    </xf>
    <xf numFmtId="171" fontId="36" fillId="0" borderId="19" applyAlignment="1" applyProtection="1" pivotButton="0" quotePrefix="0" xfId="15">
      <alignment horizontal="right" vertical="center"/>
      <protection locked="0" hidden="0"/>
    </xf>
    <xf numFmtId="0" fontId="18" fillId="19" borderId="0" pivotButton="0" quotePrefix="0" xfId="8"/>
    <xf numFmtId="0" fontId="18" fillId="19" borderId="0" applyAlignment="1" pivotButton="0" quotePrefix="0" xfId="8">
      <alignment wrapText="1"/>
    </xf>
    <xf numFmtId="175" fontId="3" fillId="0" borderId="0" pivotButton="0" quotePrefix="0" xfId="1"/>
    <xf numFmtId="9" fontId="0" fillId="0" borderId="0" pivotButton="0" quotePrefix="0" xfId="22"/>
    <xf numFmtId="0" fontId="0" fillId="19" borderId="0" pivotButton="0" quotePrefix="0" xfId="0"/>
    <xf numFmtId="0" fontId="44" fillId="23" borderId="32" applyAlignment="1" pivotButton="0" quotePrefix="0" xfId="23">
      <alignment horizontal="center" vertical="center" wrapText="1"/>
    </xf>
    <xf numFmtId="0" fontId="40" fillId="0" borderId="0" pivotButton="0" quotePrefix="0" xfId="23"/>
    <xf numFmtId="0" fontId="40" fillId="22" borderId="35" applyAlignment="1" pivotButton="0" quotePrefix="0" xfId="23">
      <alignment horizontal="left" vertical="center" wrapText="1"/>
    </xf>
    <xf numFmtId="0" fontId="44" fillId="23" borderId="28" applyAlignment="1" pivotButton="0" quotePrefix="0" xfId="23">
      <alignment vertical="center" wrapText="1"/>
    </xf>
    <xf numFmtId="0" fontId="40" fillId="22" borderId="34" applyAlignment="1" pivotButton="0" quotePrefix="0" xfId="23">
      <alignment vertical="center" wrapText="1"/>
    </xf>
    <xf numFmtId="0" fontId="44" fillId="23" borderId="32" applyAlignment="1" pivotButton="0" quotePrefix="0" xfId="0">
      <alignment horizontal="center" vertical="center" wrapText="1"/>
    </xf>
    <xf numFmtId="0" fontId="40" fillId="22" borderId="34" applyAlignment="1" pivotButton="0" quotePrefix="0" xfId="0">
      <alignment vertical="center" wrapText="1"/>
    </xf>
    <xf numFmtId="0" fontId="40" fillId="22" borderId="35" applyAlignment="1" pivotButton="0" quotePrefix="0" xfId="0">
      <alignment vertical="center" wrapText="1"/>
    </xf>
    <xf numFmtId="0" fontId="44" fillId="23" borderId="28" applyAlignment="1" pivotButton="0" quotePrefix="0" xfId="0">
      <alignment vertical="center" wrapText="1"/>
    </xf>
    <xf numFmtId="0" fontId="40" fillId="22" borderId="33" applyAlignment="1" pivotButton="0" quotePrefix="0" xfId="23">
      <alignment vertical="center"/>
    </xf>
    <xf numFmtId="0" fontId="40" fillId="22" borderId="33" applyAlignment="1" pivotButton="0" quotePrefix="0" xfId="23">
      <alignment horizontal="left" vertical="center"/>
    </xf>
    <xf numFmtId="0" fontId="40" fillId="22" borderId="33" applyAlignment="1" pivotButton="0" quotePrefix="0" xfId="0">
      <alignment vertical="center"/>
    </xf>
    <xf numFmtId="0" fontId="40" fillId="22" borderId="35" applyAlignment="1" pivotButton="0" quotePrefix="0" xfId="23">
      <alignment vertical="center" wrapText="1"/>
    </xf>
    <xf numFmtId="0" fontId="42" fillId="0" borderId="34" applyAlignment="1" pivotButton="0" quotePrefix="0" xfId="23">
      <alignment vertical="center" wrapText="1"/>
    </xf>
    <xf numFmtId="0" fontId="42" fillId="0" borderId="33" applyAlignment="1" pivotButton="0" quotePrefix="0" xfId="23">
      <alignment vertical="center"/>
    </xf>
    <xf numFmtId="0" fontId="44" fillId="23" borderId="28" applyAlignment="1" pivotButton="0" quotePrefix="0" xfId="23">
      <alignment vertical="center"/>
    </xf>
    <xf numFmtId="0" fontId="40" fillId="0" borderId="31" pivotButton="0" quotePrefix="0" xfId="23"/>
    <xf numFmtId="0" fontId="42" fillId="0" borderId="34" applyAlignment="1" pivotButton="0" quotePrefix="0" xfId="23">
      <alignment vertical="center"/>
    </xf>
    <xf numFmtId="0" fontId="42" fillId="0" borderId="35" applyAlignment="1" pivotButton="0" quotePrefix="0" xfId="23">
      <alignment vertical="center"/>
    </xf>
    <xf numFmtId="0" fontId="40" fillId="22" borderId="34" applyAlignment="1" pivotButton="0" quotePrefix="0" xfId="23">
      <alignment vertical="center"/>
    </xf>
    <xf numFmtId="0" fontId="40" fillId="22" borderId="35" applyAlignment="1" pivotButton="0" quotePrefix="0" xfId="23">
      <alignment vertical="center"/>
    </xf>
    <xf numFmtId="10" fontId="45" fillId="0" borderId="30" applyAlignment="1" pivotButton="0" quotePrefix="0" xfId="23">
      <alignment horizontal="center" vertical="center"/>
    </xf>
    <xf numFmtId="9" fontId="45" fillId="0" borderId="28" applyAlignment="1" pivotButton="0" quotePrefix="0" xfId="23">
      <alignment horizontal="center" vertical="center"/>
    </xf>
    <xf numFmtId="10" fontId="45" fillId="0" borderId="30" applyAlignment="1" pivotButton="0" quotePrefix="0" xfId="0">
      <alignment horizontal="center" vertical="center"/>
    </xf>
    <xf numFmtId="9" fontId="45" fillId="0" borderId="28" applyAlignment="1" pivotButton="0" quotePrefix="0" xfId="0">
      <alignment horizontal="center" vertical="center"/>
    </xf>
    <xf numFmtId="10" fontId="43" fillId="0" borderId="28" applyAlignment="1" pivotButton="0" quotePrefix="0" xfId="23">
      <alignment horizontal="center" vertical="center"/>
    </xf>
    <xf numFmtId="0" fontId="14" fillId="0" borderId="0" pivotButton="0" quotePrefix="0" xfId="0"/>
    <xf numFmtId="9" fontId="0" fillId="0" borderId="0" pivotButton="0" quotePrefix="0" xfId="0"/>
    <xf numFmtId="1" fontId="0" fillId="0" borderId="0" pivotButton="0" quotePrefix="0" xfId="0"/>
    <xf numFmtId="0" fontId="47" fillId="0" borderId="0" pivotButton="0" quotePrefix="0" xfId="0"/>
    <xf numFmtId="0" fontId="2" fillId="0" borderId="0" pivotButton="0" quotePrefix="0" xfId="0"/>
    <xf numFmtId="9" fontId="2" fillId="0" borderId="0" pivotButton="0" quotePrefix="0" xfId="0"/>
    <xf numFmtId="0" fontId="48" fillId="0" borderId="0" pivotButton="0" quotePrefix="0" xfId="0"/>
    <xf numFmtId="9" fontId="0" fillId="0" borderId="0" pivotButton="0" quotePrefix="0" xfId="2"/>
    <xf numFmtId="9" fontId="2" fillId="0" borderId="0" pivotButton="0" quotePrefix="0" xfId="2"/>
    <xf numFmtId="0" fontId="14" fillId="0" borderId="7" applyAlignment="1" pivotButton="0" quotePrefix="0" xfId="6">
      <alignment horizontal="center"/>
    </xf>
    <xf numFmtId="0" fontId="14" fillId="0" borderId="8" applyAlignment="1" pivotButton="0" quotePrefix="0" xfId="6">
      <alignment horizontal="center"/>
    </xf>
    <xf numFmtId="0" fontId="13" fillId="14" borderId="6" applyAlignment="1" pivotButton="0" quotePrefix="0" xfId="5">
      <alignment horizontal="right" vertical="center"/>
    </xf>
    <xf numFmtId="0" fontId="13" fillId="14" borderId="6" applyAlignment="1" pivotButton="0" quotePrefix="0" xfId="5">
      <alignment horizontal="center" vertical="center"/>
    </xf>
    <xf numFmtId="0" fontId="3" fillId="0" borderId="29" applyAlignment="1" pivotButton="0" quotePrefix="0" xfId="3">
      <alignment horizontal="center" vertical="center" wrapText="1"/>
    </xf>
    <xf numFmtId="0" fontId="3" fillId="0" borderId="0" applyAlignment="1" pivotButton="0" quotePrefix="0" xfId="3">
      <alignment horizontal="center" vertical="center" wrapText="1"/>
    </xf>
    <xf numFmtId="169" fontId="34" fillId="0" borderId="21" applyAlignment="1" applyProtection="1" pivotButton="0" quotePrefix="0" xfId="15">
      <alignment horizontal="center" vertical="center"/>
      <protection locked="0" hidden="0"/>
    </xf>
    <xf numFmtId="169" fontId="34" fillId="0" borderId="22" applyAlignment="1" applyProtection="1" pivotButton="0" quotePrefix="0" xfId="15">
      <alignment horizontal="center" vertical="center"/>
      <protection locked="0" hidden="0"/>
    </xf>
    <xf numFmtId="169" fontId="34" fillId="0" borderId="23" applyAlignment="1" applyProtection="1" pivotButton="0" quotePrefix="0" xfId="15">
      <alignment horizontal="center" vertical="center"/>
      <protection locked="0" hidden="0"/>
    </xf>
    <xf numFmtId="3" fontId="33" fillId="20" borderId="18" applyAlignment="1" applyProtection="1" pivotButton="0" quotePrefix="0" xfId="15">
      <alignment horizontal="center" vertical="center"/>
      <protection locked="0" hidden="0"/>
    </xf>
    <xf numFmtId="3" fontId="33" fillId="20" borderId="19" applyAlignment="1" applyProtection="1" pivotButton="0" quotePrefix="0" xfId="15">
      <alignment horizontal="center" vertical="center"/>
      <protection locked="0" hidden="0"/>
    </xf>
    <xf numFmtId="3" fontId="33" fillId="20" borderId="24" applyAlignment="1" applyProtection="1" pivotButton="0" quotePrefix="0" xfId="15">
      <alignment horizontal="center" vertical="center"/>
      <protection locked="0" hidden="0"/>
    </xf>
    <xf numFmtId="169" fontId="34" fillId="0" borderId="21" applyAlignment="1" applyProtection="1" pivotButton="0" quotePrefix="0" xfId="20">
      <alignment horizontal="center" vertical="center"/>
      <protection locked="0" hidden="0"/>
    </xf>
    <xf numFmtId="169" fontId="34" fillId="0" borderId="22" applyAlignment="1" applyProtection="1" pivotButton="0" quotePrefix="0" xfId="20">
      <alignment horizontal="center" vertical="center"/>
      <protection locked="0" hidden="0"/>
    </xf>
    <xf numFmtId="169" fontId="34" fillId="0" borderId="23" applyAlignment="1" applyProtection="1" pivotButton="0" quotePrefix="0" xfId="20">
      <alignment horizontal="center" vertical="center"/>
      <protection locked="0" hidden="0"/>
    </xf>
    <xf numFmtId="3" fontId="32" fillId="0" borderId="0" applyAlignment="1" applyProtection="1" pivotButton="0" quotePrefix="0" xfId="15">
      <alignment horizontal="center" vertical="center"/>
      <protection locked="0" hidden="0"/>
    </xf>
    <xf numFmtId="3" fontId="33" fillId="20" borderId="16" applyAlignment="1" applyProtection="1" pivotButton="0" quotePrefix="0" xfId="15">
      <alignment horizontal="center" vertical="center"/>
      <protection locked="0" hidden="0"/>
    </xf>
    <xf numFmtId="3" fontId="33" fillId="20" borderId="16" applyAlignment="1" applyProtection="1" pivotButton="0" quotePrefix="0" xfId="15">
      <alignment horizontal="center" vertical="center" wrapText="1"/>
      <protection locked="0" hidden="0"/>
    </xf>
    <xf numFmtId="3" fontId="33" fillId="20" borderId="18" applyAlignment="1" applyProtection="1" pivotButton="0" quotePrefix="0" xfId="18">
      <alignment horizontal="center" vertical="center"/>
      <protection locked="0" hidden="0"/>
    </xf>
    <xf numFmtId="3" fontId="33" fillId="20" borderId="19" applyAlignment="1" applyProtection="1" pivotButton="0" quotePrefix="0" xfId="17">
      <alignment horizontal="center" vertical="center"/>
      <protection locked="0" hidden="0"/>
    </xf>
    <xf numFmtId="3" fontId="33" fillId="20" borderId="24" applyAlignment="1" applyProtection="1" pivotButton="0" quotePrefix="0" xfId="21">
      <alignment horizontal="center" vertical="center"/>
      <protection locked="0" hidden="0"/>
    </xf>
    <xf numFmtId="3" fontId="24" fillId="20" borderId="24" applyAlignment="1" pivotButton="0" quotePrefix="0" xfId="14">
      <alignment horizontal="center" vertical="center"/>
    </xf>
    <xf numFmtId="3" fontId="32" fillId="0" borderId="0" applyAlignment="1" applyProtection="1" pivotButton="0" quotePrefix="0" xfId="16">
      <alignment horizontal="center" vertical="center"/>
      <protection locked="0" hidden="0"/>
    </xf>
    <xf numFmtId="3" fontId="33" fillId="20" borderId="16" applyAlignment="1" applyProtection="1" pivotButton="0" quotePrefix="0" xfId="18">
      <alignment horizontal="center" vertical="center"/>
      <protection locked="0" hidden="0"/>
    </xf>
    <xf numFmtId="3" fontId="33" fillId="20" borderId="16" applyAlignment="1" applyProtection="1" pivotButton="0" quotePrefix="0" xfId="17">
      <alignment horizontal="center" vertical="center"/>
      <protection locked="0" hidden="0"/>
    </xf>
    <xf numFmtId="3" fontId="33" fillId="20" borderId="16" applyAlignment="1" applyProtection="1" pivotButton="0" quotePrefix="0" xfId="18">
      <alignment horizontal="center" vertical="center" wrapText="1"/>
      <protection locked="0" hidden="0"/>
    </xf>
    <xf numFmtId="3" fontId="23" fillId="0" borderId="0" applyAlignment="1" pivotButton="0" quotePrefix="0" xfId="9">
      <alignment horizontal="center" vertical="center"/>
    </xf>
    <xf numFmtId="3" fontId="24" fillId="20" borderId="16" applyAlignment="1" pivotButton="0" quotePrefix="0" xfId="11">
      <alignment horizontal="center" vertical="center"/>
    </xf>
    <xf numFmtId="3" fontId="24" fillId="20" borderId="16" applyAlignment="1" pivotButton="0" quotePrefix="0" xfId="10">
      <alignment horizontal="center" vertical="center"/>
    </xf>
    <xf numFmtId="3" fontId="24" fillId="20" borderId="16" applyAlignment="1" pivotButton="0" quotePrefix="0" xfId="11">
      <alignment horizontal="center" vertical="center" wrapText="1"/>
    </xf>
    <xf numFmtId="3" fontId="24" fillId="20" borderId="18" applyAlignment="1" pivotButton="0" quotePrefix="0" xfId="11">
      <alignment horizontal="center" vertical="center"/>
    </xf>
    <xf numFmtId="3" fontId="24" fillId="20" borderId="19" applyAlignment="1" pivotButton="0" quotePrefix="0" xfId="10">
      <alignment horizontal="center" vertical="center"/>
    </xf>
    <xf numFmtId="0" fontId="3" fillId="0" borderId="0" applyAlignment="1" pivotButton="0" quotePrefix="0" xfId="3">
      <alignment horizontal="center" vertical="center" wrapText="1"/>
    </xf>
    <xf numFmtId="0" fontId="3" fillId="0" borderId="0" applyAlignment="1" pivotButton="0" quotePrefix="0" xfId="3">
      <alignment vertical="center" wrapText="1"/>
    </xf>
    <xf numFmtId="0" fontId="3" fillId="0" borderId="0" applyAlignment="1" pivotButton="0" quotePrefix="0" xfId="3">
      <alignment horizontal="left" vertical="center"/>
    </xf>
    <xf numFmtId="0" fontId="50" fillId="24" borderId="43" applyAlignment="1" pivotButton="0" quotePrefix="0" xfId="0">
      <alignment horizontal="left" vertical="center" wrapText="1"/>
    </xf>
    <xf numFmtId="0" fontId="51" fillId="25" borderId="44" applyAlignment="1" pivotButton="0" quotePrefix="0" xfId="0">
      <alignment horizontal="left" vertical="center" wrapText="1"/>
    </xf>
    <xf numFmtId="0" fontId="50" fillId="26" borderId="43" applyAlignment="1" pivotButton="0" quotePrefix="0" xfId="0">
      <alignment horizontal="left" vertical="center" wrapText="1"/>
    </xf>
    <xf numFmtId="0" fontId="51" fillId="27" borderId="44" applyAlignment="1" pivotButton="0" quotePrefix="0" xfId="0">
      <alignment horizontal="left" vertical="center" wrapText="1"/>
    </xf>
    <xf numFmtId="0" fontId="51" fillId="28" borderId="44" applyAlignment="1" pivotButton="0" quotePrefix="0" xfId="0">
      <alignment horizontal="left" vertical="center" wrapText="1"/>
    </xf>
    <xf numFmtId="0" fontId="51" fillId="29" borderId="44" applyAlignment="1" pivotButton="0" quotePrefix="0" xfId="0">
      <alignment horizontal="left" vertical="center" wrapText="1"/>
    </xf>
    <xf numFmtId="0" fontId="51" fillId="30" borderId="44" applyAlignment="1" pivotButton="0" quotePrefix="0" xfId="0">
      <alignment horizontal="left" vertical="center" wrapText="1"/>
    </xf>
    <xf numFmtId="0" fontId="51" fillId="31" borderId="44" applyAlignment="1" pivotButton="0" quotePrefix="0" xfId="0">
      <alignment horizontal="left" vertical="center" wrapText="1"/>
    </xf>
    <xf numFmtId="0" fontId="51" fillId="32" borderId="44" applyAlignment="1" pivotButton="0" quotePrefix="0" xfId="0">
      <alignment horizontal="left" vertical="center" wrapText="1"/>
    </xf>
    <xf numFmtId="0" fontId="51" fillId="33" borderId="44" applyAlignment="1" pivotButton="0" quotePrefix="0" xfId="0">
      <alignment horizontal="left" vertical="center" wrapText="1"/>
    </xf>
    <xf numFmtId="0" fontId="50" fillId="36" borderId="43" applyAlignment="1" pivotButton="0" quotePrefix="0" xfId="0">
      <alignment horizontal="left" vertical="center" wrapText="1"/>
    </xf>
    <xf numFmtId="0" fontId="14" fillId="0" borderId="36" applyAlignment="1" pivotButton="0" quotePrefix="0" xfId="6">
      <alignment horizontal="center"/>
    </xf>
    <xf numFmtId="0" fontId="0" fillId="0" borderId="8" pivotButton="0" quotePrefix="0" xfId="0"/>
    <xf numFmtId="166" fontId="3" fillId="0" borderId="0" pivotButton="0" quotePrefix="0" xfId="1"/>
    <xf numFmtId="0" fontId="0" fillId="0" borderId="39" pivotButton="0" quotePrefix="0" xfId="0"/>
    <xf numFmtId="167" fontId="17" fillId="0" borderId="0" applyAlignment="1" pivotButton="0" quotePrefix="0" xfId="5">
      <alignment horizontal="right" vertical="center" shrinkToFit="1"/>
    </xf>
    <xf numFmtId="167" fontId="17" fillId="18" borderId="0" applyAlignment="1" pivotButton="0" quotePrefix="0" xfId="5">
      <alignment horizontal="right" vertical="center" shrinkToFit="1"/>
    </xf>
    <xf numFmtId="167" fontId="11" fillId="0" borderId="0" applyAlignment="1" pivotButton="0" quotePrefix="0" xfId="5">
      <alignment horizontal="right" vertical="center" shrinkToFit="1"/>
    </xf>
    <xf numFmtId="167" fontId="11" fillId="18" borderId="0" applyAlignment="1" pivotButton="0" quotePrefix="0" xfId="5">
      <alignment horizontal="right" vertical="center" shrinkToFit="1"/>
    </xf>
    <xf numFmtId="175" fontId="3" fillId="0" borderId="0" pivotButton="0" quotePrefix="0" xfId="1"/>
    <xf numFmtId="0" fontId="51" fillId="25" borderId="50" applyAlignment="1" pivotButton="0" quotePrefix="0" xfId="0">
      <alignment horizontal="left" vertical="center" wrapText="1"/>
    </xf>
    <xf numFmtId="0" fontId="0" fillId="0" borderId="22" pivotButton="0" quotePrefix="0" xfId="0"/>
    <xf numFmtId="0" fontId="0" fillId="0" borderId="23" pivotButton="0" quotePrefix="0" xfId="0"/>
    <xf numFmtId="0" fontId="0" fillId="0" borderId="15" pivotButton="0" quotePrefix="0" xfId="0"/>
    <xf numFmtId="0" fontId="0" fillId="0" borderId="20" pivotButton="0" quotePrefix="0" xfId="0"/>
    <xf numFmtId="168" fontId="24" fillId="20" borderId="16" applyAlignment="1" pivotButton="0" quotePrefix="0" xfId="10">
      <alignment horizontal="center" vertical="center"/>
    </xf>
    <xf numFmtId="169" fontId="25" fillId="0" borderId="21" applyAlignment="1" pivotButton="0" quotePrefix="0" xfId="13">
      <alignment vertical="center"/>
    </xf>
    <xf numFmtId="168" fontId="26" fillId="0" borderId="22" applyAlignment="1" pivotButton="0" quotePrefix="0" xfId="10">
      <alignment horizontal="center" vertical="center"/>
    </xf>
    <xf numFmtId="168" fontId="26" fillId="0" borderId="23" applyAlignment="1" pivotButton="0" quotePrefix="0" xfId="10">
      <alignment horizontal="center" vertical="center"/>
    </xf>
    <xf numFmtId="170" fontId="26" fillId="0" borderId="17" applyAlignment="1" pivotButton="0" quotePrefix="0" xfId="10">
      <alignment vertical="center"/>
    </xf>
    <xf numFmtId="171" fontId="26" fillId="0" borderId="17" applyAlignment="1" pivotButton="0" quotePrefix="0" xfId="10">
      <alignment horizontal="right" vertical="center"/>
    </xf>
    <xf numFmtId="171" fontId="26" fillId="0" borderId="17" applyAlignment="1" pivotButton="0" quotePrefix="0" xfId="10">
      <alignment horizontal="center" vertical="center"/>
    </xf>
    <xf numFmtId="0" fontId="0" fillId="0" borderId="40" pivotButton="0" quotePrefix="0" xfId="0"/>
    <xf numFmtId="0" fontId="0" fillId="0" borderId="41" pivotButton="0" quotePrefix="0" xfId="0"/>
    <xf numFmtId="171" fontId="26" fillId="0" borderId="19" applyAlignment="1" pivotButton="0" quotePrefix="0" xfId="10">
      <alignment horizontal="right" vertical="center"/>
    </xf>
    <xf numFmtId="172" fontId="17" fillId="0" borderId="17" applyAlignment="1" pivotButton="0" quotePrefix="0" xfId="10">
      <alignment vertical="center"/>
    </xf>
    <xf numFmtId="172" fontId="26" fillId="0" borderId="17" applyAlignment="1" pivotButton="0" quotePrefix="0" xfId="10">
      <alignment vertical="center"/>
    </xf>
    <xf numFmtId="170" fontId="26" fillId="0" borderId="16" applyAlignment="1" pivotButton="0" quotePrefix="0" xfId="10">
      <alignment vertical="center" wrapText="1"/>
    </xf>
    <xf numFmtId="171" fontId="26" fillId="0" borderId="16" applyAlignment="1" pivotButton="0" quotePrefix="0" xfId="10">
      <alignment horizontal="right" vertical="center"/>
    </xf>
    <xf numFmtId="170" fontId="26" fillId="0" borderId="19" applyAlignment="1" pivotButton="0" quotePrefix="0" xfId="10">
      <alignment vertical="center" wrapText="1"/>
    </xf>
    <xf numFmtId="170" fontId="24" fillId="21" borderId="24" applyAlignment="1" pivotButton="0" quotePrefix="0" xfId="10">
      <alignment vertical="center" wrapText="1"/>
    </xf>
    <xf numFmtId="171" fontId="24" fillId="21" borderId="24" applyAlignment="1" pivotButton="0" quotePrefix="0" xfId="10">
      <alignment horizontal="right" vertical="center" wrapText="1"/>
    </xf>
    <xf numFmtId="171" fontId="27" fillId="21" borderId="24" applyAlignment="1" pivotButton="0" quotePrefix="0" xfId="10">
      <alignment horizontal="center" vertical="center" wrapText="1"/>
    </xf>
    <xf numFmtId="171" fontId="24" fillId="21" borderId="24" applyAlignment="1" pivotButton="0" quotePrefix="0" xfId="10">
      <alignment horizontal="center" vertical="center" wrapText="1"/>
    </xf>
    <xf numFmtId="169" fontId="25" fillId="0" borderId="25" applyAlignment="1" pivotButton="0" quotePrefix="0" xfId="13">
      <alignment vertical="center"/>
    </xf>
    <xf numFmtId="171" fontId="25" fillId="0" borderId="0" applyAlignment="1" pivotButton="0" quotePrefix="0" xfId="10">
      <alignment horizontal="right" vertical="center"/>
    </xf>
    <xf numFmtId="171" fontId="25" fillId="0" borderId="26" applyAlignment="1" pivotButton="0" quotePrefix="0" xfId="10">
      <alignment horizontal="center" vertical="center"/>
    </xf>
    <xf numFmtId="171" fontId="24" fillId="21" borderId="24" applyAlignment="1" pivotButton="0" quotePrefix="0" xfId="10">
      <alignment horizontal="right" vertical="center"/>
    </xf>
    <xf numFmtId="171" fontId="24" fillId="21" borderId="19" applyAlignment="1" pivotButton="0" quotePrefix="0" xfId="10">
      <alignment horizontal="right" vertical="center"/>
    </xf>
    <xf numFmtId="171" fontId="24" fillId="21" borderId="24" applyAlignment="1" pivotButton="0" quotePrefix="0" xfId="10">
      <alignment horizontal="center" vertical="center"/>
    </xf>
    <xf numFmtId="168" fontId="26" fillId="0" borderId="0" applyAlignment="1" pivotButton="0" quotePrefix="0" xfId="10">
      <alignment vertical="center"/>
    </xf>
    <xf numFmtId="0" fontId="0" fillId="0" borderId="0" applyProtection="1" pivotButton="0" quotePrefix="0" xfId="0">
      <protection locked="0" hidden="0"/>
    </xf>
    <xf numFmtId="0" fontId="0" fillId="0" borderId="22" applyProtection="1" pivotButton="0" quotePrefix="0" xfId="0">
      <protection locked="0" hidden="0"/>
    </xf>
    <xf numFmtId="0" fontId="0" fillId="0" borderId="23" applyProtection="1" pivotButton="0" quotePrefix="0" xfId="0">
      <protection locked="0" hidden="0"/>
    </xf>
    <xf numFmtId="0" fontId="0" fillId="0" borderId="15" applyProtection="1" pivotButton="0" quotePrefix="0" xfId="0">
      <protection locked="0" hidden="0"/>
    </xf>
    <xf numFmtId="0" fontId="0" fillId="0" borderId="20" applyProtection="1" pivotButton="0" quotePrefix="0" xfId="0">
      <protection locked="0" hidden="0"/>
    </xf>
    <xf numFmtId="168" fontId="33" fillId="20" borderId="16" applyAlignment="1" applyProtection="1" pivotButton="0" quotePrefix="0" xfId="17">
      <alignment horizontal="center" vertical="center"/>
      <protection locked="0" hidden="0"/>
    </xf>
    <xf numFmtId="169" fontId="34" fillId="0" borderId="16" applyAlignment="1" applyProtection="1" pivotButton="0" quotePrefix="0" xfId="20">
      <alignment horizontal="center" vertical="center"/>
      <protection locked="0" hidden="0"/>
    </xf>
    <xf numFmtId="170" fontId="35" fillId="0" borderId="27" applyAlignment="1" applyProtection="1" pivotButton="0" quotePrefix="0" xfId="17">
      <alignment vertical="center"/>
      <protection locked="0" hidden="0"/>
    </xf>
    <xf numFmtId="171" fontId="35" fillId="0" borderId="27" applyAlignment="1" applyProtection="1" pivotButton="0" quotePrefix="0" xfId="17">
      <alignment horizontal="right" vertical="center"/>
      <protection locked="0" hidden="0"/>
    </xf>
    <xf numFmtId="170" fontId="35" fillId="0" borderId="17" applyAlignment="1" applyProtection="1" pivotButton="0" quotePrefix="0" xfId="17">
      <alignment vertical="center"/>
      <protection locked="0" hidden="0"/>
    </xf>
    <xf numFmtId="171" fontId="35" fillId="0" borderId="17" applyAlignment="1" applyProtection="1" pivotButton="0" quotePrefix="0" xfId="17">
      <alignment horizontal="right" vertical="center"/>
      <protection locked="0" hidden="0"/>
    </xf>
    <xf numFmtId="0" fontId="0" fillId="0" borderId="40" applyProtection="1" pivotButton="0" quotePrefix="0" xfId="0">
      <protection locked="0" hidden="0"/>
    </xf>
    <xf numFmtId="0" fontId="0" fillId="0" borderId="41" applyProtection="1" pivotButton="0" quotePrefix="0" xfId="0">
      <protection locked="0" hidden="0"/>
    </xf>
    <xf numFmtId="171" fontId="35" fillId="0" borderId="19" applyAlignment="1" applyProtection="1" pivotButton="0" quotePrefix="0" xfId="17">
      <alignment horizontal="right" vertical="center"/>
      <protection locked="0" hidden="0"/>
    </xf>
    <xf numFmtId="172" fontId="35" fillId="0" borderId="17" applyAlignment="1" applyProtection="1" pivotButton="0" quotePrefix="0" xfId="17">
      <alignment horizontal="right" vertical="center"/>
      <protection locked="0" hidden="0"/>
    </xf>
    <xf numFmtId="172" fontId="36" fillId="0" borderId="17" applyAlignment="1" applyProtection="1" pivotButton="0" quotePrefix="0" xfId="17">
      <alignment horizontal="right" vertical="center"/>
      <protection locked="0" hidden="0"/>
    </xf>
    <xf numFmtId="170" fontId="35" fillId="0" borderId="16" applyAlignment="1" applyProtection="1" pivotButton="0" quotePrefix="0" xfId="17">
      <alignment vertical="center" wrapText="1"/>
      <protection locked="0" hidden="0"/>
    </xf>
    <xf numFmtId="171" fontId="35" fillId="0" borderId="16" applyAlignment="1" applyProtection="1" pivotButton="0" quotePrefix="0" xfId="17">
      <alignment horizontal="right" vertical="center"/>
      <protection locked="0" hidden="0"/>
    </xf>
    <xf numFmtId="170" fontId="35" fillId="0" borderId="19" applyAlignment="1" applyProtection="1" pivotButton="0" quotePrefix="0" xfId="17">
      <alignment vertical="center" wrapText="1"/>
      <protection locked="0" hidden="0"/>
    </xf>
    <xf numFmtId="170" fontId="33" fillId="21" borderId="24" applyAlignment="1" applyProtection="1" pivotButton="0" quotePrefix="0" xfId="17">
      <alignment vertical="center" wrapText="1"/>
      <protection locked="0" hidden="0"/>
    </xf>
    <xf numFmtId="171" fontId="33" fillId="21" borderId="24" applyAlignment="1" applyProtection="1" pivotButton="0" quotePrefix="0" xfId="17">
      <alignment horizontal="right" vertical="center" wrapText="1"/>
      <protection locked="0" hidden="0"/>
    </xf>
    <xf numFmtId="171" fontId="37" fillId="21" borderId="24" applyAlignment="1" applyProtection="1" pivotButton="0" quotePrefix="0" xfId="17">
      <alignment horizontal="right" vertical="center" wrapText="1"/>
      <protection locked="0" hidden="0"/>
    </xf>
    <xf numFmtId="171" fontId="33" fillId="21" borderId="24" applyAlignment="1" applyProtection="1" pivotButton="0" quotePrefix="0" xfId="17">
      <alignment horizontal="right" vertical="center"/>
      <protection locked="0" hidden="0"/>
    </xf>
    <xf numFmtId="171" fontId="33" fillId="21" borderId="19" applyAlignment="1" applyProtection="1" pivotButton="0" quotePrefix="0" xfId="17">
      <alignment horizontal="right" vertical="center"/>
      <protection locked="0" hidden="0"/>
    </xf>
    <xf numFmtId="168" fontId="35" fillId="0" borderId="0" applyAlignment="1" applyProtection="1" pivotButton="0" quotePrefix="0" xfId="17">
      <alignment vertical="center"/>
      <protection locked="0" hidden="0"/>
    </xf>
    <xf numFmtId="168" fontId="33" fillId="20" borderId="16" applyAlignment="1" applyProtection="1" pivotButton="0" quotePrefix="0" xfId="15">
      <alignment horizontal="center" vertical="center"/>
      <protection locked="0" hidden="0"/>
    </xf>
    <xf numFmtId="169" fontId="34" fillId="0" borderId="16" applyAlignment="1" applyProtection="1" pivotButton="0" quotePrefix="0" xfId="15">
      <alignment horizontal="center" vertical="center"/>
      <protection locked="0" hidden="0"/>
    </xf>
    <xf numFmtId="170" fontId="35" fillId="0" borderId="27" applyAlignment="1" applyProtection="1" pivotButton="0" quotePrefix="0" xfId="15">
      <alignment vertical="center"/>
      <protection locked="0" hidden="0"/>
    </xf>
    <xf numFmtId="171" fontId="35" fillId="0" borderId="27" applyAlignment="1" applyProtection="1" pivotButton="0" quotePrefix="0" xfId="15">
      <alignment horizontal="right" vertical="center"/>
      <protection locked="0" hidden="0"/>
    </xf>
    <xf numFmtId="173" fontId="35" fillId="0" borderId="27" applyAlignment="1" applyProtection="1" pivotButton="0" quotePrefix="0" xfId="15">
      <alignment horizontal="right" vertical="center"/>
      <protection locked="0" hidden="0"/>
    </xf>
    <xf numFmtId="170" fontId="35" fillId="0" borderId="17" applyAlignment="1" applyProtection="1" pivotButton="0" quotePrefix="0" xfId="15">
      <alignment vertical="center"/>
      <protection locked="0" hidden="0"/>
    </xf>
    <xf numFmtId="171" fontId="35" fillId="0" borderId="17" applyAlignment="1" applyProtection="1" pivotButton="0" quotePrefix="0" xfId="15">
      <alignment horizontal="right" vertical="center"/>
      <protection locked="0" hidden="0"/>
    </xf>
    <xf numFmtId="173" fontId="35" fillId="0" borderId="17" applyAlignment="1" applyProtection="1" pivotButton="0" quotePrefix="0" xfId="15">
      <alignment horizontal="right" vertical="center"/>
      <protection locked="0" hidden="0"/>
    </xf>
    <xf numFmtId="171" fontId="35" fillId="0" borderId="19" applyAlignment="1" applyProtection="1" pivotButton="0" quotePrefix="0" xfId="15">
      <alignment horizontal="right" vertical="center"/>
      <protection locked="0" hidden="0"/>
    </xf>
    <xf numFmtId="171" fontId="36" fillId="0" borderId="19" applyAlignment="1" applyProtection="1" pivotButton="0" quotePrefix="0" xfId="15">
      <alignment horizontal="right" vertical="center"/>
      <protection locked="0" hidden="0"/>
    </xf>
    <xf numFmtId="170" fontId="35" fillId="0" borderId="16" applyAlignment="1" applyProtection="1" pivotButton="0" quotePrefix="0" xfId="15">
      <alignment vertical="center" wrapText="1"/>
      <protection locked="0" hidden="0"/>
    </xf>
    <xf numFmtId="170" fontId="35" fillId="0" borderId="19" applyAlignment="1" applyProtection="1" pivotButton="0" quotePrefix="0" xfId="15">
      <alignment vertical="center" wrapText="1"/>
      <protection locked="0" hidden="0"/>
    </xf>
    <xf numFmtId="170" fontId="33" fillId="21" borderId="24" applyAlignment="1" applyProtection="1" pivotButton="0" quotePrefix="0" xfId="15">
      <alignment vertical="center" wrapText="1"/>
      <protection locked="0" hidden="0"/>
    </xf>
    <xf numFmtId="171" fontId="33" fillId="21" borderId="24" applyAlignment="1" applyProtection="1" pivotButton="0" quotePrefix="0" xfId="15">
      <alignment horizontal="right" vertical="center"/>
      <protection locked="0" hidden="0"/>
    </xf>
    <xf numFmtId="174" fontId="33" fillId="21" borderId="24" applyAlignment="1" pivotButton="0" quotePrefix="0" xfId="15">
      <alignment horizontal="right" vertical="center"/>
    </xf>
    <xf numFmtId="171" fontId="33" fillId="21" borderId="24" applyAlignment="1" pivotButton="0" quotePrefix="0" xfId="15">
      <alignment horizontal="right" vertical="center"/>
    </xf>
    <xf numFmtId="168" fontId="35" fillId="0" borderId="0" applyAlignment="1" applyProtection="1" pivotButton="0" quotePrefix="0" xfId="15">
      <alignment vertical="center"/>
      <protection locked="0" hidden="0"/>
    </xf>
    <xf numFmtId="0" fontId="50" fillId="25" borderId="45" applyAlignment="1" pivotButton="0" quotePrefix="0" xfId="0">
      <alignment horizontal="left" vertical="center" wrapText="1"/>
    </xf>
    <xf numFmtId="0" fontId="50" fillId="27" borderId="46" applyAlignment="1" pivotButton="0" quotePrefix="0" xfId="0">
      <alignment horizontal="left" vertical="bottom" textRotation="90"/>
    </xf>
    <xf numFmtId="0" fontId="50" fillId="28" borderId="46" applyAlignment="1" pivotButton="0" quotePrefix="0" xfId="0">
      <alignment horizontal="left" vertical="bottom" textRotation="90"/>
    </xf>
    <xf numFmtId="0" fontId="50" fillId="29" borderId="46" applyAlignment="1" pivotButton="0" quotePrefix="0" xfId="0">
      <alignment horizontal="left" vertical="bottom" textRotation="90"/>
    </xf>
    <xf numFmtId="0" fontId="50" fillId="30" borderId="46" applyAlignment="1" pivotButton="0" quotePrefix="0" xfId="0">
      <alignment horizontal="left" vertical="bottom" textRotation="90"/>
    </xf>
    <xf numFmtId="0" fontId="50" fillId="27" borderId="47" applyAlignment="1" pivotButton="0" quotePrefix="0" xfId="0">
      <alignment horizontal="right" vertical="center" indent="1"/>
    </xf>
    <xf numFmtId="0" fontId="51" fillId="34" borderId="48" applyAlignment="1" pivotButton="0" quotePrefix="0" xfId="0">
      <alignment horizontal="center" vertical="center"/>
    </xf>
    <xf numFmtId="0" fontId="51" fillId="35" borderId="49" applyAlignment="1" pivotButton="0" quotePrefix="0" xfId="0">
      <alignment horizontal="left" vertical="center" wrapText="1"/>
    </xf>
    <xf numFmtId="0" fontId="50" fillId="28" borderId="47" applyAlignment="1" pivotButton="0" quotePrefix="0" xfId="0">
      <alignment horizontal="right" vertical="center" indent="1"/>
    </xf>
    <xf numFmtId="0" fontId="50" fillId="29" borderId="47" applyAlignment="1" pivotButton="0" quotePrefix="0" xfId="0">
      <alignment horizontal="right" vertical="center" indent="1"/>
    </xf>
    <xf numFmtId="0" fontId="50" fillId="30" borderId="47" applyAlignment="1" pivotButton="0" quotePrefix="0" xfId="0">
      <alignment horizontal="right" vertical="center" indent="1"/>
    </xf>
    <xf numFmtId="0" fontId="50" fillId="31" borderId="47" applyAlignment="1" pivotButton="0" quotePrefix="0" xfId="0">
      <alignment horizontal="right" vertical="center" indent="1"/>
    </xf>
    <xf numFmtId="0" fontId="50" fillId="32" borderId="47" applyAlignment="1" pivotButton="0" quotePrefix="0" xfId="0">
      <alignment horizontal="right" vertical="center" indent="1"/>
    </xf>
    <xf numFmtId="0" fontId="50" fillId="33" borderId="47" applyAlignment="1" pivotButton="0" quotePrefix="0" xfId="0">
      <alignment horizontal="right" vertical="center" indent="1"/>
    </xf>
  </cellXfs>
  <cellStyles count="24">
    <cellStyle name="Normal" xfId="0" builtinId="0"/>
    <cellStyle name="Milliers" xfId="1" builtinId="3"/>
    <cellStyle name="Pourcentage" xfId="2" builtinId="5"/>
    <cellStyle name="Normal 2" xfId="3"/>
    <cellStyle name="Normal 2 2" xfId="4"/>
    <cellStyle name="Normal 3" xfId="5"/>
    <cellStyle name="Normal 9" xfId="6"/>
    <cellStyle name="Normal 8 2" xfId="7"/>
    <cellStyle name="Normal 8" xfId="8"/>
    <cellStyle name="Normal_NTTERR9899P 2" xfId="9"/>
    <cellStyle name="Normal_NTCIND9899P 2" xfId="10"/>
    <cellStyle name="Normal_NTFOUR9899P 2" xfId="11"/>
    <cellStyle name="Normal_NTEFEX9899P 2" xfId="12"/>
    <cellStyle name="Normal_NTCOP9899P 2" xfId="13"/>
    <cellStyle name="Normal_NTCIND9899 2" xfId="14"/>
    <cellStyle name="Normal 6" xfId="15"/>
    <cellStyle name="Normal_NTTERR9899P" xfId="16"/>
    <cellStyle name="Normal_NTCIND9899P" xfId="17"/>
    <cellStyle name="Normal_NTFOUR9899P" xfId="18"/>
    <cellStyle name="Normal_NTEFEX9899P" xfId="19"/>
    <cellStyle name="Normal_NTCOP9899P" xfId="20"/>
    <cellStyle name="Normal_NTCIND9899" xfId="21"/>
    <cellStyle name="Pourcentage 2" xfId="22"/>
    <cellStyle name="Normal 4" xfId="23"/>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13" Type="http://schemas.openxmlformats.org/officeDocument/2006/relationships/worksheet" Target="/xl/worksheets/sheet13.xml"/><Relationship Id="rId18" Type="http://schemas.openxmlformats.org/officeDocument/2006/relationships/worksheet" Target="/xl/worksheets/sheet18.xml"/><Relationship Id="rId26" Type="http://schemas.openxmlformats.org/officeDocument/2006/relationships/worksheet" Target="/xl/worksheets/sheet26.xml"/><Relationship Id="rId39" Type="http://schemas.openxmlformats.org/officeDocument/2006/relationships/customXml" Target="../customXml/item1.xml"/><Relationship Id="rId21" Type="http://schemas.openxmlformats.org/officeDocument/2006/relationships/worksheet" Target="/xl/worksheets/sheet21.xml"/><Relationship Id="rId34" Type="http://schemas.openxmlformats.org/officeDocument/2006/relationships/externalLink" Target="/xl/externalLinks/externalLink2.xml"/><Relationship Id="rId7" Type="http://schemas.openxmlformats.org/officeDocument/2006/relationships/worksheet" Target="/xl/worksheets/sheet7.xml"/><Relationship Id="rId2" Type="http://schemas.openxmlformats.org/officeDocument/2006/relationships/worksheet" Target="/xl/worksheets/sheet2.xml"/><Relationship Id="rId16" Type="http://schemas.openxmlformats.org/officeDocument/2006/relationships/worksheet" Target="/xl/worksheets/sheet16.xml"/><Relationship Id="rId20" Type="http://schemas.openxmlformats.org/officeDocument/2006/relationships/worksheet" Target="/xl/worksheets/sheet20.xml"/><Relationship Id="rId29" Type="http://schemas.openxmlformats.org/officeDocument/2006/relationships/worksheet" Target="/xl/worksheets/sheet29.xml"/><Relationship Id="rId41" Type="http://schemas.openxmlformats.org/officeDocument/2006/relationships/customXml" Target="../customXml/item3.xml"/><Relationship Id="rId1" Type="http://schemas.openxmlformats.org/officeDocument/2006/relationships/worksheet" Target="/xl/worksheets/sheet1.xml"/><Relationship Id="rId6" Type="http://schemas.openxmlformats.org/officeDocument/2006/relationships/worksheet" Target="/xl/worksheets/sheet6.xml"/><Relationship Id="rId11" Type="http://schemas.openxmlformats.org/officeDocument/2006/relationships/worksheet" Target="/xl/worksheets/sheet11.xml"/><Relationship Id="rId24" Type="http://schemas.openxmlformats.org/officeDocument/2006/relationships/worksheet" Target="/xl/worksheets/sheet24.xml"/><Relationship Id="rId32" Type="http://schemas.openxmlformats.org/officeDocument/2006/relationships/worksheet" Target="/xl/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xl/worksheets/sheet5.xml"/><Relationship Id="rId15" Type="http://schemas.openxmlformats.org/officeDocument/2006/relationships/worksheet" Target="/xl/worksheets/sheet15.xml"/><Relationship Id="rId23" Type="http://schemas.openxmlformats.org/officeDocument/2006/relationships/worksheet" Target="/xl/worksheets/sheet23.xml"/><Relationship Id="rId28" Type="http://schemas.openxmlformats.org/officeDocument/2006/relationships/worksheet" Target="/xl/worksheets/sheet28.xml"/><Relationship Id="rId36" Type="http://schemas.openxmlformats.org/officeDocument/2006/relationships/externalLink" Target="/xl/externalLinks/externalLink4.xml"/><Relationship Id="rId10" Type="http://schemas.openxmlformats.org/officeDocument/2006/relationships/worksheet" Target="/xl/worksheets/sheet10.xml"/><Relationship Id="rId19" Type="http://schemas.openxmlformats.org/officeDocument/2006/relationships/worksheet" Target="/xl/worksheets/sheet19.xml"/><Relationship Id="rId31" Type="http://schemas.openxmlformats.org/officeDocument/2006/relationships/worksheet" Target="/xl/worksheets/sheet31.xml"/><Relationship Id="rId4" Type="http://schemas.openxmlformats.org/officeDocument/2006/relationships/worksheet" Target="/xl/worksheets/sheet4.xml"/><Relationship Id="rId9" Type="http://schemas.openxmlformats.org/officeDocument/2006/relationships/worksheet" Target="/xl/worksheets/sheet9.xml"/><Relationship Id="rId14" Type="http://schemas.openxmlformats.org/officeDocument/2006/relationships/worksheet" Target="/xl/worksheets/sheet14.xml"/><Relationship Id="rId22" Type="http://schemas.openxmlformats.org/officeDocument/2006/relationships/worksheet" Target="/xl/worksheets/sheet22.xml"/><Relationship Id="rId27" Type="http://schemas.openxmlformats.org/officeDocument/2006/relationships/worksheet" Target="/xl/worksheets/sheet27.xml"/><Relationship Id="rId30" Type="http://schemas.openxmlformats.org/officeDocument/2006/relationships/worksheet" Target="/xl/worksheets/sheet30.xml"/><Relationship Id="rId35" Type="http://schemas.openxmlformats.org/officeDocument/2006/relationships/externalLink" Target="/xl/externalLinks/externalLink3.xml"/><Relationship Id="rId8" Type="http://schemas.openxmlformats.org/officeDocument/2006/relationships/worksheet" Target="/xl/worksheets/sheet8.xml"/><Relationship Id="rId3" Type="http://schemas.openxmlformats.org/officeDocument/2006/relationships/worksheet" Target="/xl/worksheets/sheet3.xml"/><Relationship Id="rId12" Type="http://schemas.openxmlformats.org/officeDocument/2006/relationships/worksheet" Target="/xl/worksheets/sheet12.xml"/><Relationship Id="rId17" Type="http://schemas.openxmlformats.org/officeDocument/2006/relationships/worksheet" Target="/xl/worksheets/sheet17.xml"/><Relationship Id="rId25" Type="http://schemas.openxmlformats.org/officeDocument/2006/relationships/worksheet" Target="/xl/worksheets/sheet25.xml"/><Relationship Id="rId33" Type="http://schemas.openxmlformats.org/officeDocument/2006/relationships/externalLink" Target="/xl/externalLinks/externalLink1.xml"/><Relationship Id="rId38" Type="http://schemas.openxmlformats.org/officeDocument/2006/relationships/theme" Target="theme/theme1.xml"/></Relationships>
</file>

<file path=xl/drawings/_rels/drawing1.xml.rels><Relationships xmlns="http://schemas.openxmlformats.org/package/2006/relationships"><Relationship Type="http://schemas.openxmlformats.org/officeDocument/2006/relationships/image" Target="/xl/media/image1.png" Id="rId1"/><Relationship Type="http://schemas.openxmlformats.org/officeDocument/2006/relationships/image" Target="/xl/media/image2.png" Id="rId2"/><Relationship Type="http://schemas.openxmlformats.org/officeDocument/2006/relationships/image" Target="/xl/media/image3.png" Id="rId3"/><Relationship Type="http://schemas.openxmlformats.org/officeDocument/2006/relationships/image" Target="/xl/media/image4.png" Id="rId4"/><Relationship Type="http://schemas.openxmlformats.org/officeDocument/2006/relationships/image" Target="/xl/media/image5.png" Id="rId5"/><Relationship Type="http://schemas.openxmlformats.org/officeDocument/2006/relationships/image" Target="/xl/media/image6.png" Id="rId6"/><Relationship Type="http://schemas.openxmlformats.org/officeDocument/2006/relationships/image" Target="/xl/media/image7.png" Id="rId7"/><Relationship Type="http://schemas.openxmlformats.org/officeDocument/2006/relationships/image" Target="/xl/media/image8.png" Id="rId8"/><Relationship Type="http://schemas.openxmlformats.org/officeDocument/2006/relationships/image" Target="/xl/media/image9.png" Id="rId9"/><Relationship Type="http://schemas.openxmlformats.org/officeDocument/2006/relationships/image" Target="/xl/media/image10.png" Id="rId10"/><Relationship Type="http://schemas.openxmlformats.org/officeDocument/2006/relationships/image" Target="/xl/media/image11.png" Id="rId11"/><Relationship Type="http://schemas.openxmlformats.org/officeDocument/2006/relationships/image" Target="/xl/media/image12.png" Id="rId12"/><Relationship Type="http://schemas.openxmlformats.org/officeDocument/2006/relationships/image" Target="/xl/media/image13.png" Id="rId13"/><Relationship Type="http://schemas.openxmlformats.org/officeDocument/2006/relationships/image" Target="/xl/media/image14.png" Id="rId14"/><Relationship Type="http://schemas.openxmlformats.org/officeDocument/2006/relationships/image" Target="/xl/media/image15.png" Id="rId15"/><Relationship Type="http://schemas.openxmlformats.org/officeDocument/2006/relationships/image" Target="/xl/media/image16.png" Id="rId16"/><Relationship Type="http://schemas.openxmlformats.org/officeDocument/2006/relationships/image" Target="/xl/media/image17.png" Id="rId17"/><Relationship Type="http://schemas.openxmlformats.org/officeDocument/2006/relationships/image" Target="/xl/media/image18.png" Id="rId18"/><Relationship Type="http://schemas.openxmlformats.org/officeDocument/2006/relationships/image" Target="/xl/media/image19.png" Id="rId19"/><Relationship Type="http://schemas.openxmlformats.org/officeDocument/2006/relationships/image" Target="/xl/media/image20.png" Id="rId20"/><Relationship Type="http://schemas.openxmlformats.org/officeDocument/2006/relationships/image" Target="/xl/media/image21.png" Id="rId21"/><Relationship Type="http://schemas.openxmlformats.org/officeDocument/2006/relationships/image" Target="/xl/media/image22.png" Id="rId22"/><Relationship Type="http://schemas.openxmlformats.org/officeDocument/2006/relationships/image" Target="/xl/media/image23.png" Id="rId23"/></Relationships>
</file>

<file path=xl/drawings/_rels/drawing2.xml.rels><Relationships xmlns="http://schemas.openxmlformats.org/package/2006/relationships"><Relationship Type="http://schemas.openxmlformats.org/officeDocument/2006/relationships/image" Target="/xl/media/image24.png" Id="rId1"/><Relationship Type="http://schemas.openxmlformats.org/officeDocument/2006/relationships/image" Target="/xl/media/image25.png" Id="rId2"/><Relationship Type="http://schemas.openxmlformats.org/officeDocument/2006/relationships/image" Target="/xl/media/image26.png" Id="rId3"/><Relationship Type="http://schemas.openxmlformats.org/officeDocument/2006/relationships/image" Target="/xl/media/image27.png" Id="rId4"/><Relationship Type="http://schemas.openxmlformats.org/officeDocument/2006/relationships/image" Target="/xl/media/image28.png" Id="rId5"/><Relationship Type="http://schemas.openxmlformats.org/officeDocument/2006/relationships/image" Target="/xl/media/image29.png" Id="rId6"/><Relationship Type="http://schemas.openxmlformats.org/officeDocument/2006/relationships/image" Target="/xl/media/image30.png" Id="rId7"/><Relationship Type="http://schemas.openxmlformats.org/officeDocument/2006/relationships/image" Target="/xl/media/image31.png" Id="rId8"/><Relationship Type="http://schemas.openxmlformats.org/officeDocument/2006/relationships/image" Target="/xl/media/image32.png" Id="rId9"/></Relationships>
</file>

<file path=xl/drawings/drawing1.xml><?xml version="1.0" encoding="utf-8"?>
<wsDr xmlns="http://schemas.openxmlformats.org/drawingml/2006/spreadsheetDrawing">
  <twoCellAnchor editAs="oneCell">
    <from>
      <col>2</col>
      <colOff>0</colOff>
      <row>8</row>
      <rowOff>150495</rowOff>
    </from>
    <to>
      <col>6</col>
      <colOff>167640</colOff>
      <row>33</row>
      <rowOff>170444</rowOff>
    </to>
    <pic>
      <nvPicPr>
        <cNvPr id="2" name="Image 1"/>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a:xfrm xmlns:a="http://schemas.openxmlformats.org/drawingml/2006/main">
          <a:off x="0" y="331470"/>
          <a:ext cx="3329940" cy="4551944"/>
        </a:xfrm>
        <a:prstGeom xmlns:a="http://schemas.openxmlformats.org/drawingml/2006/main" prst="rect">
          <avLst/>
        </a:prstGeom>
        <a:ln xmlns:a="http://schemas.openxmlformats.org/drawingml/2006/main">
          <a:prstDash val="solid"/>
        </a:ln>
      </spPr>
    </pic>
    <clientData/>
  </twoCellAnchor>
  <twoCellAnchor editAs="oneCell">
    <from>
      <col>2</col>
      <colOff>78106</colOff>
      <row>65</row>
      <rowOff>129540</rowOff>
    </from>
    <to>
      <col>9</col>
      <colOff>572672</colOff>
      <row>84</row>
      <rowOff>59055</rowOff>
    </to>
    <pic>
      <nvPicPr>
        <cNvPr id="3" name="Image 2"/>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78106" y="9902190"/>
          <a:ext cx="6011446" cy="3375660"/>
        </a:xfrm>
        <a:prstGeom xmlns:a="http://schemas.openxmlformats.org/drawingml/2006/main" prst="rect">
          <avLst/>
        </a:prstGeom>
        <a:ln xmlns:a="http://schemas.openxmlformats.org/drawingml/2006/main">
          <a:prstDash val="solid"/>
        </a:ln>
      </spPr>
    </pic>
    <clientData/>
  </twoCellAnchor>
  <twoCellAnchor editAs="oneCell">
    <from>
      <col>2</col>
      <colOff>0</colOff>
      <row>36</row>
      <rowOff>1</rowOff>
    </from>
    <to>
      <col>9</col>
      <colOff>491490</colOff>
      <row>50</row>
      <rowOff>131895</rowOff>
    </to>
    <pic>
      <nvPicPr>
        <cNvPr id="4" name="Image 3"/>
        <cNvPicPr>
          <a:picLocks xmlns:a="http://schemas.openxmlformats.org/drawingml/2006/main" noChangeAspect="1"/>
        </cNvPicPr>
      </nvPicPr>
      <blipFill>
        <a:blip xmlns:a="http://schemas.openxmlformats.org/drawingml/2006/main" xmlns:r="http://schemas.openxmlformats.org/officeDocument/2006/relationships" r:embed="rId3"/>
        <a:stretch xmlns:a="http://schemas.openxmlformats.org/drawingml/2006/main">
          <a:fillRect/>
        </a:stretch>
      </blipFill>
      <spPr>
        <a:xfrm xmlns:a="http://schemas.openxmlformats.org/drawingml/2006/main">
          <a:off x="0" y="4886326"/>
          <a:ext cx="6029325" cy="2669354"/>
        </a:xfrm>
        <a:prstGeom xmlns:a="http://schemas.openxmlformats.org/drawingml/2006/main" prst="rect">
          <avLst/>
        </a:prstGeom>
        <a:ln xmlns:a="http://schemas.openxmlformats.org/drawingml/2006/main">
          <a:prstDash val="solid"/>
        </a:ln>
      </spPr>
    </pic>
    <clientData/>
  </twoCellAnchor>
  <twoCellAnchor editAs="oneCell">
    <from>
      <col>2</col>
      <colOff>1</colOff>
      <row>51</row>
      <rowOff>0</rowOff>
    </from>
    <to>
      <col>9</col>
      <colOff>533401</colOff>
      <row>63</row>
      <rowOff>60415</rowOff>
    </to>
    <pic>
      <nvPicPr>
        <cNvPr id="5" name="Image 4"/>
        <cNvPicPr>
          <a:picLocks xmlns:a="http://schemas.openxmlformats.org/drawingml/2006/main" noChangeAspect="1"/>
        </cNvPicPr>
      </nvPicPr>
      <blipFill>
        <a:blip xmlns:a="http://schemas.openxmlformats.org/drawingml/2006/main" xmlns:r="http://schemas.openxmlformats.org/officeDocument/2006/relationships" r:embed="rId4"/>
        <a:stretch xmlns:a="http://schemas.openxmlformats.org/drawingml/2006/main">
          <a:fillRect/>
        </a:stretch>
      </blipFill>
      <spPr>
        <a:xfrm xmlns:a="http://schemas.openxmlformats.org/drawingml/2006/main">
          <a:off x="1" y="7600950"/>
          <a:ext cx="6057900" cy="2239735"/>
        </a:xfrm>
        <a:prstGeom xmlns:a="http://schemas.openxmlformats.org/drawingml/2006/main" prst="rect">
          <avLst/>
        </a:prstGeom>
        <a:ln xmlns:a="http://schemas.openxmlformats.org/drawingml/2006/main">
          <a:prstDash val="solid"/>
        </a:ln>
      </spPr>
    </pic>
    <clientData/>
  </twoCellAnchor>
  <twoCellAnchor editAs="oneCell">
    <from>
      <col>9</col>
      <colOff>781050</colOff>
      <row>35</row>
      <rowOff>161926</rowOff>
    </from>
    <to>
      <col>16</col>
      <colOff>586907</colOff>
      <row>61</row>
      <rowOff>95251</rowOff>
    </to>
    <pic>
      <nvPicPr>
        <cNvPr id="6" name="Image 5"/>
        <cNvPicPr>
          <a:picLocks xmlns:a="http://schemas.openxmlformats.org/drawingml/2006/main" noChangeAspect="1"/>
        </cNvPicPr>
      </nvPicPr>
      <blipFill>
        <a:blip xmlns:a="http://schemas.openxmlformats.org/drawingml/2006/main" xmlns:r="http://schemas.openxmlformats.org/officeDocument/2006/relationships" r:embed="rId5"/>
        <a:stretch xmlns:a="http://schemas.openxmlformats.org/drawingml/2006/main">
          <a:fillRect/>
        </a:stretch>
      </blipFill>
      <spPr>
        <a:xfrm xmlns:a="http://schemas.openxmlformats.org/drawingml/2006/main">
          <a:off x="6315075" y="4867276"/>
          <a:ext cx="5334167" cy="4631055"/>
        </a:xfrm>
        <a:prstGeom xmlns:a="http://schemas.openxmlformats.org/drawingml/2006/main" prst="rect">
          <avLst/>
        </a:prstGeom>
        <a:ln xmlns:a="http://schemas.openxmlformats.org/drawingml/2006/main">
          <a:prstDash val="solid"/>
        </a:ln>
      </spPr>
    </pic>
    <clientData/>
  </twoCellAnchor>
  <twoCellAnchor editAs="oneCell">
    <from>
      <col>10</col>
      <colOff>38100</colOff>
      <row>64</row>
      <rowOff>1905</rowOff>
    </from>
    <to>
      <col>16</col>
      <colOff>514350</colOff>
      <row>84</row>
      <rowOff>3497</rowOff>
    </to>
    <pic>
      <nvPicPr>
        <cNvPr id="7" name="Image 6"/>
        <cNvPicPr>
          <a:picLocks xmlns:a="http://schemas.openxmlformats.org/drawingml/2006/main" noChangeAspect="1"/>
        </cNvPicPr>
      </nvPicPr>
      <blipFill>
        <a:blip xmlns:a="http://schemas.openxmlformats.org/drawingml/2006/main" xmlns:r="http://schemas.openxmlformats.org/officeDocument/2006/relationships" r:embed="rId6"/>
        <a:stretch xmlns:a="http://schemas.openxmlformats.org/drawingml/2006/main">
          <a:fillRect/>
        </a:stretch>
      </blipFill>
      <spPr>
        <a:xfrm xmlns:a="http://schemas.openxmlformats.org/drawingml/2006/main">
          <a:off x="6362700" y="10317480"/>
          <a:ext cx="5206365" cy="3621092"/>
        </a:xfrm>
        <a:prstGeom xmlns:a="http://schemas.openxmlformats.org/drawingml/2006/main" prst="rect">
          <avLst/>
        </a:prstGeom>
        <a:ln xmlns:a="http://schemas.openxmlformats.org/drawingml/2006/main">
          <a:prstDash val="solid"/>
        </a:ln>
      </spPr>
    </pic>
    <clientData/>
  </twoCellAnchor>
  <twoCellAnchor editAs="oneCell">
    <from>
      <col>2</col>
      <colOff>0</colOff>
      <row>88</row>
      <rowOff>0</rowOff>
    </from>
    <to>
      <col>9</col>
      <colOff>742949</colOff>
      <row>104</row>
      <rowOff>16227</rowOff>
    </to>
    <pic>
      <nvPicPr>
        <cNvPr id="8" name="Image 7"/>
        <cNvPicPr>
          <a:picLocks xmlns:a="http://schemas.openxmlformats.org/drawingml/2006/main" noChangeAspect="1"/>
        </cNvPicPr>
      </nvPicPr>
      <blipFill>
        <a:blip xmlns:a="http://schemas.openxmlformats.org/drawingml/2006/main" xmlns:r="http://schemas.openxmlformats.org/officeDocument/2006/relationships" r:embed="rId7"/>
        <a:stretch xmlns:a="http://schemas.openxmlformats.org/drawingml/2006/main">
          <a:fillRect/>
        </a:stretch>
      </blipFill>
      <spPr>
        <a:xfrm xmlns:a="http://schemas.openxmlformats.org/drawingml/2006/main">
          <a:off x="0" y="13754100"/>
          <a:ext cx="6267449" cy="2915637"/>
        </a:xfrm>
        <a:prstGeom xmlns:a="http://schemas.openxmlformats.org/drawingml/2006/main" prst="rect">
          <avLst/>
        </a:prstGeom>
        <a:ln xmlns:a="http://schemas.openxmlformats.org/drawingml/2006/main">
          <a:prstDash val="solid"/>
        </a:ln>
      </spPr>
    </pic>
    <clientData/>
  </twoCellAnchor>
  <twoCellAnchor editAs="oneCell">
    <from>
      <col>2</col>
      <colOff>1</colOff>
      <row>105</row>
      <rowOff>0</rowOff>
    </from>
    <to>
      <col>9</col>
      <colOff>723900</colOff>
      <row>130</row>
      <rowOff>19543</rowOff>
    </to>
    <pic>
      <nvPicPr>
        <cNvPr id="9" name="Image 8"/>
        <cNvPicPr>
          <a:picLocks xmlns:a="http://schemas.openxmlformats.org/drawingml/2006/main" noChangeAspect="1"/>
        </cNvPicPr>
      </nvPicPr>
      <blipFill>
        <a:blip xmlns:a="http://schemas.openxmlformats.org/drawingml/2006/main" xmlns:r="http://schemas.openxmlformats.org/officeDocument/2006/relationships" r:embed="rId8"/>
        <a:stretch xmlns:a="http://schemas.openxmlformats.org/drawingml/2006/main">
          <a:fillRect/>
        </a:stretch>
      </blipFill>
      <spPr>
        <a:xfrm xmlns:a="http://schemas.openxmlformats.org/drawingml/2006/main">
          <a:off x="1" y="16830675"/>
          <a:ext cx="6248399" cy="4530583"/>
        </a:xfrm>
        <a:prstGeom xmlns:a="http://schemas.openxmlformats.org/drawingml/2006/main" prst="rect">
          <avLst/>
        </a:prstGeom>
        <a:ln xmlns:a="http://schemas.openxmlformats.org/drawingml/2006/main">
          <a:prstDash val="solid"/>
        </a:ln>
      </spPr>
    </pic>
    <clientData/>
  </twoCellAnchor>
  <twoCellAnchor editAs="oneCell">
    <from>
      <col>2</col>
      <colOff>0</colOff>
      <row>131</row>
      <rowOff>1</rowOff>
    </from>
    <to>
      <col>9</col>
      <colOff>779145</colOff>
      <row>148</row>
      <rowOff>134653</rowOff>
    </to>
    <pic>
      <nvPicPr>
        <cNvPr id="10" name="Image 9"/>
        <cNvPicPr>
          <a:picLocks xmlns:a="http://schemas.openxmlformats.org/drawingml/2006/main" noChangeAspect="1"/>
        </cNvPicPr>
      </nvPicPr>
      <blipFill>
        <a:blip xmlns:a="http://schemas.openxmlformats.org/drawingml/2006/main" xmlns:r="http://schemas.openxmlformats.org/officeDocument/2006/relationships" r:embed="rId9"/>
        <a:stretch xmlns:a="http://schemas.openxmlformats.org/drawingml/2006/main">
          <a:fillRect/>
        </a:stretch>
      </blipFill>
      <spPr>
        <a:xfrm xmlns:a="http://schemas.openxmlformats.org/drawingml/2006/main">
          <a:off x="0" y="21536026"/>
          <a:ext cx="6305550" cy="3197892"/>
        </a:xfrm>
        <a:prstGeom xmlns:a="http://schemas.openxmlformats.org/drawingml/2006/main" prst="rect">
          <avLst/>
        </a:prstGeom>
        <a:ln xmlns:a="http://schemas.openxmlformats.org/drawingml/2006/main">
          <a:prstDash val="solid"/>
        </a:ln>
      </spPr>
    </pic>
    <clientData/>
  </twoCellAnchor>
  <twoCellAnchor editAs="oneCell">
    <from>
      <col>10</col>
      <colOff>1</colOff>
      <row>88</row>
      <rowOff>1</rowOff>
    </from>
    <to>
      <col>17</col>
      <colOff>137062</colOff>
      <row>99</row>
      <rowOff>59056</rowOff>
    </to>
    <pic>
      <nvPicPr>
        <cNvPr id="11" name="Image 10"/>
        <cNvPicPr>
          <a:picLocks xmlns:a="http://schemas.openxmlformats.org/drawingml/2006/main" noChangeAspect="1"/>
        </cNvPicPr>
      </nvPicPr>
      <blipFill>
        <a:blip xmlns:a="http://schemas.openxmlformats.org/drawingml/2006/main" xmlns:r="http://schemas.openxmlformats.org/officeDocument/2006/relationships" r:embed="rId10"/>
        <a:stretch xmlns:a="http://schemas.openxmlformats.org/drawingml/2006/main">
          <a:fillRect/>
        </a:stretch>
      </blipFill>
      <spPr>
        <a:xfrm xmlns:a="http://schemas.openxmlformats.org/drawingml/2006/main">
          <a:off x="6324601" y="13754101"/>
          <a:ext cx="5667276" cy="2057400"/>
        </a:xfrm>
        <a:prstGeom xmlns:a="http://schemas.openxmlformats.org/drawingml/2006/main" prst="rect">
          <avLst/>
        </a:prstGeom>
        <a:ln xmlns:a="http://schemas.openxmlformats.org/drawingml/2006/main">
          <a:prstDash val="solid"/>
        </a:ln>
      </spPr>
    </pic>
    <clientData/>
  </twoCellAnchor>
  <twoCellAnchor editAs="oneCell">
    <from>
      <col>2</col>
      <colOff>1</colOff>
      <row>151</row>
      <rowOff>0</rowOff>
    </from>
    <to>
      <col>9</col>
      <colOff>779146</colOff>
      <row>168</row>
      <rowOff>130435</rowOff>
    </to>
    <pic>
      <nvPicPr>
        <cNvPr id="12" name="Image 11"/>
        <cNvPicPr>
          <a:picLocks xmlns:a="http://schemas.openxmlformats.org/drawingml/2006/main" noChangeAspect="1"/>
        </cNvPicPr>
      </nvPicPr>
      <blipFill>
        <a:blip xmlns:a="http://schemas.openxmlformats.org/drawingml/2006/main" xmlns:r="http://schemas.openxmlformats.org/officeDocument/2006/relationships" r:embed="rId11"/>
        <a:stretch xmlns:a="http://schemas.openxmlformats.org/drawingml/2006/main">
          <a:fillRect/>
        </a:stretch>
      </blipFill>
      <spPr>
        <a:xfrm xmlns:a="http://schemas.openxmlformats.org/drawingml/2006/main">
          <a:off x="1" y="26422350"/>
          <a:ext cx="6305550" cy="3207010"/>
        </a:xfrm>
        <a:prstGeom xmlns:a="http://schemas.openxmlformats.org/drawingml/2006/main" prst="rect">
          <avLst/>
        </a:prstGeom>
        <a:ln xmlns:a="http://schemas.openxmlformats.org/drawingml/2006/main">
          <a:prstDash val="solid"/>
        </a:ln>
      </spPr>
    </pic>
    <clientData/>
  </twoCellAnchor>
  <twoCellAnchor editAs="oneCell">
    <from>
      <col>2</col>
      <colOff>0</colOff>
      <row>171</row>
      <rowOff>0</rowOff>
    </from>
    <to>
      <col>8</col>
      <colOff>437582</colOff>
      <row>192</row>
      <rowOff>57150</rowOff>
    </to>
    <pic>
      <nvPicPr>
        <cNvPr id="13" name="Image 12"/>
        <cNvPicPr>
          <a:picLocks xmlns:a="http://schemas.openxmlformats.org/drawingml/2006/main" noChangeAspect="1"/>
        </cNvPicPr>
      </nvPicPr>
      <blipFill>
        <a:blip xmlns:a="http://schemas.openxmlformats.org/drawingml/2006/main" xmlns:r="http://schemas.openxmlformats.org/officeDocument/2006/relationships" r:embed="rId12"/>
        <a:stretch xmlns:a="http://schemas.openxmlformats.org/drawingml/2006/main">
          <a:fillRect/>
        </a:stretch>
      </blipFill>
      <spPr>
        <a:xfrm xmlns:a="http://schemas.openxmlformats.org/drawingml/2006/main">
          <a:off x="0" y="29860875"/>
          <a:ext cx="5173412" cy="3857625"/>
        </a:xfrm>
        <a:prstGeom xmlns:a="http://schemas.openxmlformats.org/drawingml/2006/main" prst="rect">
          <avLst/>
        </a:prstGeom>
        <a:ln xmlns:a="http://schemas.openxmlformats.org/drawingml/2006/main">
          <a:prstDash val="solid"/>
        </a:ln>
      </spPr>
    </pic>
    <clientData/>
  </twoCellAnchor>
  <twoCellAnchor editAs="oneCell">
    <from>
      <col>2</col>
      <colOff>0</colOff>
      <row>194</row>
      <rowOff>0</rowOff>
    </from>
    <to>
      <col>8</col>
      <colOff>398145</colOff>
      <row>216</row>
      <rowOff>22062</rowOff>
    </to>
    <pic>
      <nvPicPr>
        <cNvPr id="14" name="Image 13"/>
        <cNvPicPr>
          <a:picLocks xmlns:a="http://schemas.openxmlformats.org/drawingml/2006/main" noChangeAspect="1"/>
        </cNvPicPr>
      </nvPicPr>
      <blipFill>
        <a:blip xmlns:a="http://schemas.openxmlformats.org/drawingml/2006/main" xmlns:r="http://schemas.openxmlformats.org/officeDocument/2006/relationships" r:embed="rId13"/>
        <a:stretch xmlns:a="http://schemas.openxmlformats.org/drawingml/2006/main">
          <a:fillRect/>
        </a:stretch>
      </blipFill>
      <spPr>
        <a:xfrm xmlns:a="http://schemas.openxmlformats.org/drawingml/2006/main">
          <a:off x="0" y="35109150"/>
          <a:ext cx="5133975" cy="4009227"/>
        </a:xfrm>
        <a:prstGeom xmlns:a="http://schemas.openxmlformats.org/drawingml/2006/main" prst="rect">
          <avLst/>
        </a:prstGeom>
        <a:ln xmlns:a="http://schemas.openxmlformats.org/drawingml/2006/main">
          <a:prstDash val="solid"/>
        </a:ln>
      </spPr>
    </pic>
    <clientData/>
  </twoCellAnchor>
  <twoCellAnchor editAs="oneCell">
    <from>
      <col>2</col>
      <colOff>0</colOff>
      <row>218</row>
      <rowOff>1</rowOff>
    </from>
    <to>
      <col>8</col>
      <colOff>533400</colOff>
      <row>241</row>
      <rowOff>55948</rowOff>
    </to>
    <pic>
      <nvPicPr>
        <cNvPr id="15" name="Image 14"/>
        <cNvPicPr>
          <a:picLocks xmlns:a="http://schemas.openxmlformats.org/drawingml/2006/main" noChangeAspect="1"/>
        </cNvPicPr>
      </nvPicPr>
      <blipFill>
        <a:blip xmlns:a="http://schemas.openxmlformats.org/drawingml/2006/main" xmlns:r="http://schemas.openxmlformats.org/officeDocument/2006/relationships" r:embed="rId14"/>
        <a:stretch xmlns:a="http://schemas.openxmlformats.org/drawingml/2006/main">
          <a:fillRect/>
        </a:stretch>
      </blipFill>
      <spPr>
        <a:xfrm xmlns:a="http://schemas.openxmlformats.org/drawingml/2006/main">
          <a:off x="0" y="40538401"/>
          <a:ext cx="5267325" cy="4233612"/>
        </a:xfrm>
        <a:prstGeom xmlns:a="http://schemas.openxmlformats.org/drawingml/2006/main" prst="rect">
          <avLst/>
        </a:prstGeom>
        <a:ln xmlns:a="http://schemas.openxmlformats.org/drawingml/2006/main">
          <a:prstDash val="solid"/>
        </a:ln>
      </spPr>
    </pic>
    <clientData/>
  </twoCellAnchor>
  <twoCellAnchor editAs="oneCell">
    <from>
      <col>2</col>
      <colOff>0</colOff>
      <row>243</row>
      <rowOff>0</rowOff>
    </from>
    <to>
      <col>8</col>
      <colOff>573405</colOff>
      <row>267</row>
      <rowOff>53962</rowOff>
    </to>
    <pic>
      <nvPicPr>
        <cNvPr id="16" name="Image 15"/>
        <cNvPicPr>
          <a:picLocks xmlns:a="http://schemas.openxmlformats.org/drawingml/2006/main" noChangeAspect="1"/>
        </cNvPicPr>
      </nvPicPr>
      <blipFill>
        <a:blip xmlns:a="http://schemas.openxmlformats.org/drawingml/2006/main" xmlns:r="http://schemas.openxmlformats.org/officeDocument/2006/relationships" r:embed="rId15"/>
        <a:stretch xmlns:a="http://schemas.openxmlformats.org/drawingml/2006/main">
          <a:fillRect/>
        </a:stretch>
      </blipFill>
      <spPr>
        <a:xfrm xmlns:a="http://schemas.openxmlformats.org/drawingml/2006/main">
          <a:off x="0" y="45605700"/>
          <a:ext cx="5324475" cy="4404982"/>
        </a:xfrm>
        <a:prstGeom xmlns:a="http://schemas.openxmlformats.org/drawingml/2006/main" prst="rect">
          <avLst/>
        </a:prstGeom>
        <a:ln xmlns:a="http://schemas.openxmlformats.org/drawingml/2006/main">
          <a:prstDash val="solid"/>
        </a:ln>
      </spPr>
    </pic>
    <clientData/>
  </twoCellAnchor>
  <twoCellAnchor editAs="oneCell">
    <from>
      <col>2</col>
      <colOff>1</colOff>
      <row>269</row>
      <rowOff>0</rowOff>
    </from>
    <to>
      <col>8</col>
      <colOff>626746</colOff>
      <row>291</row>
      <rowOff>170217</rowOff>
    </to>
    <pic>
      <nvPicPr>
        <cNvPr id="17" name="Image 16"/>
        <cNvPicPr>
          <a:picLocks xmlns:a="http://schemas.openxmlformats.org/drawingml/2006/main" noChangeAspect="1"/>
        </cNvPicPr>
      </nvPicPr>
      <blipFill>
        <a:blip xmlns:a="http://schemas.openxmlformats.org/drawingml/2006/main" xmlns:r="http://schemas.openxmlformats.org/officeDocument/2006/relationships" r:embed="rId16"/>
        <a:stretch xmlns:a="http://schemas.openxmlformats.org/drawingml/2006/main">
          <a:fillRect/>
        </a:stretch>
      </blipFill>
      <spPr>
        <a:xfrm xmlns:a="http://schemas.openxmlformats.org/drawingml/2006/main">
          <a:off x="1" y="51034950"/>
          <a:ext cx="5372100" cy="4159287"/>
        </a:xfrm>
        <a:prstGeom xmlns:a="http://schemas.openxmlformats.org/drawingml/2006/main" prst="rect">
          <avLst/>
        </a:prstGeom>
        <a:ln xmlns:a="http://schemas.openxmlformats.org/drawingml/2006/main">
          <a:prstDash val="solid"/>
        </a:ln>
      </spPr>
    </pic>
    <clientData/>
  </twoCellAnchor>
  <twoCellAnchor editAs="oneCell">
    <from>
      <col>2</col>
      <colOff>1</colOff>
      <row>293</row>
      <rowOff>0</rowOff>
    </from>
    <to>
      <col>8</col>
      <colOff>701041</colOff>
      <row>316</row>
      <rowOff>15514</rowOff>
    </to>
    <pic>
      <nvPicPr>
        <cNvPr id="18" name="Image 17"/>
        <cNvPicPr>
          <a:picLocks xmlns:a="http://schemas.openxmlformats.org/drawingml/2006/main" noChangeAspect="1"/>
        </cNvPicPr>
      </nvPicPr>
      <blipFill>
        <a:blip xmlns:a="http://schemas.openxmlformats.org/drawingml/2006/main" xmlns:r="http://schemas.openxmlformats.org/officeDocument/2006/relationships" r:embed="rId17"/>
        <a:stretch xmlns:a="http://schemas.openxmlformats.org/drawingml/2006/main">
          <a:fillRect/>
        </a:stretch>
      </blipFill>
      <spPr>
        <a:xfrm xmlns:a="http://schemas.openxmlformats.org/drawingml/2006/main">
          <a:off x="1" y="51758850"/>
          <a:ext cx="5448300" cy="4181749"/>
        </a:xfrm>
        <a:prstGeom xmlns:a="http://schemas.openxmlformats.org/drawingml/2006/main" prst="rect">
          <avLst/>
        </a:prstGeom>
        <a:ln xmlns:a="http://schemas.openxmlformats.org/drawingml/2006/main">
          <a:prstDash val="solid"/>
        </a:ln>
      </spPr>
    </pic>
    <clientData/>
  </twoCellAnchor>
  <twoCellAnchor editAs="oneCell">
    <from>
      <col>2</col>
      <colOff>0</colOff>
      <row>317</row>
      <rowOff>0</rowOff>
    </from>
    <to>
      <col>8</col>
      <colOff>624840</colOff>
      <row>339</row>
      <rowOff>18709</rowOff>
    </to>
    <pic>
      <nvPicPr>
        <cNvPr id="19" name="Image 18"/>
        <cNvPicPr>
          <a:picLocks xmlns:a="http://schemas.openxmlformats.org/drawingml/2006/main" noChangeAspect="1"/>
        </cNvPicPr>
      </nvPicPr>
      <blipFill>
        <a:blip xmlns:a="http://schemas.openxmlformats.org/drawingml/2006/main" xmlns:r="http://schemas.openxmlformats.org/officeDocument/2006/relationships" r:embed="rId18"/>
        <a:stretch xmlns:a="http://schemas.openxmlformats.org/drawingml/2006/main">
          <a:fillRect/>
        </a:stretch>
      </blipFill>
      <spPr>
        <a:xfrm xmlns:a="http://schemas.openxmlformats.org/drawingml/2006/main">
          <a:off x="0" y="56102250"/>
          <a:ext cx="5372100" cy="3996349"/>
        </a:xfrm>
        <a:prstGeom xmlns:a="http://schemas.openxmlformats.org/drawingml/2006/main" prst="rect">
          <avLst/>
        </a:prstGeom>
        <a:ln xmlns:a="http://schemas.openxmlformats.org/drawingml/2006/main">
          <a:prstDash val="solid"/>
        </a:ln>
      </spPr>
    </pic>
    <clientData/>
  </twoCellAnchor>
  <twoCellAnchor editAs="oneCell">
    <from>
      <col>2</col>
      <colOff>38100</colOff>
      <row>340</row>
      <rowOff>28575</rowOff>
    </from>
    <to>
      <col>8</col>
      <colOff>739140</colOff>
      <row>363</row>
      <rowOff>18360</rowOff>
    </to>
    <pic>
      <nvPicPr>
        <cNvPr id="21" name="Image 20"/>
        <cNvPicPr>
          <a:picLocks xmlns:a="http://schemas.openxmlformats.org/drawingml/2006/main" noChangeAspect="1"/>
        </cNvPicPr>
      </nvPicPr>
      <blipFill>
        <a:blip xmlns:a="http://schemas.openxmlformats.org/drawingml/2006/main" xmlns:r="http://schemas.openxmlformats.org/officeDocument/2006/relationships" r:embed="rId19"/>
        <a:stretch xmlns:a="http://schemas.openxmlformats.org/drawingml/2006/main">
          <a:fillRect/>
        </a:stretch>
      </blipFill>
      <spPr>
        <a:xfrm xmlns:a="http://schemas.openxmlformats.org/drawingml/2006/main">
          <a:off x="38100" y="60293250"/>
          <a:ext cx="5444490" cy="4152210"/>
        </a:xfrm>
        <a:prstGeom xmlns:a="http://schemas.openxmlformats.org/drawingml/2006/main" prst="rect">
          <avLst/>
        </a:prstGeom>
        <a:ln xmlns:a="http://schemas.openxmlformats.org/drawingml/2006/main">
          <a:prstDash val="solid"/>
        </a:ln>
      </spPr>
    </pic>
    <clientData/>
  </twoCellAnchor>
  <twoCellAnchor editAs="oneCell">
    <from>
      <col>2</col>
      <colOff>0</colOff>
      <row>364</row>
      <rowOff>0</rowOff>
    </from>
    <to>
      <col>8</col>
      <colOff>702945</colOff>
      <row>387</row>
      <rowOff>19305</rowOff>
    </to>
    <pic>
      <nvPicPr>
        <cNvPr id="22" name="Image 21"/>
        <cNvPicPr>
          <a:picLocks xmlns:a="http://schemas.openxmlformats.org/drawingml/2006/main" noChangeAspect="1"/>
        </cNvPicPr>
      </nvPicPr>
      <blipFill>
        <a:blip xmlns:a="http://schemas.openxmlformats.org/drawingml/2006/main" xmlns:r="http://schemas.openxmlformats.org/officeDocument/2006/relationships" r:embed="rId20"/>
        <a:stretch xmlns:a="http://schemas.openxmlformats.org/drawingml/2006/main">
          <a:fillRect/>
        </a:stretch>
      </blipFill>
      <spPr>
        <a:xfrm xmlns:a="http://schemas.openxmlformats.org/drawingml/2006/main">
          <a:off x="0" y="64608075"/>
          <a:ext cx="5457825" cy="4166490"/>
        </a:xfrm>
        <a:prstGeom xmlns:a="http://schemas.openxmlformats.org/drawingml/2006/main" prst="rect">
          <avLst/>
        </a:prstGeom>
        <a:ln xmlns:a="http://schemas.openxmlformats.org/drawingml/2006/main">
          <a:prstDash val="solid"/>
        </a:ln>
      </spPr>
    </pic>
    <clientData/>
  </twoCellAnchor>
  <twoCellAnchor editAs="oneCell">
    <from>
      <col>2</col>
      <colOff>0</colOff>
      <row>388</row>
      <rowOff>1</rowOff>
    </from>
    <to>
      <col>8</col>
      <colOff>741045</colOff>
      <row>412</row>
      <rowOff>94695</rowOff>
    </to>
    <pic>
      <nvPicPr>
        <cNvPr id="23" name="Image 22"/>
        <cNvPicPr>
          <a:picLocks xmlns:a="http://schemas.openxmlformats.org/drawingml/2006/main" noChangeAspect="1"/>
        </cNvPicPr>
      </nvPicPr>
      <blipFill>
        <a:blip xmlns:a="http://schemas.openxmlformats.org/drawingml/2006/main" xmlns:r="http://schemas.openxmlformats.org/officeDocument/2006/relationships" r:embed="rId21"/>
        <a:stretch xmlns:a="http://schemas.openxmlformats.org/drawingml/2006/main">
          <a:fillRect/>
        </a:stretch>
      </blipFill>
      <spPr>
        <a:xfrm xmlns:a="http://schemas.openxmlformats.org/drawingml/2006/main">
          <a:off x="0" y="68951476"/>
          <a:ext cx="5495925" cy="4453334"/>
        </a:xfrm>
        <a:prstGeom xmlns:a="http://schemas.openxmlformats.org/drawingml/2006/main" prst="rect">
          <avLst/>
        </a:prstGeom>
        <a:ln xmlns:a="http://schemas.openxmlformats.org/drawingml/2006/main">
          <a:prstDash val="solid"/>
        </a:ln>
      </spPr>
    </pic>
    <clientData/>
  </twoCellAnchor>
  <twoCellAnchor editAs="oneCell">
    <from>
      <col>2</col>
      <colOff>0</colOff>
      <row>413</row>
      <rowOff>0</rowOff>
    </from>
    <to>
      <col>8</col>
      <colOff>723900</colOff>
      <row>437</row>
      <rowOff>94911</rowOff>
    </to>
    <pic>
      <nvPicPr>
        <cNvPr id="24" name="Image 23"/>
        <cNvPicPr>
          <a:picLocks xmlns:a="http://schemas.openxmlformats.org/drawingml/2006/main" noChangeAspect="1"/>
        </cNvPicPr>
      </nvPicPr>
      <blipFill>
        <a:blip xmlns:a="http://schemas.openxmlformats.org/drawingml/2006/main" xmlns:r="http://schemas.openxmlformats.org/officeDocument/2006/relationships" r:embed="rId22"/>
        <a:stretch xmlns:a="http://schemas.openxmlformats.org/drawingml/2006/main">
          <a:fillRect/>
        </a:stretch>
      </blipFill>
      <spPr>
        <a:xfrm xmlns:a="http://schemas.openxmlformats.org/drawingml/2006/main">
          <a:off x="0" y="73475850"/>
          <a:ext cx="5467350" cy="4445931"/>
        </a:xfrm>
        <a:prstGeom xmlns:a="http://schemas.openxmlformats.org/drawingml/2006/main" prst="rect">
          <avLst/>
        </a:prstGeom>
        <a:ln xmlns:a="http://schemas.openxmlformats.org/drawingml/2006/main">
          <a:prstDash val="solid"/>
        </a:ln>
      </spPr>
    </pic>
    <clientData/>
  </twoCellAnchor>
  <twoCellAnchor editAs="oneCell">
    <from>
      <col>2</col>
      <colOff>1</colOff>
      <row>438</row>
      <rowOff>0</rowOff>
    </from>
    <to>
      <col>8</col>
      <colOff>723901</colOff>
      <row>458</row>
      <rowOff>129789</rowOff>
    </to>
    <pic>
      <nvPicPr>
        <cNvPr id="25" name="Image 24"/>
        <cNvPicPr>
          <a:picLocks xmlns:a="http://schemas.openxmlformats.org/drawingml/2006/main" noChangeAspect="1"/>
        </cNvPicPr>
      </nvPicPr>
      <blipFill>
        <a:blip xmlns:a="http://schemas.openxmlformats.org/drawingml/2006/main" xmlns:r="http://schemas.openxmlformats.org/officeDocument/2006/relationships" r:embed="rId23"/>
        <a:stretch xmlns:a="http://schemas.openxmlformats.org/drawingml/2006/main">
          <a:fillRect/>
        </a:stretch>
      </blipFill>
      <spPr>
        <a:xfrm xmlns:a="http://schemas.openxmlformats.org/drawingml/2006/main">
          <a:off x="1" y="78000225"/>
          <a:ext cx="5467350" cy="3749289"/>
        </a:xfrm>
        <a:prstGeom xmlns:a="http://schemas.openxmlformats.org/drawingml/2006/main" prst="rect">
          <avLst/>
        </a:prstGeom>
        <a:ln xmlns:a="http://schemas.openxmlformats.org/drawingml/2006/main">
          <a:prstDash val="solid"/>
        </a:ln>
      </spPr>
    </pic>
    <clientData/>
  </twoCellAnchor>
</wsDr>
</file>

<file path=xl/drawings/drawing2.xml><?xml version="1.0" encoding="utf-8"?>
<wsDr xmlns="http://schemas.openxmlformats.org/drawingml/2006/spreadsheetDrawing">
  <twoCellAnchor editAs="oneCell">
    <from>
      <col>2</col>
      <colOff>1</colOff>
      <row>9</row>
      <rowOff>0</rowOff>
    </from>
    <to>
      <col>7</col>
      <colOff>739141</colOff>
      <row>31</row>
      <rowOff>21607</rowOff>
    </to>
    <pic>
      <nvPicPr>
        <cNvPr id="2" name="Image 1"/>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a:xfrm xmlns:a="http://schemas.openxmlformats.org/drawingml/2006/main">
          <a:off x="2886076" y="1647825"/>
          <a:ext cx="4686300" cy="4012582"/>
        </a:xfrm>
        <a:prstGeom xmlns:a="http://schemas.openxmlformats.org/drawingml/2006/main" prst="rect">
          <avLst/>
        </a:prstGeom>
        <a:ln xmlns:a="http://schemas.openxmlformats.org/drawingml/2006/main">
          <a:prstDash val="solid"/>
        </a:ln>
      </spPr>
    </pic>
    <clientData/>
  </twoCellAnchor>
  <twoCellAnchor editAs="oneCell">
    <from>
      <col>2</col>
      <colOff>1</colOff>
      <row>33</row>
      <rowOff>0</rowOff>
    </from>
    <to>
      <col>7</col>
      <colOff>91441</colOff>
      <row>44</row>
      <rowOff>55105</rowOff>
    </to>
    <pic>
      <nvPicPr>
        <cNvPr id="3" name="Image 2"/>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2886076" y="5991225"/>
          <a:ext cx="4038600" cy="2036305"/>
        </a:xfrm>
        <a:prstGeom xmlns:a="http://schemas.openxmlformats.org/drawingml/2006/main" prst="rect">
          <avLst/>
        </a:prstGeom>
        <a:ln xmlns:a="http://schemas.openxmlformats.org/drawingml/2006/main">
          <a:prstDash val="solid"/>
        </a:ln>
      </spPr>
    </pic>
    <clientData/>
  </twoCellAnchor>
  <twoCellAnchor editAs="oneCell">
    <from>
      <col>2</col>
      <colOff>1</colOff>
      <row>45</row>
      <rowOff>1</rowOff>
    </from>
    <to>
      <col>7</col>
      <colOff>53341</colOff>
      <row>59</row>
      <rowOff>151901</rowOff>
    </to>
    <pic>
      <nvPicPr>
        <cNvPr id="4" name="Image 3"/>
        <cNvPicPr>
          <a:picLocks xmlns:a="http://schemas.openxmlformats.org/drawingml/2006/main" noChangeAspect="1"/>
        </cNvPicPr>
      </nvPicPr>
      <blipFill>
        <a:blip xmlns:a="http://schemas.openxmlformats.org/drawingml/2006/main" xmlns:r="http://schemas.openxmlformats.org/officeDocument/2006/relationships" r:embed="rId3"/>
        <a:stretch xmlns:a="http://schemas.openxmlformats.org/drawingml/2006/main">
          <a:fillRect/>
        </a:stretch>
      </blipFill>
      <spPr>
        <a:xfrm xmlns:a="http://schemas.openxmlformats.org/drawingml/2006/main">
          <a:off x="2886076" y="8162926"/>
          <a:ext cx="4000500" cy="2685550"/>
        </a:xfrm>
        <a:prstGeom xmlns:a="http://schemas.openxmlformats.org/drawingml/2006/main" prst="rect">
          <avLst/>
        </a:prstGeom>
        <a:ln xmlns:a="http://schemas.openxmlformats.org/drawingml/2006/main">
          <a:prstDash val="solid"/>
        </a:ln>
      </spPr>
    </pic>
    <clientData/>
  </twoCellAnchor>
  <twoCellAnchor editAs="oneCell">
    <from>
      <col>2</col>
      <colOff>0</colOff>
      <row>60</row>
      <rowOff>0</rowOff>
    </from>
    <to>
      <col>7</col>
      <colOff>117491</colOff>
      <row>72</row>
      <rowOff>133350</rowOff>
    </to>
    <pic>
      <nvPicPr>
        <cNvPr id="5" name="Image 4"/>
        <cNvPicPr>
          <a:picLocks xmlns:a="http://schemas.openxmlformats.org/drawingml/2006/main" noChangeAspect="1"/>
        </cNvPicPr>
      </nvPicPr>
      <blipFill>
        <a:blip xmlns:a="http://schemas.openxmlformats.org/drawingml/2006/main" xmlns:r="http://schemas.openxmlformats.org/officeDocument/2006/relationships" r:embed="rId4"/>
        <a:stretch xmlns:a="http://schemas.openxmlformats.org/drawingml/2006/main">
          <a:fillRect/>
        </a:stretch>
      </blipFill>
      <spPr>
        <a:xfrm xmlns:a="http://schemas.openxmlformats.org/drawingml/2006/main">
          <a:off x="2886075" y="10877550"/>
          <a:ext cx="4070366" cy="2305050"/>
        </a:xfrm>
        <a:prstGeom xmlns:a="http://schemas.openxmlformats.org/drawingml/2006/main" prst="rect">
          <avLst/>
        </a:prstGeom>
        <a:ln xmlns:a="http://schemas.openxmlformats.org/drawingml/2006/main">
          <a:prstDash val="solid"/>
        </a:ln>
      </spPr>
    </pic>
    <clientData/>
  </twoCellAnchor>
  <twoCellAnchor editAs="oneCell">
    <from>
      <col>2</col>
      <colOff>0</colOff>
      <row>73</row>
      <rowOff>0</rowOff>
    </from>
    <to>
      <col>7</col>
      <colOff>152400</colOff>
      <row>89</row>
      <rowOff>15600</rowOff>
    </to>
    <pic>
      <nvPicPr>
        <cNvPr id="6" name="Image 5"/>
        <cNvPicPr>
          <a:picLocks xmlns:a="http://schemas.openxmlformats.org/drawingml/2006/main" noChangeAspect="1"/>
        </cNvPicPr>
      </nvPicPr>
      <blipFill>
        <a:blip xmlns:a="http://schemas.openxmlformats.org/drawingml/2006/main" xmlns:r="http://schemas.openxmlformats.org/officeDocument/2006/relationships" r:embed="rId5"/>
        <a:stretch xmlns:a="http://schemas.openxmlformats.org/drawingml/2006/main">
          <a:fillRect/>
        </a:stretch>
      </blipFill>
      <spPr>
        <a:xfrm xmlns:a="http://schemas.openxmlformats.org/drawingml/2006/main">
          <a:off x="2886075" y="13230225"/>
          <a:ext cx="4105275" cy="2901675"/>
        </a:xfrm>
        <a:prstGeom xmlns:a="http://schemas.openxmlformats.org/drawingml/2006/main" prst="rect">
          <avLst/>
        </a:prstGeom>
        <a:ln xmlns:a="http://schemas.openxmlformats.org/drawingml/2006/main">
          <a:prstDash val="solid"/>
        </a:ln>
      </spPr>
    </pic>
    <clientData/>
  </twoCellAnchor>
  <twoCellAnchor editAs="oneCell">
    <from>
      <col>2</col>
      <colOff>1</colOff>
      <row>92</row>
      <rowOff>0</rowOff>
    </from>
    <to>
      <col>7</col>
      <colOff>211456</colOff>
      <row>104</row>
      <rowOff>171742</rowOff>
    </to>
    <pic>
      <nvPicPr>
        <cNvPr id="7" name="Image 6"/>
        <cNvPicPr>
          <a:picLocks xmlns:a="http://schemas.openxmlformats.org/drawingml/2006/main" noChangeAspect="1"/>
        </cNvPicPr>
      </nvPicPr>
      <blipFill>
        <a:blip xmlns:a="http://schemas.openxmlformats.org/drawingml/2006/main" xmlns:r="http://schemas.openxmlformats.org/officeDocument/2006/relationships" r:embed="rId6"/>
        <a:stretch xmlns:a="http://schemas.openxmlformats.org/drawingml/2006/main">
          <a:fillRect/>
        </a:stretch>
      </blipFill>
      <spPr>
        <a:xfrm xmlns:a="http://schemas.openxmlformats.org/drawingml/2006/main">
          <a:off x="2886076" y="16668750"/>
          <a:ext cx="4171950" cy="2333917"/>
        </a:xfrm>
        <a:prstGeom xmlns:a="http://schemas.openxmlformats.org/drawingml/2006/main" prst="rect">
          <avLst/>
        </a:prstGeom>
        <a:ln xmlns:a="http://schemas.openxmlformats.org/drawingml/2006/main">
          <a:prstDash val="solid"/>
        </a:ln>
      </spPr>
    </pic>
    <clientData/>
  </twoCellAnchor>
  <twoCellAnchor editAs="oneCell">
    <from>
      <col>2</col>
      <colOff>0</colOff>
      <row>105</row>
      <rowOff>1</rowOff>
    </from>
    <to>
      <col>7</col>
      <colOff>97155</colOff>
      <row>120</row>
      <rowOff>55279</rowOff>
    </to>
    <pic>
      <nvPicPr>
        <cNvPr id="8" name="Image 7"/>
        <cNvPicPr>
          <a:picLocks xmlns:a="http://schemas.openxmlformats.org/drawingml/2006/main" noChangeAspect="1"/>
        </cNvPicPr>
      </nvPicPr>
      <blipFill>
        <a:blip xmlns:a="http://schemas.openxmlformats.org/drawingml/2006/main" xmlns:r="http://schemas.openxmlformats.org/officeDocument/2006/relationships" r:embed="rId7"/>
        <a:stretch xmlns:a="http://schemas.openxmlformats.org/drawingml/2006/main">
          <a:fillRect/>
        </a:stretch>
      </blipFill>
      <spPr>
        <a:xfrm xmlns:a="http://schemas.openxmlformats.org/drawingml/2006/main">
          <a:off x="2886075" y="19021426"/>
          <a:ext cx="4057650" cy="2779428"/>
        </a:xfrm>
        <a:prstGeom xmlns:a="http://schemas.openxmlformats.org/drawingml/2006/main" prst="rect">
          <avLst/>
        </a:prstGeom>
        <a:ln xmlns:a="http://schemas.openxmlformats.org/drawingml/2006/main">
          <a:prstDash val="solid"/>
        </a:ln>
      </spPr>
    </pic>
    <clientData/>
  </twoCellAnchor>
  <twoCellAnchor editAs="oneCell">
    <from>
      <col>2</col>
      <colOff>0</colOff>
      <row>122</row>
      <rowOff>0</rowOff>
    </from>
    <to>
      <col>7</col>
      <colOff>91440</colOff>
      <row>139</row>
      <rowOff>60456</rowOff>
    </to>
    <pic>
      <nvPicPr>
        <cNvPr id="9" name="Image 8"/>
        <cNvPicPr>
          <a:picLocks xmlns:a="http://schemas.openxmlformats.org/drawingml/2006/main" noChangeAspect="1"/>
        </cNvPicPr>
      </nvPicPr>
      <blipFill>
        <a:blip xmlns:a="http://schemas.openxmlformats.org/drawingml/2006/main" xmlns:r="http://schemas.openxmlformats.org/officeDocument/2006/relationships" r:embed="rId8"/>
        <a:stretch xmlns:a="http://schemas.openxmlformats.org/drawingml/2006/main">
          <a:fillRect/>
        </a:stretch>
      </blipFill>
      <spPr>
        <a:xfrm xmlns:a="http://schemas.openxmlformats.org/drawingml/2006/main">
          <a:off x="2886075" y="22098000"/>
          <a:ext cx="4048125" cy="3140841"/>
        </a:xfrm>
        <a:prstGeom xmlns:a="http://schemas.openxmlformats.org/drawingml/2006/main" prst="rect">
          <avLst/>
        </a:prstGeom>
        <a:ln xmlns:a="http://schemas.openxmlformats.org/drawingml/2006/main">
          <a:prstDash val="solid"/>
        </a:ln>
      </spPr>
    </pic>
    <clientData/>
  </twoCellAnchor>
  <twoCellAnchor editAs="oneCell">
    <from>
      <col>2</col>
      <colOff>0</colOff>
      <row>140</row>
      <rowOff>0</rowOff>
    </from>
    <to>
      <col>7</col>
      <colOff>133350</colOff>
      <row>161</row>
      <rowOff>97652</rowOff>
    </to>
    <pic>
      <nvPicPr>
        <cNvPr id="10" name="Image 9"/>
        <cNvPicPr>
          <a:picLocks xmlns:a="http://schemas.openxmlformats.org/drawingml/2006/main" noChangeAspect="1"/>
        </cNvPicPr>
      </nvPicPr>
      <blipFill>
        <a:blip xmlns:a="http://schemas.openxmlformats.org/drawingml/2006/main" xmlns:r="http://schemas.openxmlformats.org/officeDocument/2006/relationships" r:embed="rId9"/>
        <a:stretch xmlns:a="http://schemas.openxmlformats.org/drawingml/2006/main">
          <a:fillRect/>
        </a:stretch>
      </blipFill>
      <spPr>
        <a:xfrm xmlns:a="http://schemas.openxmlformats.org/drawingml/2006/main">
          <a:off x="2886075" y="25355550"/>
          <a:ext cx="4076700" cy="3901937"/>
        </a:xfrm>
        <a:prstGeom xmlns:a="http://schemas.openxmlformats.org/drawingml/2006/main" prst="rect">
          <avLst/>
        </a:prstGeom>
        <a:ln xmlns:a="http://schemas.openxmlformats.org/drawingml/2006/main">
          <a:prstDash val="solid"/>
        </a:ln>
      </spPr>
    </pic>
    <clientData/>
  </twoCellAnchor>
</wsDr>
</file>

<file path=xl/externalLinks/_rels/externalLink1.xml.rels><Relationships xmlns="http://schemas.openxmlformats.org/package/2006/relationships"><Relationship Type="http://schemas.openxmlformats.org/officeDocument/2006/relationships/externalLinkPath" Target="https://terriflux.sharepoint.com/sites/PleRecherche/Documents%20partages/Fili&#232;res%20Agricole%20SOCLE/Etude/Ol&#233;oprot&#233;agineux/RefFlux2_Ol&#233;oprot&#233;agineux.xlsx" TargetMode="External" Id="rId2"/></Relationships>
</file>

<file path=xl/externalLinks/_rels/externalLink2.xml.rels><Relationships xmlns="http://schemas.openxmlformats.org/package/2006/relationships"><Relationship Type="http://schemas.openxmlformats.org/officeDocument/2006/relationships/externalLinkPath" Target="file:///C:\Users\33780\Downloads\pack-de-fonctions-xlp\Version%20pour%20EXCEL%202007%20&#224;%202019\Pack%20de%20fonctions%20XLP.xlam" TargetMode="External" Id="rId2"/></Relationships>
</file>

<file path=xl/externalLinks/_rels/externalLink3.xml.rels><Relationships xmlns="http://schemas.openxmlformats.org/package/2006/relationships"><Relationship Type="http://schemas.openxmlformats.org/officeDocument/2006/relationships/externalLinkPath" Target="file:///C:\Users\33780\Downloads\RefFlux2_C&#233;r&#233;ales.xlsm" TargetMode="External" Id="rId2"/></Relationships>
</file>

<file path=xl/externalLinks/_rels/externalLink4.xml.rels><Relationships xmlns="http://schemas.openxmlformats.org/package/2006/relationships"><Relationship Type="http://schemas.openxmlformats.org/officeDocument/2006/relationships/externalLinkPath" Target="file:///C:\Users\33780\Downloads\cd2024-16_ResultatsDefinitifs-FranceEntiere2023%20(1).xlsx" TargetMode="External" Id="rId2"/></Relationships>
</file>

<file path=xl/externalLinks/externalLink1.xml><?xml version="1.0" encoding="utf-8"?>
<externalLink xmlns="http://schemas.openxmlformats.org/spreadsheetml/2006/main">
  <externalBook xmlns:r="http://schemas.openxmlformats.org/officeDocument/2006/relationships" r:id="rId1">
    <sheetNames>
      <sheetName val="Etiquettes"/>
      <sheetName val="Produits"/>
      <sheetName val="Secteurs"/>
      <sheetName val="Echanges territoires"/>
      <sheetName val="Données"/>
      <sheetName val=" Données"/>
      <sheetName val="Données "/>
      <sheetName val="Bilans Colza - FAM"/>
      <sheetName val="Données  "/>
      <sheetName val="BIlans Tournesol - FAM"/>
      <sheetName val="Données   "/>
      <sheetName val="Bilans Soja - FAM"/>
      <sheetName val="Données    "/>
      <sheetName val="Bilans Pois - FAM"/>
      <sheetName val="Données     "/>
      <sheetName val="Bilans Féverole - FAM"/>
      <sheetName val="Contraintes"/>
      <sheetName val="  Données"/>
      <sheetName val="Issues de silo - ONRB"/>
      <sheetName val="Contraintes "/>
      <sheetName val="   Données"/>
      <sheetName val="Pertes ferme - TERRES UNIVIA"/>
      <sheetName val="Contraintes  "/>
      <sheetName val="    Données"/>
      <sheetName val="Prétraitement semences fermière"/>
      <sheetName val="Semences fermières - AGRESTE"/>
      <sheetName val="Données      "/>
      <sheetName val="Prétraitement échanges"/>
      <sheetName val="Echanges mensuels - EUROSTAT"/>
      <sheetName val="Echanges annuels - EUROSTAT"/>
      <sheetName val="Données       "/>
      <sheetName val="Contraintes   "/>
      <sheetName val="     Données"/>
      <sheetName val="Huiles et tourteaux - FEDIOL"/>
      <sheetName val="Contraintes    "/>
      <sheetName val="      Données"/>
      <sheetName val="Usages tourteaux - ONRB"/>
      <sheetName val="Données        "/>
      <sheetName val="Biocarburants - CARBURE"/>
      <sheetName val="Données         "/>
      <sheetName val="Conso huile GMS -NIELSEN"/>
      <sheetName val="Données          "/>
      <sheetName val="Marché olive - AFIDOL, FAM"/>
      <sheetName val="Récoltes olive - AGRESTE"/>
      <sheetName val="Données           "/>
      <sheetName val="Contraintes     "/>
      <sheetName val="       Données"/>
      <sheetName val="Prétraitement récolte, collecte"/>
      <sheetName val="Récoltes - AGRESTE"/>
      <sheetName val="Collectes, stocks - FAM"/>
      <sheetName val="Collectes, stocks protéa - FAM"/>
      <sheetName val="FAB - FAM"/>
      <sheetName val="FAB protéagineux - FAM"/>
      <sheetName val="Données            "/>
      <sheetName val="Contraintes      "/>
      <sheetName val="        Données"/>
      <sheetName val="Prétraitement consommation"/>
      <sheetName val="Consommation - OléoProtéines"/>
      <sheetName val="Contraintes       "/>
      <sheetName val="         Données"/>
      <sheetName val="Fab. ingrédients - Diverses"/>
      <sheetName val="Pertes - Diverses"/>
      <sheetName val="Fabrication - PRODCOM"/>
      <sheetName val="Transformation - TERRES UNIVIA"/>
      <sheetName val="Alimentation animale - TERRES U"/>
      <sheetName val="Collecte bio - TERRES UNIVIA"/>
      <sheetName val="Données              "/>
      <sheetName val="Données               "/>
      <sheetName val="          Données"/>
    </sheetNames>
    <sheetDataSet>
      <sheetData sheetId="0">
        <row r="2">
          <cell r="A2" t="str">
            <v>Type de matière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Feuille_vide"/>
    </sheetNames>
    <definedNames>
      <definedName name="NOM_FEUILLE"/>
    </definedNames>
    <sheetDataSet>
      <sheetData sheetId="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oduits"/>
      <sheetName val="Secteurs"/>
      <sheetName val="Echanges territoires"/>
      <sheetName val="Structure des flux"/>
      <sheetName val="Etiquettes"/>
      <sheetName val="Données"/>
      <sheetName val="Prétraitement bilans"/>
      <sheetName val="Bilans Blé tendre - FAM"/>
      <sheetName val="Bilans Maïs - FAM"/>
      <sheetName val="Bilans Orge - FAM"/>
      <sheetName val="Bilans Blé dur - FAM"/>
      <sheetName val="Bilans Triticale - FAM"/>
      <sheetName val="Bilans Sorgho - FAM"/>
      <sheetName val="Bilans Avoine - FAM"/>
      <sheetName val="Bilans Seigle - FAM"/>
      <sheetName val="Bilans Sarrasin - FAM"/>
      <sheetName val="Contraintes"/>
      <sheetName val=" Données"/>
      <sheetName val="Prétraitement issues"/>
      <sheetName val="Issues céréales - ONRB"/>
      <sheetName val="Issues maïs - ONRB"/>
      <sheetName val="Issues riz - ONRB"/>
      <sheetName val="Contraintes "/>
      <sheetName val="  Données"/>
      <sheetName val="Pertes à la ferme"/>
      <sheetName val="Contraintes  "/>
      <sheetName val="   Données"/>
      <sheetName val="Prétraitement semences fermière"/>
      <sheetName val="Semences fermières - AGRESTE"/>
      <sheetName val="Données      "/>
      <sheetName val="Prétraitement prod farine"/>
      <sheetName val="Production de farine - FAM"/>
      <sheetName val="Données       "/>
      <sheetName val="Débouchés farine de blé - FAM"/>
      <sheetName val="Contraintes   "/>
      <sheetName val="    Données"/>
      <sheetName val="Coproduits meunerie - Réséda"/>
      <sheetName val="Coproduits meunerie - ONRB"/>
      <sheetName val="Contraintes    "/>
      <sheetName val="     Données"/>
      <sheetName val="Amidonnerie - Diverses"/>
      <sheetName val="Contraintes     "/>
      <sheetName val="      Données"/>
      <sheetName val="Semoulerie maïs- Diverses"/>
      <sheetName val="Contraintes      "/>
      <sheetName val="       Données"/>
      <sheetName val="Semoulerie blé dur - CFSI"/>
      <sheetName val="Contraintes       "/>
      <sheetName val="        Données"/>
      <sheetName val="Coproduits Semoulerie blé -ONRB"/>
      <sheetName val="Contraintes        "/>
      <sheetName val="         Données"/>
      <sheetName val="Indus. pâtes - SIFPAF"/>
      <sheetName val="Contraintes         "/>
      <sheetName val="          Données"/>
      <sheetName val="Coproduits Indus. - Réséda"/>
      <sheetName val="Contraintes          "/>
      <sheetName val="           Données"/>
      <sheetName val="Distillerie - Agreste"/>
      <sheetName val="Données "/>
      <sheetName val="Contraintes           "/>
      <sheetName val="            Données"/>
      <sheetName val="Malterie - ONRB"/>
      <sheetName val="Contraintes            "/>
      <sheetName val="             Données"/>
      <sheetName val="Brasserie - Diverses"/>
      <sheetName val="Données  "/>
      <sheetName val="Popcorn - Intercéréales"/>
      <sheetName val="Données   "/>
      <sheetName val="Prétraitement échanges"/>
      <sheetName val="Echanges annuels - EUROSTAT"/>
      <sheetName val="Echanges mensuels - EUROSTAT"/>
      <sheetName val="Données    "/>
      <sheetName val="Contraintes             "/>
      <sheetName val="              Données"/>
      <sheetName val="Riz - Diverses"/>
      <sheetName val="Données     "/>
      <sheetName val="Données        "/>
      <sheetName val="               Données"/>
      <sheetName val="Prétraitement récoltes"/>
      <sheetName val="Récoltes - AGRESTE"/>
      <sheetName val="Récoltes - Intercéréales"/>
      <sheetName val="Récoltes - FNPSMS"/>
      <sheetName val="Prétraitement collectes, stocks"/>
      <sheetName val="Collectes, stocks - FAM"/>
      <sheetName val="Prétraitement FAB"/>
      <sheetName val="FAB grains - FAM"/>
      <sheetName val="FAB produits, coproduits - FAB"/>
      <sheetName val="Pertes - Diverses"/>
      <sheetName val="Prétraitement fabrications"/>
      <sheetName val="Fabrications - PRODCOM"/>
      <sheetName val="Comparaison périmètres matiè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ommaire"/>
      <sheetName val="COP"/>
      <sheetName val="PAILLES"/>
      <sheetName val="SHERBE"/>
      <sheetName val="PIND"/>
      <sheetName val="PDT"/>
      <sheetName val="LEG"/>
      <sheetName val="LEG (2)"/>
      <sheetName val="FRUIT"/>
      <sheetName val="FRUIT (2)"/>
      <sheetName val="FLEU"/>
      <sheetName val="VIN"/>
      <sheetName val="TERRIT"/>
      <sheetName val="EFEX"/>
      <sheetName val="EFEX (2)"/>
      <sheetName val="AFINIS"/>
      <sheetName val="AFINIS (2)"/>
      <sheetName val="LAIT"/>
      <sheetName val="OEUFS"/>
      <sheetName val="MIEL"/>
    </sheetNames>
    <sheetDataSet>
      <sheetData sheetId="0"/>
      <sheetData sheetId="1">
        <row r="1">
          <cell r="A1" t="str">
            <v>SAA 2022-2023 définitive</v>
          </cell>
        </row>
        <row r="7">
          <cell r="B7">
            <v>2022</v>
          </cell>
          <cell r="C7">
            <v>2023</v>
          </cell>
          <cell r="D7" t="str">
            <v>23/22</v>
          </cell>
        </row>
        <row r="49">
          <cell r="A49" t="str">
            <v>Lentilles</v>
          </cell>
        </row>
        <row r="56">
          <cell r="A56" t="str">
            <v>Source : SAA SAA 2022-2023 définitive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ables/table1.xml><?xml version="1.0" encoding="utf-8"?>
<table xmlns="http://schemas.openxmlformats.org/spreadsheetml/2006/main" id="1" name="Table6" displayName="Table6" ref="C13:AT253" headerRowCount="1" totalsRowShown="0">
  <autoFilter ref="C13:AT253">
    <filterColumn colId="0" hiddenButton="0" showButton="1">
      <filters>
        <filter val="97 - DOM"/>
        <filter val="FRANCE MÉTROPOLITAINE"/>
      </filters>
    </filterColumn>
  </autoFilter>
  <tableColumns count="44">
    <tableColumn id="1" name="LIB_REG2"/>
    <tableColumn id="2" name="LIB_SAA"/>
    <tableColumn id="3" name="SURF_2010"/>
    <tableColumn id="4" name="SURF_2011"/>
    <tableColumn id="5" name="SURF_2012"/>
    <tableColumn id="6" name="SURF_2013"/>
    <tableColumn id="7" name="SURF_2014"/>
    <tableColumn id="8" name="SURF_2015"/>
    <tableColumn id="9" name="SURF_2016"/>
    <tableColumn id="10" name="SURF_2017"/>
    <tableColumn id="11" name="SURF_2018"/>
    <tableColumn id="12" name="SURF_2019"/>
    <tableColumn id="13" name="SURF_2020"/>
    <tableColumn id="14" name="SURF_2021"/>
    <tableColumn id="15" name="SURF_2022"/>
    <tableColumn id="16" name="SURF_2023"/>
    <tableColumn id="17" name="REND_2010"/>
    <tableColumn id="18" name="REND_2011"/>
    <tableColumn id="19" name="REND_2012"/>
    <tableColumn id="20" name="REND_2013"/>
    <tableColumn id="21" name="REND_2014"/>
    <tableColumn id="22" name="REND_2015"/>
    <tableColumn id="23" name="REND_2016"/>
    <tableColumn id="24" name="REND_2017"/>
    <tableColumn id="25" name="REND_2018"/>
    <tableColumn id="26" name="REND_2019"/>
    <tableColumn id="27" name="REND_2020"/>
    <tableColumn id="28" name="REND_2021"/>
    <tableColumn id="29" name="REND_2022"/>
    <tableColumn id="30" name="REND_2023"/>
    <tableColumn id="31" name="PROD_2010"/>
    <tableColumn id="32" name="PROD_2011"/>
    <tableColumn id="33" name="PROD_2012"/>
    <tableColumn id="34" name="PROD_2013"/>
    <tableColumn id="35" name="PROD_2014"/>
    <tableColumn id="36" name="PROD_2015"/>
    <tableColumn id="37" name="PROD_2016"/>
    <tableColumn id="38" name="PROD_2017"/>
    <tableColumn id="39" name="PROD_2018"/>
    <tableColumn id="40" name="PROD_2019"/>
    <tableColumn id="41" name="PROD_2020"/>
    <tableColumn id="42" name="PROD_2021"/>
    <tableColumn id="43" name="PROD_2022"/>
    <tableColumn id="44" name="PROD_2023"/>
  </tableColumns>
  <tableStyleInfo name="TableStyleLight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3.xml.rels><Relationships xmlns="http://schemas.openxmlformats.org/package/2006/relationships"><Relationship Type="http://schemas.openxmlformats.org/officeDocument/2006/relationships/drawing" Target="/xl/drawings/drawing1.xml" Id="rId1"/></Relationships>
</file>

<file path=xl/worksheets/_rels/sheet27.xml.rels><Relationships xmlns="http://schemas.openxmlformats.org/package/2006/relationships"><Relationship Type="http://schemas.openxmlformats.org/officeDocument/2006/relationships/drawing" Target="/xl/drawings/drawing2.xml" Id="rId1"/></Relationships>
</file>

<file path=xl/worksheets/_rels/sheet7.xml.rels><Relationships xmlns="http://schemas.openxmlformats.org/package/2006/relationships"><Relationship Type="http://schemas.openxmlformats.org/officeDocument/2006/relationships/table" Target="/xl/tables/table1.xml" Id="rId1"/></Relationships>
</file>

<file path=xl/worksheets/sheet1.xml><?xml version="1.0" encoding="utf-8"?>
<worksheet xmlns="http://schemas.openxmlformats.org/spreadsheetml/2006/main">
  <sheetPr>
    <tabColor rgb="009BBB59"/>
    <outlinePr summaryBelow="1" summaryRight="1"/>
    <pageSetUpPr/>
  </sheetPr>
  <dimension ref="A1:G15"/>
  <sheetViews>
    <sheetView workbookViewId="0">
      <selection activeCell="A1" sqref="A1"/>
    </sheetView>
  </sheetViews>
  <sheetFormatPr baseColWidth="8" defaultRowHeight="15"/>
  <cols>
    <col width="38" customWidth="1" min="1" max="1"/>
    <col width="24" customWidth="1" min="2" max="2"/>
    <col width="20451" customWidth="1" min="3" max="3"/>
    <col width="23" customWidth="1" min="4" max="4"/>
    <col width="26" customWidth="1" min="5" max="5"/>
    <col width="47" customWidth="1" min="6" max="6"/>
    <col width="68" customWidth="1" min="7" max="7"/>
  </cols>
  <sheetData>
    <row r="1" ht="15" customHeight="1">
      <c r="A1" s="294" t="inlineStr">
        <is>
          <t>Nom du groupe d'étiquette</t>
        </is>
      </c>
      <c r="B1" s="294" t="inlineStr">
        <is>
          <t>Type d'étiquette</t>
        </is>
      </c>
      <c r="C1" s="294" t="inlineStr">
        <is>
          <t>Etiquettes</t>
        </is>
      </c>
      <c r="D1" s="294" t="inlineStr">
        <is>
          <t>Palette visible</t>
        </is>
      </c>
      <c r="E1" s="294" t="inlineStr">
        <is>
          <t>Palette de couleur</t>
        </is>
      </c>
      <c r="F1" s="294" t="inlineStr">
        <is>
          <t>Couleur</t>
        </is>
      </c>
      <c r="G1" s="294" t="inlineStr">
        <is>
          <t>Utilité</t>
        </is>
      </c>
    </row>
    <row r="2" ht="15" customHeight="1">
      <c r="A2" s="295" t="inlineStr">
        <is>
          <t>Type de noeud</t>
        </is>
      </c>
      <c r="B2" s="295" t="inlineStr">
        <is>
          <t>nodeTags</t>
        </is>
      </c>
      <c r="C2" s="295" t="inlineStr">
        <is>
          <t>produit:secteur:echange</t>
        </is>
      </c>
      <c r="D2" s="295" t="inlineStr"/>
      <c r="E2" s="295" t="inlineStr"/>
      <c r="F2" s="295" t="inlineStr"/>
      <c r="G2" s="295" t="inlineStr"/>
    </row>
    <row r="3" ht="15" customHeight="1">
      <c r="A3" s="295" t="inlineStr">
        <is>
          <t>Type de matière</t>
        </is>
      </c>
      <c r="B3" s="295" t="inlineStr">
        <is>
          <t>nodeTags</t>
        </is>
      </c>
      <c r="C3" s="295" t="inlineStr">
        <is>
          <t>Matière première:Produit:Coproduit:Ingrédient:Emission</t>
        </is>
      </c>
      <c r="D3" s="295" t="n">
        <v>0</v>
      </c>
      <c r="E3" s="295" t="inlineStr"/>
      <c r="F3" s="295" t="inlineStr">
        <is>
          <t>#92d050:#00b0f0:#ffc000:#c00000:#bfbfbf</t>
        </is>
      </c>
      <c r="G3" s="295" t="inlineStr">
        <is>
          <t>Permet de filtrer par type de matière.</t>
        </is>
      </c>
    </row>
    <row r="4" ht="15" customHeight="1">
      <c r="A4" s="295" t="inlineStr">
        <is>
          <t>Filière</t>
        </is>
      </c>
      <c r="B4" s="295" t="inlineStr">
        <is>
          <t>dataTags</t>
        </is>
      </c>
      <c r="C4" s="295" t="inlineStr">
        <is>
          <t>Pomme de terre</t>
        </is>
      </c>
      <c r="D4" s="295" t="n">
        <v>0</v>
      </c>
      <c r="E4" s="295" t="inlineStr"/>
      <c r="F4" s="295" t="inlineStr"/>
      <c r="G4" s="295" t="inlineStr">
        <is>
          <t>Permet de filtrer par céréale.</t>
        </is>
      </c>
    </row>
    <row r="5" ht="15" customHeight="1">
      <c r="A5" s="295" t="inlineStr">
        <is>
          <t>Campagne</t>
        </is>
      </c>
      <c r="B5" s="295" t="inlineStr">
        <is>
          <t>dataTags</t>
        </is>
      </c>
      <c r="C5" s="295" t="inlineStr">
        <is>
          <t>2015-16:2019-20:2023-24</t>
        </is>
      </c>
      <c r="D5" s="295" t="n">
        <v>0</v>
      </c>
      <c r="E5" s="295" t="inlineStr"/>
      <c r="F5" s="295" t="inlineStr"/>
      <c r="G5" s="295" t="inlineStr"/>
    </row>
    <row r="6" ht="15" customHeight="1">
      <c r="A6" s="295" t="inlineStr">
        <is>
          <t>Unité</t>
        </is>
      </c>
      <c r="B6" s="295" t="inlineStr">
        <is>
          <t>fluxTags</t>
        </is>
      </c>
      <c r="C6" s="295" t="inlineStr">
        <is>
          <t>kt</t>
        </is>
      </c>
      <c r="D6" s="295" t="n">
        <v>0</v>
      </c>
      <c r="E6" s="295" t="inlineStr"/>
      <c r="F6" s="295" t="inlineStr"/>
      <c r="G6" s="295" t="inlineStr"/>
    </row>
    <row r="7" ht="15" customHeight="1">
      <c r="A7" s="295" t="inlineStr">
        <is>
          <t>Périmètre géographique</t>
        </is>
      </c>
      <c r="B7" s="295" t="inlineStr">
        <is>
          <t>fluxTags</t>
        </is>
      </c>
      <c r="C7" s="295" t="inlineStr">
        <is>
          <t>France entière</t>
        </is>
      </c>
      <c r="D7" s="295" t="n">
        <v>0</v>
      </c>
      <c r="E7" s="295" t="inlineStr"/>
      <c r="F7" s="295" t="inlineStr"/>
      <c r="G7" s="295" t="inlineStr"/>
    </row>
    <row r="8" ht="15" customHeight="1">
      <c r="A8" s="295" t="inlineStr">
        <is>
          <t>Périmètre temporel - Source</t>
        </is>
      </c>
      <c r="B8" s="295" t="inlineStr">
        <is>
          <t>fluxTags</t>
        </is>
      </c>
      <c r="C8" s="295" t="inlineStr">
        <is>
          <t>2015-16:2019-20:2023-24:2015:2016-17:2023:2019</t>
        </is>
      </c>
      <c r="D8" s="295" t="n">
        <v>0</v>
      </c>
      <c r="E8" s="295" t="inlineStr"/>
      <c r="F8" s="295" t="inlineStr"/>
      <c r="G8" s="295" t="inlineStr">
        <is>
          <t>Permet d'afficher le diagramme pour la période sélectionnée.</t>
        </is>
      </c>
    </row>
    <row r="9" ht="15" customHeight="1">
      <c r="A9" s="295" t="inlineStr">
        <is>
          <t>Information collectée</t>
        </is>
      </c>
      <c r="B9" s="295" t="inlineStr">
        <is>
          <t>fluxTags</t>
        </is>
      </c>
      <c r="C9" s="295" t="inlineStr">
        <is>
          <t>Les plants sont utilisés comme semences:La transformation génère des pertes en eau:Les pommes de terre fraîches sont consommées en RHD:Récolte de plants = 625 kt (Agreste - Statistique agricole annuelle - SSP):Récolte de dessus de plants = 80 kt (Agreste - Statistique agricole annuelle - SSP):Récolte de pommes de terre de féculerie = 926 kt (Agreste - Statistique agricole annuelle - SSP):Récolte de pommes de terre primeurs ou nouvelles = 209 kt (Agreste - Statistique agricole annuelle - SSP):Récolte de pommes de terre de conservation ou demi-saison = 5333 kt (Agreste - Statistique agricole annuelle - SSP):Récolte de plants = 701 kt (Agreste - Statistique agricole annuelle - SSP):Récolte de dessus de plants = 95 kt (Agreste - Statistique agricole annuelle - SSP):Récolte de pommes de terre de féculerie = 959 kt (Agreste - Statistique agricole annuelle - SSP):Récolte de pommes de terre primeurs ou nouvelles = 384 kt (Agreste - Statistique agricole annuelle - SSP):Récolte de pommes de terre de conservation ou demi-saison = 6551 kt (Agreste - Statistique agricole annuelle - SSP):Récolte de plants = 635 kt (Agreste - Statistique agricole annuelle - SSP):Récolte de dessus de plants = 102 kt (Agreste - Statistique agricole annuelle - SSP):Récolte de pommes de terre de féculerie = 726 kt (Agreste - Statistique agricole annuelle - SSP):Récolte de pommes de terre primeurs ou nouvelles = 420 kt (Agreste - Statistique agricole annuelle - SSP):Récolte de pommes de terre de conservation ou demi-saison = 6724 kt (Agreste - Statistique agricole annuelle - SSP):Production de Pommes de terre, non cuites ou cuites à l’eau ou à la vapeur, congelées ou surgelées:Production de Pommes de terre préparées ou conservées autrement qu’au vinaigre ou à l’acide acétique, congelées ou surgelées, y compris les pommes de terre entièrement ou partiellement frites et ensuite congelées ou surgelées:Production de Pommes de terre, déshydratées, coupées ou non, mais sans autre préparation = 0 kt (Prodcom - Eurostat):Production de Pommes de terre déshydratées sous forme de farine, de poudre, de flocons, de granulés ou de pellets:Production de Pommes de terre préparées ou conservées, sous forme de farine, semoule ou flocons (à l’exclusion des chips et des produits congelés ou surgelés, ou préparés ou conservés au vinaigre ou à l’acide acétique):Production de Autres préparations ou conserves de pommes de terre, y compris les chips (à l’exclusion des produits congelés ou surgelés, séchés, préparés ou conservés au vinaigre ou à l’acide acétique, ou sous forme de farines, semoules ou flocons) = 121 kt (Prodcom - Eurostat):Production de Fécule de pommes de terre:Production de Autres préparations ou conserves de pommes de terre, y compris les chips (à l’exclusion des produits congelés ou surgelés, séchés, préparés ou conservés au vinaigre ou à l’acide acétique, ou sous forme de farines, semoules ou flocons) = 133 kt (Prodcom - Eurostat):Production de Pommes de terre, non cuites ou cuites à l’eau ou à la vapeur, congelées ou surgelées = 4 kt (Prodcom - Eurostat):Production de Autres préparations ou conserves de pommes de terre, y compris les chips (à l’exclusion des produits congelés ou surgelés, séchés, préparés ou conservés au vinaigre ou à l’acide acétique, ou sous forme de farines, semoules ou flocons) = 170 kt (Prodcom - Eurostat):Importation de Pommes de terre de semence = 44 kt (Douanes - Eurostat):Importation de Pommes de terre, à l'état frais ou réfrigéré, destinées à la fabrication de la fécule = 3 kt (Douanes - Eurostat):Importation de Pommes de terre de primeurs, à l'état frais ou réfrigéré, du 1er janvier au 30 juin = 35 kt (Douanes - Eurostat):Importation de Pommes de terre, à l'état frais ou réfrigéré (à l'excl. des pommes de terre de primeurs du 1er janvier au 30 juin, des pommes de terre de semence et des pommes de terre destinées à la fabrication de la fécule) = 346 kt (Douanes - Eurostat):Importation de Pommes de terre, non cuites ou cuites à l'eau ou à la vapeur, congelées = 25 kt (Douanes - Eurostat):Importation de Pommes de terre, séchées, même coupées en morceaux ou en tranches, mais non autrement préparées = 2 kt (Douanes - Eurostat):Importation de Fécule de pommes de terre = 26 kt (Douanes - Eurostat):Importation de Pommes de terre, simpl. cuites, congelées = 434 kt (Douanes - Eurostat):Importation de Pommes de terre, préparées ou conservées sous forme de farines, semoules ou flocons, congelées = 2 kt (Douanes - Eurostat):Importation de Pommes de terre, préparées ou conservées autrement qu'au vinaigre ou à l'acide acétique, congelées (à l'excl. des pommes de terre simpl. cuites ou des pommes de terre sous forme de farines, semoules ou flocons) = 150 kt (Douanes - Eurostat):Importation de Pommes de terre, sous forme de farines, semoules ou flocons, non congelées = 5 kt (Douanes - Eurostat):Importation de Pommes de terre, en fines tranches, frites, même salées ou aromatisées, en emballages hermétiquement clos, propres à la consommation en l'état, non congelées = 76 kt (Douanes - Eurostat):Importation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56 kt (Douanes - Eurostat):Exportation de Pommes de terre de semence = 164 kt (Douanes - Eurostat):Exportation de Pommes de terre, à l'état frais ou réfrigéré, destinées à la fabrication de la fécule = 54 kt (Douanes - Eurostat):Exportation de Pommes de terre de primeurs, à l'état frais ou réfrigéré, du 1er janvier au 30 juin = 38 kt (Douanes - Eurostat):Exportation de Pommes de terre, à l'état frais ou réfrigéré (à l'excl. des pommes de terre de primeurs du 1er janvier au 30 juin, des pommes de terre de semence et des pommes de terre destinées à la fabrication de la fécule) = 1618 kt (Douanes - Eurostat):Exportation de Pommes de terre, non cuites ou cuites à l'eau ou à la vapeur, congelées = 3 kt (Douanes - Eurostat):Exportation de Pommes de terre, séchées, même coupées en morceaux ou en tranches, mais non autrement préparées = 0 kt (Douanes - Eurostat):Exportation de Fécule de pommes de terre:Exportation de Pommes de terre, simpl. cuites, congelées = 294 kt (Douanes - Eurostat):Exportation de Pommes de terre, préparées ou conservées sous forme de farines, semoules ou flocons, congelées = 0 kt (Douanes - Eurostat):Exportation de Pommes de terre, préparées ou conservées autrement qu'au vinaigre ou à l'acide acétique, congelées (à l'excl. des pommes de terre simpl. cuites ou des pommes de terre sous forme de farines, semoules ou flocons) = 23 kt (Douanes - Eurostat):Exportation de Pommes de terre, sous forme de farines, semoules ou flocons, non congelées = 12 kt (Douanes - Eurostat):Exportation de Pommes de terre, en fines tranches, frites, même salées ou aromatisées, en emballages hermétiquement clos, propres à la consommation en l'état, non congelées = 4 kt (Douanes - Eurostat):Exportation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7 kt (Douanes - Eurostat):Importation de Pommes de terre de semence = 39 kt (Douanes - Eurostat):Importation de Pommes de terre, à l'état frais ou réfrigéré, destinées à la fabrication de la fécule = 5 kt (Douanes - Eurostat):Importation de Pommes de terre de primeurs, à l'état frais ou réfrigéré, du 1er janvier au 30 juin = 25 kt (Douanes - Eurostat):Importation de Pommes de terre, à l'état frais ou réfrigéré (à l'excl. des pommes de terre de primeurs du 1er janvier au 30 juin, des pommes de terre de semence et des pommes de terre destinées à la fabrication de la fécule) = 302 kt (Douanes - Eurostat):Importation de Pommes de terre, non cuites ou cuites à l'eau ou à la vapeur, congelées = 18 kt (Douanes - Eurostat):Importation de Pommes de terre, séchées, même coupées en morceaux ou en tranches, mais non autrement préparées = 1 kt (Douanes - Eurostat):Importation de Fécule de pommes de terre = 25 kt (Douanes - Eurostat):Importation de Pommes de terre, simpl. cuites, congelées = 380 kt (Douanes - Eurostat):Importation de Pommes de terre, préparées ou conservées sous forme de farines, semoules ou flocons, congelées = 1 kt (Douanes - Eurostat):Importation de Pommes de terre, préparées ou conservées autrement qu'au vinaigre ou à l'acide acétique, congelées (à l'excl. des pommes de terre simpl. cuites ou des pommes de terre sous forme de farines, semoules ou flocons) = 189 kt (Douanes - Eurostat):Importation de Pommes de terre, sous forme de farines, semoules ou flocons, non congelées = 4 kt (Douanes - Eurostat):Importation de Pommes de terre, en fines tranches, frites, même salées ou aromatisées, en emballages hermétiquement clos, propres à la consommation en l'état, non congelées = 61 kt (Douanes - Eurostat):Importation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53 kt (Douanes - Eurostat):Exportation de Pommes de terre de semence = 188 kt (Douanes - Eurostat):Exportation de Pommes de terre, à l'état frais ou réfrigéré, destinées à la fabrication de la fécule = 100 kt (Douanes - Eurostat):Exportation de Pommes de terre de primeurs, à l'état frais ou réfrigéré, du 1er janvier au 30 juin = 96 kt (Douanes - Eurostat):Exportation de Pommes de terre, à l'état frais ou réfrigéré (à l'excl. des pommes de terre de primeurs du 1er janvier au 30 juin, des pommes de terre de semence et des pommes de terre destinées à la fabrication de la fécule) = 1985 kt (Douanes - Eurostat):Exportation de Pommes de terre, non cuites ou cuites à l'eau ou à la vapeur, congelées = 2 kt (Douanes - Eurostat):Exportation de Pommes de terre, simpl. cuites, congelées = 262 kt (Douanes - Eurostat):Exportation de Pommes de terre, préparées ou conservées autrement qu'au vinaigre ou à l'acide acétique, congelées (à l'excl. des pommes de terre simpl. cuites ou des pommes de terre sous forme de farines, semoules ou flocons) = 58 kt (Douanes - Eurostat):Exportation de Pommes de terre, sous forme de farines, semoules ou flocons, non congelées = 18 kt (Douanes - Eurostat):Exportation de Pommes de terre, en fines tranches, frites, même salées ou aromatisées, en emballages hermétiquement clos, propres à la consommation en l'état, non congelées = 8 kt (Douanes - Eurostat):Exportation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Eurostat):Importation de Pommes de terre de semence = 76 kt (Douanes - Eurostat):Importation de Pommes de terre, à l'état frais ou réfrigéré, destinées à la fabrication de la fécule = 16 kt (Douanes - Eurostat):Importation de Pommes de terre de primeurs, à l'état frais ou réfrigéré, du 1er janvier au 30 juin = 27 kt (Douanes - Eurostat):Importation de Pommes de terre, à l'état frais ou réfrigéré (à l'excl. des pommes de terre de primeurs du 1er janvier au 30 juin, des pommes de terre de semence et des pommes de terre destinées à la fabrication de la fécule) = 428 kt (Douanes - Eurostat):Importation de Fécule de pommes de terre = 33 kt (Douanes - Eurostat):Importation de Pommes de terre, simpl. cuites, congelées = 467 kt (Douanes - Eurostat):Importation de Pommes de terre, préparées ou conservées sous forme de farines, semoules ou flocons, congelées = 0 kt (Douanes - Eurostat):Importation de Pommes de terre, préparées ou conservées autrement qu'au vinaigre ou à l'acide acétique, congelées (à l'excl. des pommes de terre simpl. cuites ou des pommes de terre sous forme de farines, semoules ou flocons) = 187 kt (Douanes - Eurostat):Importation de Pommes de terre, sous forme de farines, semoules ou flocons, non congelées = 6 kt (Douanes - Eurostat):Importation de Pommes de terre, en fines tranches, frites, même salées ou aromatisées, en emballages hermétiquement clos, propres à la consommation en l'état, non congelées = 66 kt (Douanes - Eurostat):Importation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47 kt (Douanes - Eurostat):Exportation de Pommes de terre de semence = 235 kt (Douanes - Eurostat):Exportation de Pommes de terre, à l'état frais ou réfrigéré, destinées à la fabrication de la fécule = 183 kt (Douanes - Eurostat):Exportation de Pommes de terre de primeurs, à l'état frais ou réfrigéré, du 1er janvier au 30 juin = 109 kt (Douanes - Eurostat):Exportation de Pommes de terre, à l'état frais ou réfrigéré (à l'excl. des pommes de terre de primeurs du 1er janvier au 30 juin, des pommes de terre de semence et des pommes de terre destinées à la fabrication de la fécule) = 2569 kt (Douanes - Eurostat):Exportation de Pommes de terre, non cuites ou cuites à l'eau ou à la vapeur, congelées = 4 kt (Douanes - Eurostat):Exportation de Fécule de pommes de terre = 92 kt (Douanes - Eurostat):Exportation de Pommes de terre, simpl. cuites, congelées = 425 kt (Douanes - Eurostat):Exportation de Pommes de terre, préparées ou conservées autrement qu'au vinaigre ou à l'acide acétique, congelées (à l'excl. des pommes de terre simpl. cuites ou des pommes de terre sous forme de farines, semoules ou flocons) = 75 kt (Douanes - Eurostat):Exportation de Pommes de terre, sous forme de farines, semoules ou flocons, non congelées = 16 kt (Douanes - Eurostat):Exportation de Pommes de terre, en fines tranches, frites, même salées ou aromatisées, en emballages hermétiquement clos, propres à la consommation en l'état, non congelées = 11 kt (Douanes - Eurostat):Consommation de la production de pommes de terre primeurs pour la transformation = 11 kt (Agreste - Statistique agricole annuelle - SSP):Consommation de la production de pommes de terre de conservation pour la transformation = 2272 kt (Agreste - Statistique agricole annuelle - SSP):Consommation de la production de pommes de terre primeurs pour la transformation = 17 kt (Agreste - Statistique agricole annuelle - SSP):Consommation de la production de pommes de terre de conservation pour la transformation = 2247 kt (Agreste - Statistique agricole annuelle - SSP):Consommation de la production de pommes de terre primeurs pour la transformation = 9 kt (Agreste - Statistique agricole annuelle - SSP):Consommation de la production de pommes de terre de conservation pour la transformation = 2357 kt (Agreste - Statistique agricole annuelle - SSP):Rendement de transformation de la pomme de terre en fécule = 21 % (Agreste - Statistique agricole annuelle - SSP):Rendement de transformation de la pomme de terre en fécule = 19,84 % (Agreste - Statistique agricole annuelle - SSP):Rendement de transformation de la pomme de terre en fécule = 17,7 % (Agreste - Statistique agricole annuelle - SSP):Rendement de transformation de la pomme de terre en pulpes et solubles = 10 % (ONRB - FranceAgriMer):Rendement de transformation de la pomme de terre en amidon = 2 % (ONRB - FranceAgriMer):Rendement de transformation de la pomme de terre en pelures = 6 % (ONRB - FranceAgriMer):Rendement de transformation de la pomme de terre en screenings = 5 % (ONRB - FranceAgriMer):Part de la consommation de pulpes et solubles par les FAB = 100 % (ONRB - FranceAgriMer):Part de la consommation de l'amidon en alimentation humaine = 20 % (ONRB - FranceAgriMer):Part de la consommation de l'amidon par la chimie biosourcée = 80 % (ONRB - FranceAgriMer):Part de la consommation de pelures par les FAB = 100 % (ONRB - FranceAgriMer):Part de la consommation de screenings par les FAB = 100 % (ONRB - FranceAgriMer):Production de produits finis = 600 kt (GIPT):Consommation de pommes de terre de la féculerie = 500 kt (GIPT):Consommation de pommes de terre de l'industrie alimentaire = 1600 kt (GIPT):Consommation de pommes de terre de la féculerie = 982 kt (GIPT):Consommation de pommes de terre de la féculerie = 668 kt (GIPT):Consommation de pommes de terre produites sous contrat par l'industrie alimentaire = 938 kt (GIPT):Consommation de pommes de terre produites hors contrat par l'industrie alimentaire = 97 kt (GIPT):Consommation de pommes de terre importées par l'industrie alimentaire = 145 kt (GIPT):Consommation de pommes de terre produites sous contrat par l'industrie alimentaire = 1235 kt (GIPT):Consommation de pommes de terre produites hors contrat par l'industrie alimentaire = 130 kt (GIPT):Consommation de pommes de terre importées par l'industrie alimentaire = 244 kt (GIPT):Exportation de Chips = 8 kt (GIPT):Exportation de Produits déshydratés = 25 kt (GIPT):Exportation de Produits surgelés = 292 kt (GIPT):Exportation de Autres produits finis = 5 kt (GIPT):Exportation de Chips = 11 kt (GIPT):Exportation de Produits déshydratés = 21 kt (GIPT):Exportation de Produits surgelés = 493 kt (GIPT):Importation de Chips = 65 kt (GIPT):Importation de Produits déshydratés = 48 kt (GIPT):Importation de Produits surgelés = 554 kt (GIPT):Importation de Autres produits finis = 48 kt (GIPT):Consommation de produits finis par les ménages = 314 kt (GIPT):Consommation de chips à domicile = 60 kt (GIPT):Consommation de purée déshydratée à domicile = 25 kt (GIPT):Consommation de produits de 4ème et 5ème gamme à domicile = 5 kt (GIPT):Consommation de frites à domicile = 140 kt (GIPT):Consommation de garnitures surgelées à domicile = 120 kt (GIPT):Consommation de chips en restauration commerciale = 3 kt (GIPT):Consommation de purée déshydratée en restauration commerciale = 1 kt (GIPT):Consommation de produits de 4ème et 5ème gamme en restauration commerciale = 25 kt (GIPT):Consommation de frites en restauration commerciale = 190 kt (GIPT):Consommation de garnitures surgelées en restauration commerciale = 35 kt (GIPT):Consommation de chips en restauration collective = 0 kt (GIPT):Consommation de purée déshydratée en restauration collective = 15 kt (GIPT):Consommation de produits de 4ème et 5ème gamme en restauration collective = 55 kt (GIPT):Consommation de frites en restauration collective = 30 kt (GIPT):Consommation de garnitures surgelées en restauration collective = 30 kt (GIPT):Part de la consommation de fécule par les autres IAA = 74 % (GIPT):Part de la consommation de fécule par la Chimie-Pharmacie = 2 % (GIPT):Part de la consommation de fécule par la Papetrie-Cartonnerie = 6 % (GIPT):Part de la consommation de fécule par les autres industries non alimentaires = 18 % (GIPT):Part de la consommation de pommes de terre pour la fabrication de chips = 14 % (GIPT):Part de la consommation de pommes de terre pour la fabrication de produits déshydratés = 13 % (GIPT):Part de la consommation de pommes de terre pour la fabrication de produits surgelés = 67 % (GIPT):Part de la consommation de pommes de terre pour la fabrication d'autres produits = 6 % (GIPT):Consommation de pommes de terre produites sous contrat par l'industrie alimentaire = 836 kt (FranceAgriMer):Consommation de pommes de terre produites hors contrat par l'industrie alimentaire = 85 kt (FranceAgriMer):Consommation de pommes de terre importées par l'industrie alimentaire = 197 kt (FranceAgriMer):Consommation de produits finis à domicile = 336 kt (FranceAgriMer):Part de la consommation de fécule par les autres IAA = 70 % (FranceAgriMer):Part de la consommation de fécule par la Chimie-Pharmacie = 6 % (FranceAgriMer):Part de la consommation de fécule par la Papetrie-Cartonnerie = 24 % (FranceAgriMer):Part de la consommation de pommes de terre, à l'état frais, à domicile = 83,8 % (FranceAgriMer)</t>
        </is>
      </c>
      <c r="D9" s="295" t="n">
        <v>0</v>
      </c>
      <c r="E9" s="295" t="inlineStr"/>
      <c r="F9" s="295" t="inlineStr"/>
      <c r="G9" s="295" t="inlineStr"/>
    </row>
    <row r="10" ht="15" customHeight="1">
      <c r="A10" s="295" t="inlineStr">
        <is>
          <t>Source</t>
        </is>
      </c>
      <c r="B10" s="295" t="inlineStr">
        <is>
          <t>fluxTags</t>
        </is>
      </c>
      <c r="C10" s="295" t="inlineStr">
        <is>
          <t>Agreste - Statistique agricole annuelle - SSP:Prodcom - Eurostat:Douanes - Eurostat:ONRB - FranceAgriMer:GIPT:FranceAgriMer</t>
        </is>
      </c>
      <c r="D10" s="295" t="n">
        <v>0</v>
      </c>
      <c r="E10" s="295" t="inlineStr"/>
      <c r="F10" s="295" t="inlineStr"/>
      <c r="G10" s="295" t="inlineStr"/>
    </row>
    <row r="11" ht="15" customHeight="1">
      <c r="A11" s="295" t="inlineStr">
        <is>
          <t>Hypothèse</t>
        </is>
      </c>
      <c r="B11" s="295" t="inlineStr">
        <is>
          <t>fluxTags</t>
        </is>
      </c>
      <c r="C11" s="295" t="inlineStr">
        <is>
          <t>100 % de la fécule de pomme de terre est récupérée, et utilisation de la donnée 2016-17:100 % de la fécule de pomme de terre est récupérée:Utilisation de la donnée 2023:Utilisation de la donnée 2019:Même part de pommes de terre fraîches consommées à domicile qu'en 2015-16</t>
        </is>
      </c>
      <c r="D11" s="295" t="n">
        <v>0</v>
      </c>
      <c r="E11" s="295" t="inlineStr"/>
      <c r="F11" s="295" t="inlineStr"/>
      <c r="G11" s="295" t="inlineStr"/>
    </row>
    <row r="12" ht="15" customHeight="1">
      <c r="A12" s="295" t="inlineStr">
        <is>
          <t>Type de donnée collectée</t>
        </is>
      </c>
      <c r="B12" s="295" t="inlineStr">
        <is>
          <t>fluxTags</t>
        </is>
      </c>
      <c r="C12" s="295" t="inlineStr">
        <is>
          <t>Volume:Rendement:Répartition</t>
        </is>
      </c>
      <c r="D12" s="295" t="n">
        <v>0</v>
      </c>
      <c r="E12" s="295" t="inlineStr"/>
      <c r="F12" s="295" t="inlineStr"/>
      <c r="G12" s="295" t="inlineStr"/>
    </row>
    <row r="13" ht="15" customHeight="1">
      <c r="A13" s="295" t="inlineStr">
        <is>
          <t>Traduction</t>
        </is>
      </c>
      <c r="B13" s="295" t="inlineStr">
        <is>
          <t>fluxTags</t>
        </is>
      </c>
      <c r="C13" s="295" t="inlineStr">
        <is>
          <t>Les plants sont utilisés comme semences:La transformation génère des pertes en eau:Les pommes de terre fraîches sont consommées en RHD:Récolte de plants:Récolte de dessus de plants:Récolte de pommes de terre de féculerie:Récolte de pommes de terre primeurs ou nouvelles:Récolte de pommes de terre de conservation ou demi-saison:Production de Pommes de terre, non cuites ou cuites à l’eau ou à la vapeur, congelées ou surgelées:Production de Pommes de terre préparées ou conservées autrement qu’au vinaigre ou à l’acide acétique, congelées ou surgelées, y compris les pommes de terre entièrement ou partiellement frites et ensuite congelées ou surgelées:Production de Pommes de terre, déshydratées, coupées ou non, mais sans autre préparation:Production de Pommes de terre déshydratées sous forme de farine, de poudre, de flocons, de granulés ou de pellets:Production de Pommes de terre préparées ou conservées, sous forme de farine, semoule ou flocons (à l’exclusion des chips et des produits congelés ou surgelés, ou préparés ou conservés au vinaigre ou à l’acide acétique):Production de Autres préparations ou conserves de pommes de terre, y compris les chips (à l’exclusion des produits congelés ou surgelés, séchés, préparés ou conservés au vinaigre ou à l’acide acétique, ou sous forme de farines, semoules ou flocons):Production de Fécule de pommes de terre:Importation de Pommes de terre de semence:Importation de Pommes de terre, à l'état frais ou réfrigéré, destinées à la fabrication de la fécule:Importation de Pommes de terre de primeurs, à l'état frais ou réfrigéré, du 1er janvier au 30 juin:Importation de Pommes de terre, à l'état frais ou réfrigéré (à l'excl. des pommes de terre de primeurs du 1er janvier au 30 juin, des pommes de terre de semence et des pommes de terre destinées à la fabrication de la fécule):Importation de Pommes de terre, non cuites ou cuites à l'eau ou à la vapeur, congelées:Importation de Pommes de terre, séchées, même coupées en morceaux ou en tranches, mais non autrement préparées:Importation de Fécule de pommes de terre:Importation de Pommes de terre, simpl. cuites, congelées:Importation de Pommes de terre, préparées ou conservées sous forme de farines, semoules ou flocons, congelées:Importation de Pommes de terre, préparées ou conservées autrement qu'au vinaigre ou à l'acide acétique, congelées (à l'excl. des pommes de terre simpl. cuites ou des pommes de terre sous forme de farines, semoules ou flocons):Importation de Pommes de terre, sous forme de farines, semoules ou flocons, non congelées:Importation de Pommes de terre, en fines tranches, frites, même salées ou aromatisées, en emballages hermétiquement clos, propres à la consommation en l'état, non congelées:Importation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l'état):Exportation de Pommes de terre de semence:Exportation de Pommes de terre, à l'état frais ou réfrigéré, destinées à la fabrication de la fécule:Exportation de Pommes de terre de primeurs, à l'état frais ou réfrigéré, du 1er janvier au 30 juin:Exportation de Pommes de terre, à l'état frais ou réfrigéré (à l'excl. des pommes de terre de primeurs du 1er janvier au 30 juin, des pommes de terre de semence et des pommes de terre destinées à la fabrication de la fécule):Exportation de Pommes de terre, non cuites ou cuites à l'eau ou à la vapeur, congelées:Exportation de Pommes de terre, séchées, même coupées en morceaux ou en tranches, mais non autrement préparées:Exportation de Fécule de pommes de terre:Exportation de Pommes de terre, simpl. cuites, congelées:Exportation de Pommes de terre, préparées ou conservées sous forme de farines, semoules ou flocons, congelées:Exportation de Pommes de terre, préparées ou conservées autrement qu'au vinaigre ou à l'acide acétique, congelées (à l'excl. des pommes de terre simpl. cuites ou des pommes de terre sous forme de farines, semoules ou flocons):Exportation de Pommes de terre, sous forme de farines, semoules ou flocons, non congelées:Exportation de Pommes de terre, en fines tranches, frites, même salées ou aromatisées, en emballages hermétiquement clos, propres à la consommation en l'état, non congelées:Exportation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l'état):Consommation de la production de pommes de terre primeurs pour la transformation:Consommation de la production de pommes de terre de conservation pour la transformation:Rendement de transformation de la pomme de terre en fécule:Rendement de transformation de la pomme de terre en pulpes et solubles:Rendement de transformation de la pomme de terre en amidon:Rendement de transformation de la pomme de terre en pelures:Rendement de transformation de la pomme de terre en screenings:Part de la consommation de pulpes et solubles par les FAB:Part de la consommation de l'amidon en alimentation humaine:Part de la consommation de l'amidon par la chimie biosourcée:Part de la consommation de pelures par les FAB:Part de la consommation de screenings par les FAB:Production de produits finis:Consommation de pommes de terre de la féculerie:Consommation de pommes de terre de l'industrie alimentaire:Consommation de pommes de terre produites sous contrat par l'industrie alimentaire:Consommation de pommes de terre produites hors contrat par l'industrie alimentaire:Consommation de pommes de terre importées par l'industrie alimentaire:Exportation de Chips:Exportation de Produits déshydratés:Exportation de Produits surgelés:Exportation de Autres produits finis:Importation de Chips:Importation de Produits déshydratés:Importation de Produits surgelés:Importation de Autres produits finis:Consommation de produits finis par les ménages:Consommation de chips à domicile:Consommation de purée déshydratée à domicile:Consommation de produits de 4ème et 5ème gamme à domicile:Consommation de frites à domicile:Consommation de garnitures surgelées à domicile:Consommation de chips en restauration commerciale:Consommation de purée déshydratée en restauration commerciale:Consommation de produits de 4ème et 5ème gamme en restauration commerciale:Consommation de frites en restauration commerciale:Consommation de garnitures surgelées en restauration commerciale:Consommation de chips en restauration collective:Consommation de purée déshydratée en restauration collective:Consommation de produits de 4ème et 5ème gamme en restauration collective:Consommation de frites en restauration collective:Consommation de garnitures surgelées en restauration collective:Part de la consommation de fécule par les autres IAA:Part de la consommation de fécule par la Chimie-Pharmacie:Part de la consommation de fécule par la Papetrie-Cartonnerie:Part de la consommation de fécule par les autres industries non alimentaires:Part de la consommation de pommes de terre pour la fabrication de chips:Part de la consommation de pommes de terre pour la fabrication de produits déshydratés:Part de la consommation de pommes de terre pour la fabrication de produits surgelés:Part de la consommation de pommes de terre pour la fabrication d'autres produits:Consommation de produits finis à domicile:Part de la consommation de pommes de terre, à l'état frais, à domicile</t>
        </is>
      </c>
      <c r="D13" s="295" t="n">
        <v>0</v>
      </c>
      <c r="E13" s="295" t="inlineStr"/>
      <c r="F13" s="295" t="inlineStr"/>
      <c r="G13" s="295" t="inlineStr"/>
    </row>
    <row r="14" ht="15" customHeight="1">
      <c r="A14" s="295" t="inlineStr">
        <is>
          <t>Onglet source fichier Excel</t>
        </is>
      </c>
      <c r="B14" s="295" t="inlineStr">
        <is>
          <t>fluxTags</t>
        </is>
      </c>
      <c r="C14" s="295" t="inlineStr">
        <is>
          <t>Etiquettes:Produits:Secteurs:Echanges territoires:Données:Récolte - AGRESTE:Fabrications - PRODCOM:Echanges mensuels - EUROSTAT:Echanges annuels - EUROSTAT:Contraintes:MP Transformation - AGRESTE:Coproduits - ONRB:Transformation - GIPT:Transformation - FranceAgriMer</t>
        </is>
      </c>
      <c r="D14" s="295" t="n">
        <v>0</v>
      </c>
      <c r="E14" s="295" t="inlineStr"/>
      <c r="F14" s="295" t="inlineStr"/>
      <c r="G14" s="295" t="inlineStr"/>
    </row>
    <row r="15" ht="15" customHeight="1">
      <c r="A15" s="295" t="inlineStr">
        <is>
          <t>Incohérence données collectées</t>
        </is>
      </c>
      <c r="B15" s="295" t="inlineStr">
        <is>
          <t>fluxTags</t>
        </is>
      </c>
      <c r="C15" s="295" t="inlineStr">
        <is>
          <t>Ecart statistique</t>
        </is>
      </c>
      <c r="D15" s="295" t="n">
        <v>0</v>
      </c>
      <c r="E15" s="295" t="inlineStr"/>
      <c r="F15" s="295" t="inlineStr">
        <is>
          <t>#FF0000</t>
        </is>
      </c>
      <c r="G15" s="295" t="inlineStr"/>
    </row>
  </sheetData>
  <pageMargins left="0.75" right="0.75" top="1" bottom="1" header="0.5" footer="0.5"/>
</worksheet>
</file>

<file path=xl/worksheets/sheet10.xml><?xml version="1.0" encoding="utf-8"?>
<worksheet xmlns="http://schemas.openxmlformats.org/spreadsheetml/2006/main">
  <sheetPr>
    <tabColor rgb="FF92D050"/>
    <outlinePr summaryBelow="1" summaryRight="1"/>
    <pageSetUpPr/>
  </sheetPr>
  <dimension ref="A1:Q79"/>
  <sheetViews>
    <sheetView workbookViewId="0">
      <pane xSplit="2" ySplit="1" topLeftCell="C2" activePane="bottomRight" state="frozen"/>
      <selection activeCell="B15" sqref="B15"/>
      <selection pane="topRight" activeCell="B15" sqref="B15"/>
      <selection pane="bottomLeft" activeCell="B15" sqref="B15"/>
      <selection pane="bottomRight" activeCell="A35" sqref="A35"/>
    </sheetView>
  </sheetViews>
  <sheetFormatPr baseColWidth="10" defaultColWidth="9.109375" defaultRowHeight="14.4"/>
  <cols>
    <col width="28" customWidth="1" style="4" min="1" max="1"/>
    <col width="23.109375" customWidth="1" style="4" min="2" max="2"/>
    <col width="9.33203125" bestFit="1" customWidth="1" style="4" min="3" max="3"/>
    <col width="12.88671875" bestFit="1" customWidth="1" style="6" min="4" max="4"/>
    <col width="6.6640625" bestFit="1" customWidth="1" style="4" min="5" max="5"/>
    <col width="6.6640625" customWidth="1" style="4" min="6" max="6"/>
    <col width="10" bestFit="1" customWidth="1" style="30" min="7" max="7"/>
    <col width="12.109375" bestFit="1" customWidth="1" style="30" min="8" max="8"/>
    <col width="11" bestFit="1" customWidth="1" style="30" min="9" max="9"/>
    <col width="30.21875" customWidth="1" style="30" min="10" max="10"/>
    <col width="12.21875" bestFit="1" customWidth="1" style="30" min="11" max="11"/>
    <col width="17.21875" bestFit="1" customWidth="1" style="30" min="12" max="12"/>
    <col width="14.44140625" customWidth="1" style="31" min="13" max="13"/>
    <col width="14.44140625" customWidth="1" style="30" min="14" max="14"/>
    <col width="21.77734375" customWidth="1" style="4" min="15" max="15"/>
    <col width="12.33203125" customWidth="1" style="4" min="16" max="16"/>
    <col width="17.44140625" customWidth="1" style="4" min="17" max="17"/>
    <col width="9.109375" customWidth="1" style="4" min="18" max="16384"/>
  </cols>
  <sheetData>
    <row r="1" ht="51" customHeight="1" thickBot="1">
      <c r="A1" s="25" t="inlineStr">
        <is>
          <t>Origine</t>
        </is>
      </c>
      <c r="B1" s="26" t="inlineStr">
        <is>
          <t>Destination</t>
        </is>
      </c>
      <c r="C1" s="26" t="inlineStr">
        <is>
          <t>Valeur</t>
        </is>
      </c>
      <c r="D1" s="26" t="inlineStr">
        <is>
          <t>Incertitude</t>
        </is>
      </c>
      <c r="E1" s="27">
        <f>Etiquettes!$A$5</f>
        <v/>
      </c>
      <c r="F1" s="27">
        <f>Etiquettes!$A$4</f>
        <v/>
      </c>
      <c r="G1" s="27">
        <f>Etiquettes!$A$3</f>
        <v/>
      </c>
      <c r="H1" s="27">
        <f>Etiquettes!$A$7</f>
        <v/>
      </c>
      <c r="I1" s="27">
        <f>Etiquettes!$A$6</f>
        <v/>
      </c>
      <c r="J1" s="27">
        <f>Etiquettes!$A$12</f>
        <v/>
      </c>
      <c r="K1" s="27">
        <f>Etiquettes!$A$10</f>
        <v/>
      </c>
      <c r="L1" s="27">
        <f>Etiquettes!$A$9</f>
        <v/>
      </c>
      <c r="M1" s="27">
        <f>Etiquettes!$A$13</f>
        <v/>
      </c>
      <c r="N1" s="27">
        <f>Etiquettes!$A$11</f>
        <v/>
      </c>
      <c r="O1" s="27">
        <f>Etiquettes!$A$8</f>
        <v/>
      </c>
      <c r="P1" s="26" t="inlineStr">
        <is>
          <t>Remarque</t>
        </is>
      </c>
      <c r="Q1" s="28" t="inlineStr">
        <is>
          <t>Zone filière</t>
        </is>
      </c>
    </row>
    <row r="2">
      <c r="A2" s="4">
        <f>'Echanges territoires'!$B$2</f>
        <v/>
      </c>
      <c r="B2" s="4">
        <f>Produits!$B$3</f>
        <v/>
      </c>
      <c r="C2" s="307">
        <f>('Echanges mensuels - EUROSTAT'!E20+'Echanges mensuels - EUROSTAT'!G20+'Echanges mensuels - EUROSTAT'!I20+'Echanges mensuels - EUROSTAT'!K20+'Echanges mensuels - EUROSTAT'!M20+'Echanges mensuels - EUROSTAT'!O20+'Echanges mensuels - EUROSTAT'!Q20+'Echanges mensuels - EUROSTAT'!S20+'Echanges mensuels - EUROSTAT'!U20+'Echanges mensuels - EUROSTAT'!W20+'Echanges mensuels - EUROSTAT'!Y20+'Echanges mensuels - EUROSTAT'!AA20)/10^4</f>
        <v/>
      </c>
      <c r="D2" s="4" t="n"/>
      <c r="E2" s="4">
        <f>Etiquettes!$C$5</f>
        <v/>
      </c>
      <c r="F2" s="30" t="inlineStr">
        <is>
          <t>2015-16</t>
        </is>
      </c>
      <c r="G2" s="31">
        <f>Etiquettes!$C$3</f>
        <v/>
      </c>
      <c r="H2" s="6" t="inlineStr">
        <is>
          <t>2015-16</t>
        </is>
      </c>
      <c r="I2" s="31">
        <f>Etiquettes!$C$6</f>
        <v/>
      </c>
      <c r="J2" s="31">
        <f>_xlfn.CONCAT("Importation de ",B2)</f>
        <v/>
      </c>
      <c r="K2" s="31" t="n"/>
      <c r="L2" s="4">
        <f>'Echanges mensuels - EUROSTAT'!$B$6</f>
        <v/>
      </c>
      <c r="M2" s="31">
        <f t="array" ref="M2">[2]!NOM_FEUILLE('Echanges mensuels - EUROSTAT'!$A$1)</f>
        <v/>
      </c>
      <c r="N2" s="30">
        <f>Etiquettes!$H$11</f>
        <v/>
      </c>
      <c r="O2" s="31">
        <f>_xlfn.CONCAT(J2,IF(OR(ISBLANK(C2),ISERROR(C2)),"",_xlfn.CONCAT(" = ",MROUND(C2,1)," ",E2," (",L2,")")))</f>
        <v/>
      </c>
    </row>
    <row r="3">
      <c r="A3" s="4">
        <f>'Echanges territoires'!$B$2</f>
        <v/>
      </c>
      <c r="B3" s="4">
        <f>Produits!$B$8</f>
        <v/>
      </c>
      <c r="C3" s="307">
        <f>('Echanges mensuels - EUROSTAT'!E21+'Echanges mensuels - EUROSTAT'!G21+'Echanges mensuels - EUROSTAT'!I21+'Echanges mensuels - EUROSTAT'!K21+'Echanges mensuels - EUROSTAT'!M21+'Echanges mensuels - EUROSTAT'!O21+'Echanges mensuels - EUROSTAT'!Q21+'Echanges mensuels - EUROSTAT'!S21+'Echanges mensuels - EUROSTAT'!U21+'Echanges mensuels - EUROSTAT'!W21+'Echanges mensuels - EUROSTAT'!Y21+'Echanges mensuels - EUROSTAT'!AA21)/10^4</f>
        <v/>
      </c>
      <c r="D3" s="4" t="n"/>
      <c r="E3" s="4">
        <f>Etiquettes!$C$5</f>
        <v/>
      </c>
      <c r="F3" s="30" t="inlineStr">
        <is>
          <t>2015-16</t>
        </is>
      </c>
      <c r="G3" s="31">
        <f>Etiquettes!$C$3</f>
        <v/>
      </c>
      <c r="H3" s="6" t="inlineStr">
        <is>
          <t>2015-16</t>
        </is>
      </c>
      <c r="I3" s="31">
        <f>Etiquettes!$C$6</f>
        <v/>
      </c>
      <c r="J3" s="31">
        <f>_xlfn.CONCAT("Importation de ",B3)</f>
        <v/>
      </c>
      <c r="K3" s="31" t="n"/>
      <c r="L3" s="4">
        <f>'Echanges mensuels - EUROSTAT'!$B$6</f>
        <v/>
      </c>
      <c r="M3" s="31">
        <f t="array" ref="M3">[2]!NOM_FEUILLE('Echanges mensuels - EUROSTAT'!$A$1)</f>
        <v/>
      </c>
      <c r="N3" s="30">
        <f>Etiquettes!$H$11</f>
        <v/>
      </c>
      <c r="O3" s="31">
        <f>_xlfn.CONCAT(J3,IF(OR(ISBLANK(C3),ISERROR(C3)),"",_xlfn.CONCAT(" = ",MROUND(C3,1)," ",E3," (",L3,")")))</f>
        <v/>
      </c>
    </row>
    <row r="4">
      <c r="A4" s="4">
        <f>'Echanges territoires'!$B$2</f>
        <v/>
      </c>
      <c r="B4" s="4">
        <f>Produits!$B$11</f>
        <v/>
      </c>
      <c r="C4" s="307">
        <f>('Echanges mensuels - EUROSTAT'!E22+'Echanges mensuels - EUROSTAT'!G22+'Echanges mensuels - EUROSTAT'!I22+'Echanges mensuels - EUROSTAT'!K22+'Echanges mensuels - EUROSTAT'!M22+'Echanges mensuels - EUROSTAT'!O22+'Echanges mensuels - EUROSTAT'!Q22+'Echanges mensuels - EUROSTAT'!S22+'Echanges mensuels - EUROSTAT'!U22+'Echanges mensuels - EUROSTAT'!W22+'Echanges mensuels - EUROSTAT'!Y22+'Echanges mensuels - EUROSTAT'!AA22)/10^4</f>
        <v/>
      </c>
      <c r="D4" s="4" t="n"/>
      <c r="E4" s="4">
        <f>Etiquettes!$C$5</f>
        <v/>
      </c>
      <c r="F4" s="30" t="inlineStr">
        <is>
          <t>2015-16</t>
        </is>
      </c>
      <c r="G4" s="31">
        <f>Etiquettes!$C$3</f>
        <v/>
      </c>
      <c r="H4" s="6" t="inlineStr">
        <is>
          <t>2015-16</t>
        </is>
      </c>
      <c r="I4" s="31">
        <f>Etiquettes!$C$6</f>
        <v/>
      </c>
      <c r="J4" s="31">
        <f>_xlfn.CONCAT("Importation de ",B4)</f>
        <v/>
      </c>
      <c r="K4" s="31" t="n"/>
      <c r="L4" s="4">
        <f>'Echanges mensuels - EUROSTAT'!$B$6</f>
        <v/>
      </c>
      <c r="M4" s="31">
        <f t="array" ref="M4">[2]!NOM_FEUILLE('Echanges mensuels - EUROSTAT'!$A$1)</f>
        <v/>
      </c>
      <c r="N4" s="30">
        <f>Etiquettes!$H$11</f>
        <v/>
      </c>
      <c r="O4" s="31">
        <f>_xlfn.CONCAT(J4,IF(OR(ISBLANK(C4),ISERROR(C4)),"",_xlfn.CONCAT(" = ",MROUND(C4,1)," ",E4," (",L4,")")))</f>
        <v/>
      </c>
    </row>
    <row r="5">
      <c r="A5" s="4">
        <f>'Echanges territoires'!$B$2</f>
        <v/>
      </c>
      <c r="B5" s="4">
        <f>Produits!$B$13</f>
        <v/>
      </c>
      <c r="C5" s="307">
        <f>('Echanges mensuels - EUROSTAT'!E23+'Echanges mensuels - EUROSTAT'!G23+'Echanges mensuels - EUROSTAT'!I23+'Echanges mensuels - EUROSTAT'!K23+'Echanges mensuels - EUROSTAT'!M23+'Echanges mensuels - EUROSTAT'!O23+'Echanges mensuels - EUROSTAT'!Q23+'Echanges mensuels - EUROSTAT'!S23+'Echanges mensuels - EUROSTAT'!U23+'Echanges mensuels - EUROSTAT'!W23+'Echanges mensuels - EUROSTAT'!Y23+'Echanges mensuels - EUROSTAT'!AA23)/10^4</f>
        <v/>
      </c>
      <c r="D5" s="4" t="n"/>
      <c r="E5" s="4">
        <f>Etiquettes!$C$5</f>
        <v/>
      </c>
      <c r="F5" s="30" t="inlineStr">
        <is>
          <t>2015-16</t>
        </is>
      </c>
      <c r="G5" s="31">
        <f>Etiquettes!$C$3</f>
        <v/>
      </c>
      <c r="H5" s="6" t="inlineStr">
        <is>
          <t>2015-16</t>
        </is>
      </c>
      <c r="I5" s="31">
        <f>Etiquettes!$C$6</f>
        <v/>
      </c>
      <c r="J5" s="31">
        <f>_xlfn.CONCAT("Importation de ",B5)</f>
        <v/>
      </c>
      <c r="K5" s="31" t="n"/>
      <c r="L5" s="4">
        <f>'Echanges mensuels - EUROSTAT'!$B$6</f>
        <v/>
      </c>
      <c r="M5" s="31">
        <f t="array" ref="M5">[2]!NOM_FEUILLE('Echanges mensuels - EUROSTAT'!$A$1)</f>
        <v/>
      </c>
      <c r="N5" s="30">
        <f>Etiquettes!$H$11</f>
        <v/>
      </c>
      <c r="O5" s="31">
        <f>_xlfn.CONCAT(J5,IF(OR(ISBLANK(C5),ISERROR(C5)),"",_xlfn.CONCAT(" = ",MROUND(C5,1)," ",E5," (",L5,")")))</f>
        <v/>
      </c>
    </row>
    <row r="6">
      <c r="A6" s="4">
        <f>'Echanges territoires'!$B$2</f>
        <v/>
      </c>
      <c r="B6" s="4">
        <f>Produits!$B$30</f>
        <v/>
      </c>
      <c r="C6" s="307">
        <f>('Echanges mensuels - EUROSTAT'!E24+'Echanges mensuels - EUROSTAT'!G24+'Echanges mensuels - EUROSTAT'!I24+'Echanges mensuels - EUROSTAT'!K24+'Echanges mensuels - EUROSTAT'!M24+'Echanges mensuels - EUROSTAT'!O24+'Echanges mensuels - EUROSTAT'!Q24+'Echanges mensuels - EUROSTAT'!S24+'Echanges mensuels - EUROSTAT'!U24+'Echanges mensuels - EUROSTAT'!W24+'Echanges mensuels - EUROSTAT'!Y24+'Echanges mensuels - EUROSTAT'!AA24)/10^4</f>
        <v/>
      </c>
      <c r="D6" s="4" t="n"/>
      <c r="E6" s="4">
        <f>Etiquettes!$C$5</f>
        <v/>
      </c>
      <c r="F6" s="30" t="inlineStr">
        <is>
          <t>2015-16</t>
        </is>
      </c>
      <c r="G6" s="31">
        <f>Etiquettes!$C$3</f>
        <v/>
      </c>
      <c r="H6" s="6" t="inlineStr">
        <is>
          <t>2015-16</t>
        </is>
      </c>
      <c r="I6" s="31">
        <f>Etiquettes!$C$6</f>
        <v/>
      </c>
      <c r="J6" s="31">
        <f>_xlfn.CONCAT("Importation de ",B6)</f>
        <v/>
      </c>
      <c r="K6" s="31" t="n"/>
      <c r="L6" s="4">
        <f>'Echanges mensuels - EUROSTAT'!$B$6</f>
        <v/>
      </c>
      <c r="M6" s="31">
        <f t="array" ref="M6">[2]!NOM_FEUILLE('Echanges mensuels - EUROSTAT'!$A$1)</f>
        <v/>
      </c>
      <c r="N6" s="30">
        <f>Etiquettes!$H$11</f>
        <v/>
      </c>
      <c r="O6" s="31">
        <f>_xlfn.CONCAT(J6,IF(OR(ISBLANK(C6),ISERROR(C6)),"",_xlfn.CONCAT(" = ",MROUND(C6,1)," ",E6," (",L6,")")))</f>
        <v/>
      </c>
    </row>
    <row r="7">
      <c r="A7" s="4">
        <f>'Echanges territoires'!$B$2</f>
        <v/>
      </c>
      <c r="B7" s="4">
        <f>Produits!$B$38</f>
        <v/>
      </c>
      <c r="C7" s="307">
        <f>('Echanges mensuels - EUROSTAT'!E25+'Echanges mensuels - EUROSTAT'!G25+'Echanges mensuels - EUROSTAT'!I25+'Echanges mensuels - EUROSTAT'!K25+'Echanges mensuels - EUROSTAT'!M25+'Echanges mensuels - EUROSTAT'!O25+'Echanges mensuels - EUROSTAT'!Q25+'Echanges mensuels - EUROSTAT'!S25+'Echanges mensuels - EUROSTAT'!U25+'Echanges mensuels - EUROSTAT'!W25+'Echanges mensuels - EUROSTAT'!Y25+'Echanges mensuels - EUROSTAT'!AA25)/10^4</f>
        <v/>
      </c>
      <c r="D7" s="4" t="n"/>
      <c r="E7" s="4">
        <f>Etiquettes!$C$5</f>
        <v/>
      </c>
      <c r="F7" s="30" t="inlineStr">
        <is>
          <t>2015-16</t>
        </is>
      </c>
      <c r="G7" s="31">
        <f>Etiquettes!$C$3</f>
        <v/>
      </c>
      <c r="H7" s="6" t="inlineStr">
        <is>
          <t>2015-16</t>
        </is>
      </c>
      <c r="I7" s="31">
        <f>Etiquettes!$C$6</f>
        <v/>
      </c>
      <c r="J7" s="31">
        <f>_xlfn.CONCAT("Importation de ",B7)</f>
        <v/>
      </c>
      <c r="K7" s="31" t="n"/>
      <c r="L7" s="4">
        <f>'Echanges mensuels - EUROSTAT'!$B$6</f>
        <v/>
      </c>
      <c r="M7" s="31">
        <f t="array" ref="M7">[2]!NOM_FEUILLE('Echanges mensuels - EUROSTAT'!$A$1)</f>
        <v/>
      </c>
      <c r="N7" s="30">
        <f>Etiquettes!$H$11</f>
        <v/>
      </c>
      <c r="O7" s="31">
        <f>_xlfn.CONCAT(J7,IF(OR(ISBLANK(C7),ISERROR(C7)),"",_xlfn.CONCAT(" = ",MROUND(C7,1)," ",E7," (",L7,")")))</f>
        <v/>
      </c>
    </row>
    <row r="8">
      <c r="A8" s="4">
        <f>'Echanges territoires'!$B$2</f>
        <v/>
      </c>
      <c r="B8" s="4">
        <f>Produits!$B$25</f>
        <v/>
      </c>
      <c r="C8" s="307">
        <f>('Echanges mensuels - EUROSTAT'!E26+'Echanges mensuels - EUROSTAT'!G26+'Echanges mensuels - EUROSTAT'!I26+'Echanges mensuels - EUROSTAT'!K26+'Echanges mensuels - EUROSTAT'!M26+'Echanges mensuels - EUROSTAT'!O26+'Echanges mensuels - EUROSTAT'!Q26+'Echanges mensuels - EUROSTAT'!S26+'Echanges mensuels - EUROSTAT'!U26+'Echanges mensuels - EUROSTAT'!W26+'Echanges mensuels - EUROSTAT'!Y26+'Echanges mensuels - EUROSTAT'!AA26)/10^4</f>
        <v/>
      </c>
      <c r="D8" s="4" t="n"/>
      <c r="E8" s="4">
        <f>Etiquettes!$C$5</f>
        <v/>
      </c>
      <c r="F8" s="30" t="inlineStr">
        <is>
          <t>2015-16</t>
        </is>
      </c>
      <c r="G8" s="31">
        <f>Etiquettes!$C$3</f>
        <v/>
      </c>
      <c r="H8" s="6" t="inlineStr">
        <is>
          <t>2015-16</t>
        </is>
      </c>
      <c r="I8" s="31">
        <f>Etiquettes!$C$6</f>
        <v/>
      </c>
      <c r="J8" s="31">
        <f>_xlfn.CONCAT("Importation de ",B8)</f>
        <v/>
      </c>
      <c r="K8" s="31" t="n"/>
      <c r="L8" s="4">
        <f>'Echanges mensuels - EUROSTAT'!$B$6</f>
        <v/>
      </c>
      <c r="M8" s="31">
        <f t="array" ref="M8">[2]!NOM_FEUILLE('Echanges mensuels - EUROSTAT'!$A$1)</f>
        <v/>
      </c>
      <c r="N8" s="30">
        <f>Etiquettes!$H$11</f>
        <v/>
      </c>
      <c r="O8" s="31">
        <f>_xlfn.CONCAT(J8,IF(OR(ISBLANK(C8),ISERROR(C8)),"",_xlfn.CONCAT(" = ",MROUND(C8,1)," ",E8," (",L8,")")))</f>
        <v/>
      </c>
    </row>
    <row r="9">
      <c r="A9" s="4">
        <f>'Echanges territoires'!$B$2</f>
        <v/>
      </c>
      <c r="B9" s="4">
        <f>Produits!$B$34</f>
        <v/>
      </c>
      <c r="C9" s="307">
        <f>('Echanges mensuels - EUROSTAT'!E27+'Echanges mensuels - EUROSTAT'!G27+'Echanges mensuels - EUROSTAT'!I27+'Echanges mensuels - EUROSTAT'!K27+'Echanges mensuels - EUROSTAT'!M27+'Echanges mensuels - EUROSTAT'!O27+'Echanges mensuels - EUROSTAT'!Q27+'Echanges mensuels - EUROSTAT'!S27+'Echanges mensuels - EUROSTAT'!U27+'Echanges mensuels - EUROSTAT'!W27+'Echanges mensuels - EUROSTAT'!Y27+'Echanges mensuels - EUROSTAT'!AA27)/10^4</f>
        <v/>
      </c>
      <c r="D9" s="4" t="n"/>
      <c r="E9" s="4">
        <f>Etiquettes!$C$5</f>
        <v/>
      </c>
      <c r="F9" s="30" t="inlineStr">
        <is>
          <t>2015-16</t>
        </is>
      </c>
      <c r="G9" s="31">
        <f>Etiquettes!$C$3</f>
        <v/>
      </c>
      <c r="H9" s="6" t="inlineStr">
        <is>
          <t>2015-16</t>
        </is>
      </c>
      <c r="I9" s="31">
        <f>Etiquettes!$C$6</f>
        <v/>
      </c>
      <c r="J9" s="31">
        <f>_xlfn.CONCAT("Importation de ",B9)</f>
        <v/>
      </c>
      <c r="K9" s="31" t="n"/>
      <c r="L9" s="4">
        <f>'Echanges mensuels - EUROSTAT'!$B$6</f>
        <v/>
      </c>
      <c r="M9" s="31">
        <f t="array" ref="M9">[2]!NOM_FEUILLE('Echanges mensuels - EUROSTAT'!$A$1)</f>
        <v/>
      </c>
      <c r="N9" s="30">
        <f>Etiquettes!$H$11</f>
        <v/>
      </c>
      <c r="O9" s="31">
        <f>_xlfn.CONCAT(J9,IF(OR(ISBLANK(C9),ISERROR(C9)),"",_xlfn.CONCAT(" = ",MROUND(C9,1)," ",E9," (",L9,")")))</f>
        <v/>
      </c>
    </row>
    <row r="10">
      <c r="A10" s="4">
        <f>'Echanges territoires'!$B$2</f>
        <v/>
      </c>
      <c r="B10" s="4">
        <f>Produits!$B$42</f>
        <v/>
      </c>
      <c r="C10" s="307">
        <f>('Echanges mensuels - EUROSTAT'!E28+'Echanges mensuels - EUROSTAT'!G28+'Echanges mensuels - EUROSTAT'!I28+'Echanges mensuels - EUROSTAT'!K28+'Echanges mensuels - EUROSTAT'!M28+'Echanges mensuels - EUROSTAT'!O28+'Echanges mensuels - EUROSTAT'!Q28+'Echanges mensuels - EUROSTAT'!S28+'Echanges mensuels - EUROSTAT'!U28+'Echanges mensuels - EUROSTAT'!W28+'Echanges mensuels - EUROSTAT'!Y28+'Echanges mensuels - EUROSTAT'!AA28)/10^4</f>
        <v/>
      </c>
      <c r="D10" s="4" t="n"/>
      <c r="E10" s="4">
        <f>Etiquettes!$C$5</f>
        <v/>
      </c>
      <c r="F10" s="30" t="inlineStr">
        <is>
          <t>2015-16</t>
        </is>
      </c>
      <c r="G10" s="31">
        <f>Etiquettes!$C$3</f>
        <v/>
      </c>
      <c r="H10" s="6" t="inlineStr">
        <is>
          <t>2015-16</t>
        </is>
      </c>
      <c r="I10" s="31">
        <f>Etiquettes!$C$6</f>
        <v/>
      </c>
      <c r="J10" s="31">
        <f>_xlfn.CONCAT("Importation de ",B10)</f>
        <v/>
      </c>
      <c r="K10" s="31" t="n"/>
      <c r="L10" s="4">
        <f>'Echanges mensuels - EUROSTAT'!$B$6</f>
        <v/>
      </c>
      <c r="M10" s="31">
        <f t="array" ref="M10">[2]!NOM_FEUILLE('Echanges mensuels - EUROSTAT'!$A$1)</f>
        <v/>
      </c>
      <c r="N10" s="30">
        <f>Etiquettes!$H$11</f>
        <v/>
      </c>
      <c r="O10" s="31">
        <f>_xlfn.CONCAT(J10,IF(OR(ISBLANK(C10),ISERROR(C10)),"",_xlfn.CONCAT(" = ",MROUND(C10,1)," ",E10," (",L10,")")))</f>
        <v/>
      </c>
    </row>
    <row r="11">
      <c r="A11" s="4">
        <f>'Echanges territoires'!$B$2</f>
        <v/>
      </c>
      <c r="B11" s="4">
        <f>Produits!$B$33</f>
        <v/>
      </c>
      <c r="C11" s="307">
        <f>('Echanges mensuels - EUROSTAT'!E29+'Echanges mensuels - EUROSTAT'!G29+'Echanges mensuels - EUROSTAT'!I29+'Echanges mensuels - EUROSTAT'!K29+'Echanges mensuels - EUROSTAT'!M29+'Echanges mensuels - EUROSTAT'!O29+'Echanges mensuels - EUROSTAT'!Q29+'Echanges mensuels - EUROSTAT'!S29+'Echanges mensuels - EUROSTAT'!U29+'Echanges mensuels - EUROSTAT'!W29+'Echanges mensuels - EUROSTAT'!Y29+'Echanges mensuels - EUROSTAT'!AA29)/10^4</f>
        <v/>
      </c>
      <c r="D11" s="4" t="n"/>
      <c r="E11" s="4">
        <f>Etiquettes!$C$5</f>
        <v/>
      </c>
      <c r="F11" s="30" t="inlineStr">
        <is>
          <t>2015-16</t>
        </is>
      </c>
      <c r="G11" s="31">
        <f>Etiquettes!$C$3</f>
        <v/>
      </c>
      <c r="H11" s="6" t="inlineStr">
        <is>
          <t>2015-16</t>
        </is>
      </c>
      <c r="I11" s="31">
        <f>Etiquettes!$C$6</f>
        <v/>
      </c>
      <c r="J11" s="31">
        <f>_xlfn.CONCAT("Importation de ",B11)</f>
        <v/>
      </c>
      <c r="K11" s="31" t="n"/>
      <c r="L11" s="4">
        <f>'Echanges mensuels - EUROSTAT'!$B$6</f>
        <v/>
      </c>
      <c r="M11" s="31">
        <f t="array" ref="M11">[2]!NOM_FEUILLE('Echanges mensuels - EUROSTAT'!$A$1)</f>
        <v/>
      </c>
      <c r="N11" s="30">
        <f>Etiquettes!$H$11</f>
        <v/>
      </c>
      <c r="O11" s="31">
        <f>_xlfn.CONCAT(J11,IF(OR(ISBLANK(C11),ISERROR(C11)),"",_xlfn.CONCAT(" = ",MROUND(C11,1)," ",E11," (",L11,")")))</f>
        <v/>
      </c>
    </row>
    <row r="12">
      <c r="A12" s="4">
        <f>'Echanges territoires'!$B$2</f>
        <v/>
      </c>
      <c r="B12" s="4">
        <f>Produits!$B$40</f>
        <v/>
      </c>
      <c r="C12" s="307">
        <f>('Echanges mensuels - EUROSTAT'!E30+'Echanges mensuels - EUROSTAT'!G30+'Echanges mensuels - EUROSTAT'!I30+'Echanges mensuels - EUROSTAT'!K30+'Echanges mensuels - EUROSTAT'!M30+'Echanges mensuels - EUROSTAT'!O30+'Echanges mensuels - EUROSTAT'!Q30+'Echanges mensuels - EUROSTAT'!S30+'Echanges mensuels - EUROSTAT'!U30+'Echanges mensuels - EUROSTAT'!W30+'Echanges mensuels - EUROSTAT'!Y30+'Echanges mensuels - EUROSTAT'!AA30)/10^4</f>
        <v/>
      </c>
      <c r="D12" s="4" t="n"/>
      <c r="E12" s="4">
        <f>Etiquettes!$C$5</f>
        <v/>
      </c>
      <c r="F12" s="30" t="inlineStr">
        <is>
          <t>2015-16</t>
        </is>
      </c>
      <c r="G12" s="31">
        <f>Etiquettes!$C$3</f>
        <v/>
      </c>
      <c r="H12" s="6" t="inlineStr">
        <is>
          <t>2015-16</t>
        </is>
      </c>
      <c r="I12" s="31">
        <f>Etiquettes!$C$6</f>
        <v/>
      </c>
      <c r="J12" s="31">
        <f>_xlfn.CONCAT("Importation de ",B12)</f>
        <v/>
      </c>
      <c r="K12" s="31" t="n"/>
      <c r="L12" s="4">
        <f>'Echanges mensuels - EUROSTAT'!$B$6</f>
        <v/>
      </c>
      <c r="M12" s="31">
        <f t="array" ref="M12">[2]!NOM_FEUILLE('Echanges mensuels - EUROSTAT'!$A$1)</f>
        <v/>
      </c>
      <c r="N12" s="30">
        <f>Etiquettes!$H$11</f>
        <v/>
      </c>
      <c r="O12" s="31">
        <f>_xlfn.CONCAT(J12,IF(OR(ISBLANK(C12),ISERROR(C12)),"",_xlfn.CONCAT(" = ",MROUND(C12,1)," ",E12," (",L12,")")))</f>
        <v/>
      </c>
    </row>
    <row r="13">
      <c r="A13" s="4">
        <f>'Echanges territoires'!$B$2</f>
        <v/>
      </c>
      <c r="B13" s="4">
        <f>Produits!$B$45</f>
        <v/>
      </c>
      <c r="C13" s="307">
        <f>('Echanges mensuels - EUROSTAT'!E31+'Echanges mensuels - EUROSTAT'!G31+'Echanges mensuels - EUROSTAT'!I31+'Echanges mensuels - EUROSTAT'!K31+'Echanges mensuels - EUROSTAT'!M31+'Echanges mensuels - EUROSTAT'!O31+'Echanges mensuels - EUROSTAT'!Q31+'Echanges mensuels - EUROSTAT'!S31+'Echanges mensuels - EUROSTAT'!U31+'Echanges mensuels - EUROSTAT'!W31+'Echanges mensuels - EUROSTAT'!Y31+'Echanges mensuels - EUROSTAT'!AA31)/10^4</f>
        <v/>
      </c>
      <c r="D13" s="4" t="n"/>
      <c r="E13" s="4">
        <f>Etiquettes!$C$5</f>
        <v/>
      </c>
      <c r="F13" s="30" t="inlineStr">
        <is>
          <t>2015-16</t>
        </is>
      </c>
      <c r="G13" s="31">
        <f>Etiquettes!$C$3</f>
        <v/>
      </c>
      <c r="H13" s="6" t="inlineStr">
        <is>
          <t>2015-16</t>
        </is>
      </c>
      <c r="I13" s="31">
        <f>Etiquettes!$C$6</f>
        <v/>
      </c>
      <c r="J13" s="31">
        <f>_xlfn.CONCAT("Importation de ",B13)</f>
        <v/>
      </c>
      <c r="K13" s="31" t="n"/>
      <c r="L13" s="4">
        <f>'Echanges mensuels - EUROSTAT'!$B$6</f>
        <v/>
      </c>
      <c r="M13" s="31">
        <f t="array" ref="M13">[2]!NOM_FEUILLE('Echanges mensuels - EUROSTAT'!$A$1)</f>
        <v/>
      </c>
      <c r="N13" s="30">
        <f>Etiquettes!$H$11</f>
        <v/>
      </c>
      <c r="O13" s="31">
        <f>_xlfn.CONCAT(J13,IF(OR(ISBLANK(C13),ISERROR(C13)),"",_xlfn.CONCAT(" = ",MROUND(C13,1)," ",E13," (",L13,")")))</f>
        <v/>
      </c>
    </row>
    <row r="14">
      <c r="A14" s="4">
        <f>'Echanges territoires'!$B$2</f>
        <v/>
      </c>
      <c r="B14" s="4">
        <f>Produits!$B$47</f>
        <v/>
      </c>
      <c r="C14" s="307">
        <f>('Echanges mensuels - EUROSTAT'!E32+'Echanges mensuels - EUROSTAT'!G32+'Echanges mensuels - EUROSTAT'!I32+'Echanges mensuels - EUROSTAT'!K32+'Echanges mensuels - EUROSTAT'!M32+'Echanges mensuels - EUROSTAT'!O32+'Echanges mensuels - EUROSTAT'!Q32+'Echanges mensuels - EUROSTAT'!S32+'Echanges mensuels - EUROSTAT'!U32+'Echanges mensuels - EUROSTAT'!W32+'Echanges mensuels - EUROSTAT'!Y32+'Echanges mensuels - EUROSTAT'!AA32)/10^4</f>
        <v/>
      </c>
      <c r="D14" s="4" t="n"/>
      <c r="E14" s="4">
        <f>Etiquettes!$C$5</f>
        <v/>
      </c>
      <c r="F14" s="30" t="inlineStr">
        <is>
          <t>2015-16</t>
        </is>
      </c>
      <c r="G14" s="31">
        <f>Etiquettes!$C$3</f>
        <v/>
      </c>
      <c r="H14" s="6" t="inlineStr">
        <is>
          <t>2015-16</t>
        </is>
      </c>
      <c r="I14" s="31">
        <f>Etiquettes!$C$6</f>
        <v/>
      </c>
      <c r="J14" s="31">
        <f>_xlfn.CONCAT("Importation de ",B14)</f>
        <v/>
      </c>
      <c r="K14" s="31" t="n"/>
      <c r="L14" s="4">
        <f>'Echanges mensuels - EUROSTAT'!$B$6</f>
        <v/>
      </c>
      <c r="M14" s="31">
        <f t="array" ref="M14">[2]!NOM_FEUILLE('Echanges mensuels - EUROSTAT'!$A$1)</f>
        <v/>
      </c>
      <c r="N14" s="30">
        <f>Etiquettes!$H$11</f>
        <v/>
      </c>
      <c r="O14" s="31">
        <f>_xlfn.CONCAT(J14,IF(OR(ISBLANK(C14),ISERROR(C14)),"",_xlfn.CONCAT(" = ",MROUND(C14,1)," ",E14," (",L14,")")))</f>
        <v/>
      </c>
    </row>
    <row r="15">
      <c r="A15" s="4">
        <f>Produits!$B$3</f>
        <v/>
      </c>
      <c r="B15" s="4">
        <f>'Echanges territoires'!$B$3</f>
        <v/>
      </c>
      <c r="C15" s="307">
        <f>('Echanges mensuels - EUROSTAT'!F20+'Echanges mensuels - EUROSTAT'!H20+'Echanges mensuels - EUROSTAT'!J20+'Echanges mensuels - EUROSTAT'!L20+'Echanges mensuels - EUROSTAT'!N20+'Echanges mensuels - EUROSTAT'!P20+'Echanges mensuels - EUROSTAT'!R20+'Echanges mensuels - EUROSTAT'!T20+'Echanges mensuels - EUROSTAT'!V20+'Echanges mensuels - EUROSTAT'!X20+'Echanges mensuels - EUROSTAT'!Z20+'Echanges mensuels - EUROSTAT'!AB20)/10^4</f>
        <v/>
      </c>
      <c r="E15" s="4">
        <f>Etiquettes!$C$5</f>
        <v/>
      </c>
      <c r="F15" s="30" t="inlineStr">
        <is>
          <t>2015-16</t>
        </is>
      </c>
      <c r="G15" s="31">
        <f>Etiquettes!$C$3</f>
        <v/>
      </c>
      <c r="H15" s="6" t="inlineStr">
        <is>
          <t>2015-16</t>
        </is>
      </c>
      <c r="I15" s="31">
        <f>Etiquettes!$C$6</f>
        <v/>
      </c>
      <c r="J15" s="31">
        <f>_xlfn.CONCAT("Exportation de ",A15)</f>
        <v/>
      </c>
      <c r="K15" s="31" t="n"/>
      <c r="L15" s="4">
        <f>'Echanges mensuels - EUROSTAT'!$B$6</f>
        <v/>
      </c>
      <c r="M15" s="31">
        <f t="array" ref="M15">[2]!NOM_FEUILLE('Echanges mensuels - EUROSTAT'!$A$1)</f>
        <v/>
      </c>
      <c r="N15" s="30">
        <f>Etiquettes!$H$11</f>
        <v/>
      </c>
      <c r="O15" s="31">
        <f>_xlfn.CONCAT(J15,IF(OR(ISBLANK(C15),ISERROR(C15)),"",_xlfn.CONCAT(" = ",MROUND(C15,1)," ",E15," (",L15,")")))</f>
        <v/>
      </c>
    </row>
    <row r="16">
      <c r="A16" s="4">
        <f>Produits!$B$8</f>
        <v/>
      </c>
      <c r="B16" s="4">
        <f>'Echanges territoires'!$B$3</f>
        <v/>
      </c>
      <c r="C16" s="307">
        <f>('Echanges mensuels - EUROSTAT'!F21+'Echanges mensuels - EUROSTAT'!H21+'Echanges mensuels - EUROSTAT'!J21+'Echanges mensuels - EUROSTAT'!L21+'Echanges mensuels - EUROSTAT'!N21+'Echanges mensuels - EUROSTAT'!P21+'Echanges mensuels - EUROSTAT'!R21+'Echanges mensuels - EUROSTAT'!T21+'Echanges mensuels - EUROSTAT'!V21+'Echanges mensuels - EUROSTAT'!X21+'Echanges mensuels - EUROSTAT'!Z21+'Echanges mensuels - EUROSTAT'!AB21)/10^4</f>
        <v/>
      </c>
      <c r="E16" s="4">
        <f>Etiquettes!$C$5</f>
        <v/>
      </c>
      <c r="F16" s="30" t="inlineStr">
        <is>
          <t>2015-16</t>
        </is>
      </c>
      <c r="G16" s="31">
        <f>Etiquettes!$C$3</f>
        <v/>
      </c>
      <c r="H16" s="6" t="inlineStr">
        <is>
          <t>2015-16</t>
        </is>
      </c>
      <c r="I16" s="31">
        <f>Etiquettes!$C$6</f>
        <v/>
      </c>
      <c r="J16" s="31">
        <f>_xlfn.CONCAT("Exportation de ",A16)</f>
        <v/>
      </c>
      <c r="K16" s="31" t="n"/>
      <c r="L16" s="4">
        <f>'Echanges mensuels - EUROSTAT'!$B$6</f>
        <v/>
      </c>
      <c r="M16" s="31">
        <f t="array" ref="M16">[2]!NOM_FEUILLE('Echanges mensuels - EUROSTAT'!$A$1)</f>
        <v/>
      </c>
      <c r="N16" s="30">
        <f>Etiquettes!$H$11</f>
        <v/>
      </c>
      <c r="O16" s="31">
        <f>_xlfn.CONCAT(J16,IF(OR(ISBLANK(C16),ISERROR(C16)),"",_xlfn.CONCAT(" = ",MROUND(C16,1)," ",E16," (",L16,")")))</f>
        <v/>
      </c>
    </row>
    <row r="17">
      <c r="A17" s="4">
        <f>Produits!$B$11</f>
        <v/>
      </c>
      <c r="B17" s="4">
        <f>'Echanges territoires'!$B$3</f>
        <v/>
      </c>
      <c r="C17" s="307">
        <f>('Echanges mensuels - EUROSTAT'!F22+'Echanges mensuels - EUROSTAT'!H22+'Echanges mensuels - EUROSTAT'!J22+'Echanges mensuels - EUROSTAT'!L22+'Echanges mensuels - EUROSTAT'!N22+'Echanges mensuels - EUROSTAT'!P22+'Echanges mensuels - EUROSTAT'!R22+'Echanges mensuels - EUROSTAT'!T22+'Echanges mensuels - EUROSTAT'!V22+'Echanges mensuels - EUROSTAT'!X22+'Echanges mensuels - EUROSTAT'!Z22+'Echanges mensuels - EUROSTAT'!AB22)/10^4</f>
        <v/>
      </c>
      <c r="E17" s="4">
        <f>Etiquettes!$C$5</f>
        <v/>
      </c>
      <c r="F17" s="30" t="inlineStr">
        <is>
          <t>2015-16</t>
        </is>
      </c>
      <c r="G17" s="31">
        <f>Etiquettes!$C$3</f>
        <v/>
      </c>
      <c r="H17" s="6" t="inlineStr">
        <is>
          <t>2015-16</t>
        </is>
      </c>
      <c r="I17" s="31">
        <f>Etiquettes!$C$6</f>
        <v/>
      </c>
      <c r="J17" s="31">
        <f>_xlfn.CONCAT("Exportation de ",A17)</f>
        <v/>
      </c>
      <c r="K17" s="31" t="n"/>
      <c r="L17" s="4">
        <f>'Echanges mensuels - EUROSTAT'!$B$6</f>
        <v/>
      </c>
      <c r="M17" s="31">
        <f t="array" ref="M17">[2]!NOM_FEUILLE('Echanges mensuels - EUROSTAT'!$A$1)</f>
        <v/>
      </c>
      <c r="N17" s="30">
        <f>Etiquettes!$H$11</f>
        <v/>
      </c>
      <c r="O17" s="31">
        <f>_xlfn.CONCAT(J17,IF(OR(ISBLANK(C17),ISERROR(C17)),"",_xlfn.CONCAT(" = ",MROUND(C17,1)," ",E17," (",L17,")")))</f>
        <v/>
      </c>
    </row>
    <row r="18">
      <c r="A18" s="4">
        <f>Produits!$B$13</f>
        <v/>
      </c>
      <c r="B18" s="4">
        <f>'Echanges territoires'!$B$3</f>
        <v/>
      </c>
      <c r="C18" s="307">
        <f>('Echanges mensuels - EUROSTAT'!F23+'Echanges mensuels - EUROSTAT'!H23+'Echanges mensuels - EUROSTAT'!J23+'Echanges mensuels - EUROSTAT'!L23+'Echanges mensuels - EUROSTAT'!N23+'Echanges mensuels - EUROSTAT'!P23+'Echanges mensuels - EUROSTAT'!R23+'Echanges mensuels - EUROSTAT'!T23+'Echanges mensuels - EUROSTAT'!V23+'Echanges mensuels - EUROSTAT'!X23+'Echanges mensuels - EUROSTAT'!Z23+'Echanges mensuels - EUROSTAT'!AB23)/10^4</f>
        <v/>
      </c>
      <c r="E18" s="4">
        <f>Etiquettes!$C$5</f>
        <v/>
      </c>
      <c r="F18" s="30" t="inlineStr">
        <is>
          <t>2015-16</t>
        </is>
      </c>
      <c r="G18" s="31">
        <f>Etiquettes!$C$3</f>
        <v/>
      </c>
      <c r="H18" s="6" t="inlineStr">
        <is>
          <t>2015-16</t>
        </is>
      </c>
      <c r="I18" s="31">
        <f>Etiquettes!$C$6</f>
        <v/>
      </c>
      <c r="J18" s="31">
        <f>_xlfn.CONCAT("Exportation de ",A18)</f>
        <v/>
      </c>
      <c r="K18" s="31" t="n"/>
      <c r="L18" s="4">
        <f>'Echanges mensuels - EUROSTAT'!$B$6</f>
        <v/>
      </c>
      <c r="M18" s="31">
        <f t="array" ref="M18">[2]!NOM_FEUILLE('Echanges mensuels - EUROSTAT'!$A$1)</f>
        <v/>
      </c>
      <c r="N18" s="30">
        <f>Etiquettes!$H$11</f>
        <v/>
      </c>
      <c r="O18" s="31">
        <f>_xlfn.CONCAT(J18,IF(OR(ISBLANK(C18),ISERROR(C18)),"",_xlfn.CONCAT(" = ",MROUND(C18,1)," ",E18," (",L18,")")))</f>
        <v/>
      </c>
    </row>
    <row r="19">
      <c r="A19" s="4">
        <f>Produits!$B$30</f>
        <v/>
      </c>
      <c r="B19" s="4">
        <f>'Echanges territoires'!$B$3</f>
        <v/>
      </c>
      <c r="C19" s="307">
        <f>('Echanges mensuels - EUROSTAT'!F24+'Echanges mensuels - EUROSTAT'!H24+'Echanges mensuels - EUROSTAT'!J24+'Echanges mensuels - EUROSTAT'!L24+'Echanges mensuels - EUROSTAT'!N24+'Echanges mensuels - EUROSTAT'!P24+'Echanges mensuels - EUROSTAT'!R24+'Echanges mensuels - EUROSTAT'!T24+'Echanges mensuels - EUROSTAT'!V24+'Echanges mensuels - EUROSTAT'!X24+'Echanges mensuels - EUROSTAT'!Z24+'Echanges mensuels - EUROSTAT'!AB24)/10^4</f>
        <v/>
      </c>
      <c r="E19" s="4">
        <f>Etiquettes!$C$5</f>
        <v/>
      </c>
      <c r="F19" s="30" t="inlineStr">
        <is>
          <t>2015-16</t>
        </is>
      </c>
      <c r="G19" s="31">
        <f>Etiquettes!$C$3</f>
        <v/>
      </c>
      <c r="H19" s="6" t="inlineStr">
        <is>
          <t>2015-16</t>
        </is>
      </c>
      <c r="I19" s="31">
        <f>Etiquettes!$C$6</f>
        <v/>
      </c>
      <c r="J19" s="31">
        <f>_xlfn.CONCAT("Exportation de ",A19)</f>
        <v/>
      </c>
      <c r="K19" s="31" t="n"/>
      <c r="L19" s="4">
        <f>'Echanges mensuels - EUROSTAT'!$B$6</f>
        <v/>
      </c>
      <c r="M19" s="31">
        <f t="array" ref="M19">[2]!NOM_FEUILLE('Echanges mensuels - EUROSTAT'!$A$1)</f>
        <v/>
      </c>
      <c r="N19" s="30">
        <f>Etiquettes!$H$11</f>
        <v/>
      </c>
      <c r="O19" s="31">
        <f>_xlfn.CONCAT(J19,IF(OR(ISBLANK(C19),ISERROR(C19)),"",_xlfn.CONCAT(" = ",MROUND(C19,1)," ",E19," (",L19,")")))</f>
        <v/>
      </c>
    </row>
    <row r="20">
      <c r="A20" s="4">
        <f>Produits!$B$38</f>
        <v/>
      </c>
      <c r="B20" s="4">
        <f>'Echanges territoires'!$B$3</f>
        <v/>
      </c>
      <c r="C20" s="307">
        <f>('Echanges mensuels - EUROSTAT'!F25+'Echanges mensuels - EUROSTAT'!H25+'Echanges mensuels - EUROSTAT'!J25+'Echanges mensuels - EUROSTAT'!L25+'Echanges mensuels - EUROSTAT'!N25+'Echanges mensuels - EUROSTAT'!P25+'Echanges mensuels - EUROSTAT'!R25+'Echanges mensuels - EUROSTAT'!T25+'Echanges mensuels - EUROSTAT'!V25+'Echanges mensuels - EUROSTAT'!X25+'Echanges mensuels - EUROSTAT'!Z25+'Echanges mensuels - EUROSTAT'!AB25)/10^4</f>
        <v/>
      </c>
      <c r="E20" s="4">
        <f>Etiquettes!$C$5</f>
        <v/>
      </c>
      <c r="F20" s="30" t="inlineStr">
        <is>
          <t>2015-16</t>
        </is>
      </c>
      <c r="G20" s="31">
        <f>Etiquettes!$C$3</f>
        <v/>
      </c>
      <c r="H20" s="6" t="inlineStr">
        <is>
          <t>2015-16</t>
        </is>
      </c>
      <c r="I20" s="31">
        <f>Etiquettes!$C$6</f>
        <v/>
      </c>
      <c r="J20" s="31">
        <f>_xlfn.CONCAT("Exportation de ",A20)</f>
        <v/>
      </c>
      <c r="K20" s="31" t="n"/>
      <c r="L20" s="4">
        <f>'Echanges mensuels - EUROSTAT'!$B$6</f>
        <v/>
      </c>
      <c r="M20" s="31">
        <f t="array" ref="M20">[2]!NOM_FEUILLE('Echanges mensuels - EUROSTAT'!$A$1)</f>
        <v/>
      </c>
      <c r="N20" s="30">
        <f>Etiquettes!$H$11</f>
        <v/>
      </c>
      <c r="O20" s="31">
        <f>_xlfn.CONCAT(J20,IF(OR(ISBLANK(C20),ISERROR(C20)),"",_xlfn.CONCAT(" = ",MROUND(C20,1)," ",E20," (",L20,")")))</f>
        <v/>
      </c>
    </row>
    <row r="21">
      <c r="A21" s="4">
        <f>Produits!$B$25</f>
        <v/>
      </c>
      <c r="B21" s="4">
        <f>'Echanges territoires'!$B$3</f>
        <v/>
      </c>
      <c r="C21" s="307">
        <f>('Echanges mensuels - EUROSTAT'!F26+'Echanges mensuels - EUROSTAT'!H26+'Echanges mensuels - EUROSTAT'!J26+'Echanges mensuels - EUROSTAT'!L26+'Echanges mensuels - EUROSTAT'!N26+'Echanges mensuels - EUROSTAT'!P26+'Echanges mensuels - EUROSTAT'!R26+'Echanges mensuels - EUROSTAT'!T26+'Echanges mensuels - EUROSTAT'!V26+'Echanges mensuels - EUROSTAT'!X26+'Echanges mensuels - EUROSTAT'!Z26+'Echanges mensuels - EUROSTAT'!AB26)/10^4</f>
        <v/>
      </c>
      <c r="E21" s="4">
        <f>Etiquettes!$C$5</f>
        <v/>
      </c>
      <c r="F21" s="30" t="inlineStr">
        <is>
          <t>2015-16</t>
        </is>
      </c>
      <c r="G21" s="31">
        <f>Etiquettes!$C$3</f>
        <v/>
      </c>
      <c r="H21" s="6" t="inlineStr">
        <is>
          <t>2015-16</t>
        </is>
      </c>
      <c r="I21" s="31">
        <f>Etiquettes!$C$6</f>
        <v/>
      </c>
      <c r="J21" s="31">
        <f>_xlfn.CONCAT("Exportation de ",A21)</f>
        <v/>
      </c>
      <c r="K21" s="31" t="n"/>
      <c r="L21" s="4">
        <f>'Echanges mensuels - EUROSTAT'!$B$6</f>
        <v/>
      </c>
      <c r="M21" s="31">
        <f t="array" ref="M21">[2]!NOM_FEUILLE('Echanges mensuels - EUROSTAT'!$A$1)</f>
        <v/>
      </c>
      <c r="N21" s="30">
        <f>Etiquettes!$H$11</f>
        <v/>
      </c>
      <c r="O21" s="31">
        <f>_xlfn.CONCAT(J21,IF(OR(ISBLANK(C21),ISERROR(C21)),"",_xlfn.CONCAT(" = ",MROUND(C21,1)," ",E21," (",L21,")")))</f>
        <v/>
      </c>
    </row>
    <row r="22">
      <c r="A22" s="4">
        <f>Produits!$B$34</f>
        <v/>
      </c>
      <c r="B22" s="4">
        <f>'Echanges territoires'!$B$3</f>
        <v/>
      </c>
      <c r="C22" s="307">
        <f>('Echanges mensuels - EUROSTAT'!F27+'Echanges mensuels - EUROSTAT'!H27+'Echanges mensuels - EUROSTAT'!J27+'Echanges mensuels - EUROSTAT'!L27+'Echanges mensuels - EUROSTAT'!N27+'Echanges mensuels - EUROSTAT'!P27+'Echanges mensuels - EUROSTAT'!R27+'Echanges mensuels - EUROSTAT'!T27+'Echanges mensuels - EUROSTAT'!V27+'Echanges mensuels - EUROSTAT'!X27+'Echanges mensuels - EUROSTAT'!Z27+'Echanges mensuels - EUROSTAT'!AB27)/10^4</f>
        <v/>
      </c>
      <c r="E22" s="4">
        <f>Etiquettes!$C$5</f>
        <v/>
      </c>
      <c r="F22" s="30" t="inlineStr">
        <is>
          <t>2015-16</t>
        </is>
      </c>
      <c r="G22" s="31">
        <f>Etiquettes!$C$3</f>
        <v/>
      </c>
      <c r="H22" s="6" t="inlineStr">
        <is>
          <t>2015-16</t>
        </is>
      </c>
      <c r="I22" s="31">
        <f>Etiquettes!$C$6</f>
        <v/>
      </c>
      <c r="J22" s="31">
        <f>_xlfn.CONCAT("Exportation de ",A22)</f>
        <v/>
      </c>
      <c r="K22" s="31" t="n"/>
      <c r="L22" s="4">
        <f>'Echanges mensuels - EUROSTAT'!$B$6</f>
        <v/>
      </c>
      <c r="M22" s="31">
        <f t="array" ref="M22">[2]!NOM_FEUILLE('Echanges mensuels - EUROSTAT'!$A$1)</f>
        <v/>
      </c>
      <c r="N22" s="30">
        <f>Etiquettes!$H$11</f>
        <v/>
      </c>
      <c r="O22" s="31">
        <f>_xlfn.CONCAT(J22,IF(OR(ISBLANK(C22),ISERROR(C22)),"",_xlfn.CONCAT(" = ",MROUND(C22,1)," ",E22," (",L22,")")))</f>
        <v/>
      </c>
    </row>
    <row r="23">
      <c r="A23" s="4">
        <f>Produits!$B$42</f>
        <v/>
      </c>
      <c r="B23" s="4">
        <f>'Echanges territoires'!$B$3</f>
        <v/>
      </c>
      <c r="C23" s="307">
        <f>('Echanges mensuels - EUROSTAT'!F28+'Echanges mensuels - EUROSTAT'!H28+'Echanges mensuels - EUROSTAT'!J28+'Echanges mensuels - EUROSTAT'!L28+'Echanges mensuels - EUROSTAT'!N28+'Echanges mensuels - EUROSTAT'!P28+'Echanges mensuels - EUROSTAT'!R28+'Echanges mensuels - EUROSTAT'!T28+'Echanges mensuels - EUROSTAT'!V28+'Echanges mensuels - EUROSTAT'!X28+'Echanges mensuels - EUROSTAT'!Z28+'Echanges mensuels - EUROSTAT'!AB28)/10^4</f>
        <v/>
      </c>
      <c r="E23" s="4">
        <f>Etiquettes!$C$5</f>
        <v/>
      </c>
      <c r="F23" s="30" t="inlineStr">
        <is>
          <t>2015-16</t>
        </is>
      </c>
      <c r="G23" s="31">
        <f>Etiquettes!$C$3</f>
        <v/>
      </c>
      <c r="H23" s="6" t="inlineStr">
        <is>
          <t>2015-16</t>
        </is>
      </c>
      <c r="I23" s="31">
        <f>Etiquettes!$C$6</f>
        <v/>
      </c>
      <c r="J23" s="31">
        <f>_xlfn.CONCAT("Exportation de ",A23)</f>
        <v/>
      </c>
      <c r="K23" s="31" t="n"/>
      <c r="L23" s="4">
        <f>'Echanges mensuels - EUROSTAT'!$B$6</f>
        <v/>
      </c>
      <c r="M23" s="31">
        <f t="array" ref="M23">[2]!NOM_FEUILLE('Echanges mensuels - EUROSTAT'!$A$1)</f>
        <v/>
      </c>
      <c r="N23" s="30">
        <f>Etiquettes!$H$11</f>
        <v/>
      </c>
      <c r="O23" s="31">
        <f>_xlfn.CONCAT(J23,IF(OR(ISBLANK(C23),ISERROR(C23)),"",_xlfn.CONCAT(" = ",MROUND(C23,1)," ",E23," (",L23,")")))</f>
        <v/>
      </c>
    </row>
    <row r="24">
      <c r="A24" s="4">
        <f>Produits!$B$33</f>
        <v/>
      </c>
      <c r="B24" s="4">
        <f>'Echanges territoires'!$B$3</f>
        <v/>
      </c>
      <c r="C24" s="307">
        <f>('Echanges mensuels - EUROSTAT'!F29+'Echanges mensuels - EUROSTAT'!H29+'Echanges mensuels - EUROSTAT'!J29+'Echanges mensuels - EUROSTAT'!L29+'Echanges mensuels - EUROSTAT'!N29+'Echanges mensuels - EUROSTAT'!P29+'Echanges mensuels - EUROSTAT'!R29+'Echanges mensuels - EUROSTAT'!T29+'Echanges mensuels - EUROSTAT'!V29+'Echanges mensuels - EUROSTAT'!X29+'Echanges mensuels - EUROSTAT'!Z29+'Echanges mensuels - EUROSTAT'!AB29)/10^4</f>
        <v/>
      </c>
      <c r="E24" s="4">
        <f>Etiquettes!$C$5</f>
        <v/>
      </c>
      <c r="F24" s="30" t="inlineStr">
        <is>
          <t>2015-16</t>
        </is>
      </c>
      <c r="G24" s="31">
        <f>Etiquettes!$C$3</f>
        <v/>
      </c>
      <c r="H24" s="6" t="inlineStr">
        <is>
          <t>2015-16</t>
        </is>
      </c>
      <c r="I24" s="31">
        <f>Etiquettes!$C$6</f>
        <v/>
      </c>
      <c r="J24" s="31">
        <f>_xlfn.CONCAT("Exportation de ",A24)</f>
        <v/>
      </c>
      <c r="K24" s="31" t="n"/>
      <c r="L24" s="4">
        <f>'Echanges mensuels - EUROSTAT'!$B$6</f>
        <v/>
      </c>
      <c r="M24" s="31">
        <f t="array" ref="M24">[2]!NOM_FEUILLE('Echanges mensuels - EUROSTAT'!$A$1)</f>
        <v/>
      </c>
      <c r="N24" s="30">
        <f>Etiquettes!$H$11</f>
        <v/>
      </c>
      <c r="O24" s="31">
        <f>_xlfn.CONCAT(J24,IF(OR(ISBLANK(C24),ISERROR(C24)),"",_xlfn.CONCAT(" = ",MROUND(C24,1)," ",E24," (",L24,")")))</f>
        <v/>
      </c>
    </row>
    <row r="25">
      <c r="A25" s="4">
        <f>Produits!$B$40</f>
        <v/>
      </c>
      <c r="B25" s="4">
        <f>'Echanges territoires'!$B$3</f>
        <v/>
      </c>
      <c r="C25" s="307">
        <f>('Echanges mensuels - EUROSTAT'!F30+'Echanges mensuels - EUROSTAT'!H30+'Echanges mensuels - EUROSTAT'!J30+'Echanges mensuels - EUROSTAT'!L30+'Echanges mensuels - EUROSTAT'!N30+'Echanges mensuels - EUROSTAT'!P30+'Echanges mensuels - EUROSTAT'!R30+'Echanges mensuels - EUROSTAT'!T30+'Echanges mensuels - EUROSTAT'!V30+'Echanges mensuels - EUROSTAT'!X30+'Echanges mensuels - EUROSTAT'!Z30+'Echanges mensuels - EUROSTAT'!AB30)/10^4</f>
        <v/>
      </c>
      <c r="E25" s="4">
        <f>Etiquettes!$C$5</f>
        <v/>
      </c>
      <c r="F25" s="30" t="inlineStr">
        <is>
          <t>2015-16</t>
        </is>
      </c>
      <c r="G25" s="31">
        <f>Etiquettes!$C$3</f>
        <v/>
      </c>
      <c r="H25" s="6" t="inlineStr">
        <is>
          <t>2015-16</t>
        </is>
      </c>
      <c r="I25" s="31">
        <f>Etiquettes!$C$6</f>
        <v/>
      </c>
      <c r="J25" s="31">
        <f>_xlfn.CONCAT("Exportation de ",A25)</f>
        <v/>
      </c>
      <c r="K25" s="31" t="n"/>
      <c r="L25" s="4">
        <f>'Echanges mensuels - EUROSTAT'!$B$6</f>
        <v/>
      </c>
      <c r="M25" s="31">
        <f t="array" ref="M25">[2]!NOM_FEUILLE('Echanges mensuels - EUROSTAT'!$A$1)</f>
        <v/>
      </c>
      <c r="N25" s="30">
        <f>Etiquettes!$H$11</f>
        <v/>
      </c>
      <c r="O25" s="31">
        <f>_xlfn.CONCAT(J25,IF(OR(ISBLANK(C25),ISERROR(C25)),"",_xlfn.CONCAT(" = ",MROUND(C25,1)," ",E25," (",L25,")")))</f>
        <v/>
      </c>
    </row>
    <row r="26">
      <c r="A26" s="4">
        <f>Produits!$B$45</f>
        <v/>
      </c>
      <c r="B26" s="4">
        <f>'Echanges territoires'!$B$3</f>
        <v/>
      </c>
      <c r="C26" s="307">
        <f>('Echanges mensuels - EUROSTAT'!F31+'Echanges mensuels - EUROSTAT'!H31+'Echanges mensuels - EUROSTAT'!J31+'Echanges mensuels - EUROSTAT'!L31+'Echanges mensuels - EUROSTAT'!N31+'Echanges mensuels - EUROSTAT'!P31+'Echanges mensuels - EUROSTAT'!R31+'Echanges mensuels - EUROSTAT'!T31+'Echanges mensuels - EUROSTAT'!V31+'Echanges mensuels - EUROSTAT'!X31+'Echanges mensuels - EUROSTAT'!Z31+'Echanges mensuels - EUROSTAT'!AB31)/10^4</f>
        <v/>
      </c>
      <c r="E26" s="4">
        <f>Etiquettes!$C$5</f>
        <v/>
      </c>
      <c r="F26" s="30" t="inlineStr">
        <is>
          <t>2015-16</t>
        </is>
      </c>
      <c r="G26" s="31">
        <f>Etiquettes!$C$3</f>
        <v/>
      </c>
      <c r="H26" s="6" t="inlineStr">
        <is>
          <t>2015-16</t>
        </is>
      </c>
      <c r="I26" s="31">
        <f>Etiquettes!$C$6</f>
        <v/>
      </c>
      <c r="J26" s="31">
        <f>_xlfn.CONCAT("Exportation de ",A26)</f>
        <v/>
      </c>
      <c r="K26" s="31" t="n"/>
      <c r="L26" s="4">
        <f>'Echanges mensuels - EUROSTAT'!$B$6</f>
        <v/>
      </c>
      <c r="M26" s="31">
        <f t="array" ref="M26">[2]!NOM_FEUILLE('Echanges mensuels - EUROSTAT'!$A$1)</f>
        <v/>
      </c>
      <c r="N26" s="30">
        <f>Etiquettes!$H$11</f>
        <v/>
      </c>
      <c r="O26" s="31">
        <f>_xlfn.CONCAT(J26,IF(OR(ISBLANK(C26),ISERROR(C26)),"",_xlfn.CONCAT(" = ",MROUND(C26,1)," ",E26," (",L26,")")))</f>
        <v/>
      </c>
    </row>
    <row r="27">
      <c r="A27" s="4">
        <f>Produits!$B$47</f>
        <v/>
      </c>
      <c r="B27" s="4">
        <f>'Echanges territoires'!$B$3</f>
        <v/>
      </c>
      <c r="C27" s="307">
        <f>('Echanges mensuels - EUROSTAT'!F32+'Echanges mensuels - EUROSTAT'!H32+'Echanges mensuels - EUROSTAT'!J32+'Echanges mensuels - EUROSTAT'!L32+'Echanges mensuels - EUROSTAT'!N32+'Echanges mensuels - EUROSTAT'!P32+'Echanges mensuels - EUROSTAT'!R32+'Echanges mensuels - EUROSTAT'!T32+'Echanges mensuels - EUROSTAT'!V32+'Echanges mensuels - EUROSTAT'!X32+'Echanges mensuels - EUROSTAT'!Z32+'Echanges mensuels - EUROSTAT'!AB32)/10^4</f>
        <v/>
      </c>
      <c r="E27" s="4">
        <f>Etiquettes!$C$5</f>
        <v/>
      </c>
      <c r="F27" s="30" t="inlineStr">
        <is>
          <t>2015-16</t>
        </is>
      </c>
      <c r="G27" s="31">
        <f>Etiquettes!$C$3</f>
        <v/>
      </c>
      <c r="H27" s="6" t="inlineStr">
        <is>
          <t>2015-16</t>
        </is>
      </c>
      <c r="I27" s="31">
        <f>Etiquettes!$C$6</f>
        <v/>
      </c>
      <c r="J27" s="31">
        <f>_xlfn.CONCAT("Exportation de ",A27)</f>
        <v/>
      </c>
      <c r="K27" s="31" t="n"/>
      <c r="L27" s="4">
        <f>'Echanges mensuels - EUROSTAT'!$B$6</f>
        <v/>
      </c>
      <c r="M27" s="31">
        <f t="array" ref="M27">[2]!NOM_FEUILLE('Echanges mensuels - EUROSTAT'!$A$1)</f>
        <v/>
      </c>
      <c r="N27" s="30">
        <f>Etiquettes!$H$11</f>
        <v/>
      </c>
      <c r="O27" s="31">
        <f>_xlfn.CONCAT(J27,IF(OR(ISBLANK(C27),ISERROR(C27)),"",_xlfn.CONCAT(" = ",MROUND(C27,1)," ",E27," (",L27,")")))</f>
        <v/>
      </c>
    </row>
    <row r="28">
      <c r="A28" s="4">
        <f>'Echanges territoires'!$B$2</f>
        <v/>
      </c>
      <c r="B28" s="4">
        <f>Produits!$B$3</f>
        <v/>
      </c>
      <c r="C28" s="307">
        <f>('Echanges mensuels - EUROSTAT'!AC20+'Echanges mensuels - EUROSTAT'!AE20+'Echanges mensuels - EUROSTAT'!AG20+'Echanges mensuels - EUROSTAT'!AI20+'Echanges mensuels - EUROSTAT'!AK20+'Echanges mensuels - EUROSTAT'!AM20+'Echanges mensuels - EUROSTAT'!AO20+'Echanges mensuels - EUROSTAT'!AQ20+'Echanges mensuels - EUROSTAT'!AS20+'Echanges mensuels - EUROSTAT'!AU20+'Echanges mensuels - EUROSTAT'!AW20+'Echanges mensuels - EUROSTAT'!AY20)/10^4</f>
        <v/>
      </c>
      <c r="E28" s="4">
        <f>Etiquettes!$C$5</f>
        <v/>
      </c>
      <c r="F28" s="4">
        <f>Etiquettes!$I$4</f>
        <v/>
      </c>
      <c r="G28" s="31">
        <f>Etiquettes!$C$3</f>
        <v/>
      </c>
      <c r="H28" s="6" t="inlineStr">
        <is>
          <t>2019-20</t>
        </is>
      </c>
      <c r="I28" s="31">
        <f>Etiquettes!$C$6</f>
        <v/>
      </c>
      <c r="J28" s="31">
        <f>_xlfn.CONCAT("Importation de ",B28)</f>
        <v/>
      </c>
      <c r="K28" s="31" t="n"/>
      <c r="L28" s="4">
        <f>'Echanges mensuels - EUROSTAT'!$B$6</f>
        <v/>
      </c>
      <c r="M28" s="31">
        <f t="array" ref="M28">[2]!NOM_FEUILLE('Echanges mensuels - EUROSTAT'!$A$1)</f>
        <v/>
      </c>
      <c r="N28" s="30">
        <f>Etiquettes!$H$11</f>
        <v/>
      </c>
      <c r="O28" s="31">
        <f>_xlfn.CONCAT(J28,IF(OR(ISBLANK(C28),ISERROR(C28)),"",_xlfn.CONCAT(" = ",MROUND(C28,1)," ",E28," (",L28,")")))</f>
        <v/>
      </c>
    </row>
    <row r="29">
      <c r="A29" s="4">
        <f>'Echanges territoires'!$B$2</f>
        <v/>
      </c>
      <c r="B29" s="4">
        <f>Produits!$B$8</f>
        <v/>
      </c>
      <c r="C29" s="307">
        <f>('Echanges mensuels - EUROSTAT'!AC21+'Echanges mensuels - EUROSTAT'!AE21+'Echanges mensuels - EUROSTAT'!AG21+'Echanges mensuels - EUROSTAT'!AI21+'Echanges mensuels - EUROSTAT'!AK21+'Echanges mensuels - EUROSTAT'!AM21+'Echanges mensuels - EUROSTAT'!AO21+'Echanges mensuels - EUROSTAT'!AQ21+'Echanges mensuels - EUROSTAT'!AS21+'Echanges mensuels - EUROSTAT'!AU21+'Echanges mensuels - EUROSTAT'!AW21+'Echanges mensuels - EUROSTAT'!AY21)/10^4</f>
        <v/>
      </c>
      <c r="E29" s="4">
        <f>Etiquettes!$C$5</f>
        <v/>
      </c>
      <c r="F29" s="4">
        <f>Etiquettes!$I$4</f>
        <v/>
      </c>
      <c r="G29" s="31">
        <f>Etiquettes!$C$3</f>
        <v/>
      </c>
      <c r="H29" s="6" t="inlineStr">
        <is>
          <t>2019-20</t>
        </is>
      </c>
      <c r="I29" s="31">
        <f>Etiquettes!$C$6</f>
        <v/>
      </c>
      <c r="J29" s="31">
        <f>_xlfn.CONCAT("Importation de ",B29)</f>
        <v/>
      </c>
      <c r="K29" s="31" t="n"/>
      <c r="L29" s="4">
        <f>'Echanges mensuels - EUROSTAT'!$B$6</f>
        <v/>
      </c>
      <c r="M29" s="31">
        <f t="array" ref="M29">[2]!NOM_FEUILLE('Echanges mensuels - EUROSTAT'!$A$1)</f>
        <v/>
      </c>
      <c r="N29" s="30">
        <f>Etiquettes!$H$11</f>
        <v/>
      </c>
      <c r="O29" s="31">
        <f>_xlfn.CONCAT(J29,IF(OR(ISBLANK(C29),ISERROR(C29)),"",_xlfn.CONCAT(" = ",MROUND(C29,1)," ",E29," (",L29,")")))</f>
        <v/>
      </c>
    </row>
    <row r="30">
      <c r="A30" s="4">
        <f>'Echanges territoires'!$B$2</f>
        <v/>
      </c>
      <c r="B30" s="4">
        <f>Produits!$B$11</f>
        <v/>
      </c>
      <c r="C30" s="307">
        <f>('Echanges mensuels - EUROSTAT'!AC22+'Echanges mensuels - EUROSTAT'!AE22+'Echanges mensuels - EUROSTAT'!AG22+'Echanges mensuels - EUROSTAT'!AI22+'Echanges mensuels - EUROSTAT'!AK22+'Echanges mensuels - EUROSTAT'!AM22+'Echanges mensuels - EUROSTAT'!AO22+'Echanges mensuels - EUROSTAT'!AQ22+'Echanges mensuels - EUROSTAT'!AS22+'Echanges mensuels - EUROSTAT'!AU22+'Echanges mensuels - EUROSTAT'!AW22+'Echanges mensuels - EUROSTAT'!AY22)/10^4</f>
        <v/>
      </c>
      <c r="E30" s="4">
        <f>Etiquettes!$C$5</f>
        <v/>
      </c>
      <c r="F30" s="4">
        <f>Etiquettes!$I$4</f>
        <v/>
      </c>
      <c r="G30" s="31">
        <f>Etiquettes!$C$3</f>
        <v/>
      </c>
      <c r="H30" s="6" t="inlineStr">
        <is>
          <t>2019-20</t>
        </is>
      </c>
      <c r="I30" s="31">
        <f>Etiquettes!$C$6</f>
        <v/>
      </c>
      <c r="J30" s="31">
        <f>_xlfn.CONCAT("Importation de ",B30)</f>
        <v/>
      </c>
      <c r="K30" s="31" t="n"/>
      <c r="L30" s="4">
        <f>'Echanges mensuels - EUROSTAT'!$B$6</f>
        <v/>
      </c>
      <c r="M30" s="31">
        <f t="array" ref="M30">[2]!NOM_FEUILLE('Echanges mensuels - EUROSTAT'!$A$1)</f>
        <v/>
      </c>
      <c r="N30" s="30">
        <f>Etiquettes!$H$11</f>
        <v/>
      </c>
      <c r="O30" s="31">
        <f>_xlfn.CONCAT(J30,IF(OR(ISBLANK(C30),ISERROR(C30)),"",_xlfn.CONCAT(" = ",MROUND(C30,1)," ",E30," (",L30,")")))</f>
        <v/>
      </c>
    </row>
    <row r="31">
      <c r="A31" s="4">
        <f>'Echanges territoires'!$B$2</f>
        <v/>
      </c>
      <c r="B31" s="4">
        <f>Produits!$B$13</f>
        <v/>
      </c>
      <c r="C31" s="307">
        <f>('Echanges mensuels - EUROSTAT'!AC23+'Echanges mensuels - EUROSTAT'!AE23+'Echanges mensuels - EUROSTAT'!AG23+'Echanges mensuels - EUROSTAT'!AI23+'Echanges mensuels - EUROSTAT'!AK23+'Echanges mensuels - EUROSTAT'!AM23+'Echanges mensuels - EUROSTAT'!AO23+'Echanges mensuels - EUROSTAT'!AQ23+'Echanges mensuels - EUROSTAT'!AS23+'Echanges mensuels - EUROSTAT'!AU23+'Echanges mensuels - EUROSTAT'!AW23+'Echanges mensuels - EUROSTAT'!AY23)/10^4</f>
        <v/>
      </c>
      <c r="E31" s="4">
        <f>Etiquettes!$C$5</f>
        <v/>
      </c>
      <c r="F31" s="4">
        <f>Etiquettes!$I$4</f>
        <v/>
      </c>
      <c r="G31" s="31">
        <f>Etiquettes!$C$3</f>
        <v/>
      </c>
      <c r="H31" s="6" t="inlineStr">
        <is>
          <t>2019-20</t>
        </is>
      </c>
      <c r="I31" s="31">
        <f>Etiquettes!$C$6</f>
        <v/>
      </c>
      <c r="J31" s="31">
        <f>_xlfn.CONCAT("Importation de ",B31)</f>
        <v/>
      </c>
      <c r="K31" s="31" t="n"/>
      <c r="L31" s="4">
        <f>'Echanges mensuels - EUROSTAT'!$B$6</f>
        <v/>
      </c>
      <c r="M31" s="31">
        <f t="array" ref="M31">[2]!NOM_FEUILLE('Echanges mensuels - EUROSTAT'!$A$1)</f>
        <v/>
      </c>
      <c r="N31" s="30">
        <f>Etiquettes!$H$11</f>
        <v/>
      </c>
      <c r="O31" s="31">
        <f>_xlfn.CONCAT(J31,IF(OR(ISBLANK(C31),ISERROR(C31)),"",_xlfn.CONCAT(" = ",MROUND(C31,1)," ",E31," (",L31,")")))</f>
        <v/>
      </c>
    </row>
    <row r="32">
      <c r="A32" s="4">
        <f>'Echanges territoires'!$B$2</f>
        <v/>
      </c>
      <c r="B32" s="4">
        <f>Produits!$B$30</f>
        <v/>
      </c>
      <c r="C32" s="307">
        <f>('Echanges mensuels - EUROSTAT'!AC24+'Echanges mensuels - EUROSTAT'!AE24+'Echanges mensuels - EUROSTAT'!AG24+'Echanges mensuels - EUROSTAT'!AI24+'Echanges mensuels - EUROSTAT'!AK24+'Echanges mensuels - EUROSTAT'!AM24+'Echanges mensuels - EUROSTAT'!AO24+'Echanges mensuels - EUROSTAT'!AQ24+'Echanges mensuels - EUROSTAT'!AS24+'Echanges mensuels - EUROSTAT'!AU24+'Echanges mensuels - EUROSTAT'!AW24+'Echanges mensuels - EUROSTAT'!AY24)/10^4</f>
        <v/>
      </c>
      <c r="E32" s="4">
        <f>Etiquettes!$C$5</f>
        <v/>
      </c>
      <c r="F32" s="4">
        <f>Etiquettes!$I$4</f>
        <v/>
      </c>
      <c r="G32" s="31">
        <f>Etiquettes!$C$3</f>
        <v/>
      </c>
      <c r="H32" s="6" t="inlineStr">
        <is>
          <t>2019-20</t>
        </is>
      </c>
      <c r="I32" s="31">
        <f>Etiquettes!$C$6</f>
        <v/>
      </c>
      <c r="J32" s="31">
        <f>_xlfn.CONCAT("Importation de ",B32)</f>
        <v/>
      </c>
      <c r="K32" s="31" t="n"/>
      <c r="L32" s="4">
        <f>'Echanges mensuels - EUROSTAT'!$B$6</f>
        <v/>
      </c>
      <c r="M32" s="31">
        <f t="array" ref="M32">[2]!NOM_FEUILLE('Echanges mensuels - EUROSTAT'!$A$1)</f>
        <v/>
      </c>
      <c r="N32" s="30">
        <f>Etiquettes!$H$11</f>
        <v/>
      </c>
      <c r="O32" s="31">
        <f>_xlfn.CONCAT(J32,IF(OR(ISBLANK(C32),ISERROR(C32)),"",_xlfn.CONCAT(" = ",MROUND(C32,1)," ",E32," (",L32,")")))</f>
        <v/>
      </c>
    </row>
    <row r="33">
      <c r="A33" s="4">
        <f>'Echanges territoires'!$B$2</f>
        <v/>
      </c>
      <c r="B33" s="4">
        <f>Produits!$B$38</f>
        <v/>
      </c>
      <c r="C33" s="307">
        <f>('Echanges mensuels - EUROSTAT'!AC25+'Echanges mensuels - EUROSTAT'!AE25+'Echanges mensuels - EUROSTAT'!AG25+'Echanges mensuels - EUROSTAT'!AI25+'Echanges mensuels - EUROSTAT'!AK25+'Echanges mensuels - EUROSTAT'!AM25+'Echanges mensuels - EUROSTAT'!AO25+'Echanges mensuels - EUROSTAT'!AQ25+'Echanges mensuels - EUROSTAT'!AS25+'Echanges mensuels - EUROSTAT'!AU25+'Echanges mensuels - EUROSTAT'!AW25+'Echanges mensuels - EUROSTAT'!AY25)/10^4</f>
        <v/>
      </c>
      <c r="E33" s="4">
        <f>Etiquettes!$C$5</f>
        <v/>
      </c>
      <c r="F33" s="4">
        <f>Etiquettes!$I$4</f>
        <v/>
      </c>
      <c r="G33" s="31">
        <f>Etiquettes!$C$3</f>
        <v/>
      </c>
      <c r="H33" s="6" t="inlineStr">
        <is>
          <t>2019-20</t>
        </is>
      </c>
      <c r="I33" s="31">
        <f>Etiquettes!$C$6</f>
        <v/>
      </c>
      <c r="J33" s="31">
        <f>_xlfn.CONCAT("Importation de ",B33)</f>
        <v/>
      </c>
      <c r="K33" s="31" t="n"/>
      <c r="L33" s="4">
        <f>'Echanges mensuels - EUROSTAT'!$B$6</f>
        <v/>
      </c>
      <c r="M33" s="31">
        <f t="array" ref="M33">[2]!NOM_FEUILLE('Echanges mensuels - EUROSTAT'!$A$1)</f>
        <v/>
      </c>
      <c r="N33" s="30">
        <f>Etiquettes!$H$11</f>
        <v/>
      </c>
      <c r="O33" s="31">
        <f>_xlfn.CONCAT(J33,IF(OR(ISBLANK(C33),ISERROR(C33)),"",_xlfn.CONCAT(" = ",MROUND(C33,1)," ",E33," (",L33,")")))</f>
        <v/>
      </c>
    </row>
    <row r="34">
      <c r="A34" s="4">
        <f>'Echanges territoires'!$B$2</f>
        <v/>
      </c>
      <c r="B34" s="4">
        <f>Produits!$B$25</f>
        <v/>
      </c>
      <c r="C34" s="307">
        <f>('Echanges mensuels - EUROSTAT'!AC26+'Echanges mensuels - EUROSTAT'!AE26+'Echanges mensuels - EUROSTAT'!AG26+'Echanges mensuels - EUROSTAT'!AI26+'Echanges mensuels - EUROSTAT'!AK26+'Echanges mensuels - EUROSTAT'!AM26+'Echanges mensuels - EUROSTAT'!AO26+'Echanges mensuels - EUROSTAT'!AQ26+'Echanges mensuels - EUROSTAT'!AS26+'Echanges mensuels - EUROSTAT'!AU26+'Echanges mensuels - EUROSTAT'!AW26+'Echanges mensuels - EUROSTAT'!AY26)/10^4</f>
        <v/>
      </c>
      <c r="E34" s="4">
        <f>Etiquettes!$C$5</f>
        <v/>
      </c>
      <c r="F34" s="4">
        <f>Etiquettes!$I$4</f>
        <v/>
      </c>
      <c r="G34" s="31">
        <f>Etiquettes!$C$3</f>
        <v/>
      </c>
      <c r="H34" s="6" t="inlineStr">
        <is>
          <t>2019-20</t>
        </is>
      </c>
      <c r="I34" s="31">
        <f>Etiquettes!$C$6</f>
        <v/>
      </c>
      <c r="J34" s="31">
        <f>_xlfn.CONCAT("Importation de ",B34)</f>
        <v/>
      </c>
      <c r="K34" s="31" t="n"/>
      <c r="L34" s="4">
        <f>'Echanges mensuels - EUROSTAT'!$B$6</f>
        <v/>
      </c>
      <c r="M34" s="31">
        <f t="array" ref="M34">[2]!NOM_FEUILLE('Echanges mensuels - EUROSTAT'!$A$1)</f>
        <v/>
      </c>
      <c r="N34" s="30">
        <f>Etiquettes!$H$11</f>
        <v/>
      </c>
      <c r="O34" s="31">
        <f>_xlfn.CONCAT(J34,IF(OR(ISBLANK(C34),ISERROR(C34)),"",_xlfn.CONCAT(" = ",MROUND(C34,1)," ",E34," (",L34,")")))</f>
        <v/>
      </c>
    </row>
    <row r="35">
      <c r="A35" s="4">
        <f>'Echanges territoires'!$B$2</f>
        <v/>
      </c>
      <c r="B35" s="4">
        <f>Produits!$B$34</f>
        <v/>
      </c>
      <c r="C35" s="307">
        <f>('Echanges mensuels - EUROSTAT'!AC27+'Echanges mensuels - EUROSTAT'!AE27+'Echanges mensuels - EUROSTAT'!AG27+'Echanges mensuels - EUROSTAT'!AI27+'Echanges mensuels - EUROSTAT'!AK27+'Echanges mensuels - EUROSTAT'!AM27+'Echanges mensuels - EUROSTAT'!AO27+'Echanges mensuels - EUROSTAT'!AQ27+'Echanges mensuels - EUROSTAT'!AS27+'Echanges mensuels - EUROSTAT'!AU27+'Echanges mensuels - EUROSTAT'!AW27+'Echanges mensuels - EUROSTAT'!AY27)/10^4</f>
        <v/>
      </c>
      <c r="E35" s="4">
        <f>Etiquettes!$C$5</f>
        <v/>
      </c>
      <c r="F35" s="4">
        <f>Etiquettes!$I$4</f>
        <v/>
      </c>
      <c r="G35" s="31">
        <f>Etiquettes!$C$3</f>
        <v/>
      </c>
      <c r="H35" s="6" t="inlineStr">
        <is>
          <t>2019-20</t>
        </is>
      </c>
      <c r="I35" s="31">
        <f>Etiquettes!$C$6</f>
        <v/>
      </c>
      <c r="J35" s="31">
        <f>_xlfn.CONCAT("Importation de ",B35)</f>
        <v/>
      </c>
      <c r="K35" s="31" t="n"/>
      <c r="L35" s="4">
        <f>'Echanges mensuels - EUROSTAT'!$B$6</f>
        <v/>
      </c>
      <c r="M35" s="31">
        <f t="array" ref="M35">[2]!NOM_FEUILLE('Echanges mensuels - EUROSTAT'!$A$1)</f>
        <v/>
      </c>
      <c r="N35" s="30">
        <f>Etiquettes!$H$11</f>
        <v/>
      </c>
      <c r="O35" s="31">
        <f>_xlfn.CONCAT(J35,IF(OR(ISBLANK(C35),ISERROR(C35)),"",_xlfn.CONCAT(" = ",MROUND(C35,1)," ",E35," (",L35,")")))</f>
        <v/>
      </c>
    </row>
    <row r="36">
      <c r="A36" s="4">
        <f>'Echanges territoires'!$B$2</f>
        <v/>
      </c>
      <c r="B36" s="4">
        <f>Produits!$B$42</f>
        <v/>
      </c>
      <c r="C36" s="307">
        <f>('Echanges mensuels - EUROSTAT'!AC28+'Echanges mensuels - EUROSTAT'!AE28+'Echanges mensuels - EUROSTAT'!AG28+'Echanges mensuels - EUROSTAT'!AI28+'Echanges mensuels - EUROSTAT'!AK28+'Echanges mensuels - EUROSTAT'!AM28+'Echanges mensuels - EUROSTAT'!AO28+'Echanges mensuels - EUROSTAT'!AQ28+'Echanges mensuels - EUROSTAT'!AS28+'Echanges mensuels - EUROSTAT'!AU28+'Echanges mensuels - EUROSTAT'!AW28+'Echanges mensuels - EUROSTAT'!AY28)/10^4</f>
        <v/>
      </c>
      <c r="E36" s="4">
        <f>Etiquettes!$C$5</f>
        <v/>
      </c>
      <c r="F36" s="4">
        <f>Etiquettes!$I$4</f>
        <v/>
      </c>
      <c r="G36" s="31">
        <f>Etiquettes!$C$3</f>
        <v/>
      </c>
      <c r="H36" s="6" t="inlineStr">
        <is>
          <t>2019-20</t>
        </is>
      </c>
      <c r="I36" s="31">
        <f>Etiquettes!$C$6</f>
        <v/>
      </c>
      <c r="J36" s="31">
        <f>_xlfn.CONCAT("Importation de ",B36)</f>
        <v/>
      </c>
      <c r="K36" s="31" t="n"/>
      <c r="L36" s="4">
        <f>'Echanges mensuels - EUROSTAT'!$B$6</f>
        <v/>
      </c>
      <c r="M36" s="31">
        <f t="array" ref="M36">[2]!NOM_FEUILLE('Echanges mensuels - EUROSTAT'!$A$1)</f>
        <v/>
      </c>
      <c r="N36" s="30">
        <f>Etiquettes!$H$11</f>
        <v/>
      </c>
      <c r="O36" s="31">
        <f>_xlfn.CONCAT(J36,IF(OR(ISBLANK(C36),ISERROR(C36)),"",_xlfn.CONCAT(" = ",MROUND(C36,1)," ",E36," (",L36,")")))</f>
        <v/>
      </c>
    </row>
    <row r="37">
      <c r="A37" s="4">
        <f>'Echanges territoires'!$B$2</f>
        <v/>
      </c>
      <c r="B37" s="4">
        <f>Produits!$B$33</f>
        <v/>
      </c>
      <c r="C37" s="307">
        <f>('Echanges mensuels - EUROSTAT'!AC29+'Echanges mensuels - EUROSTAT'!AE29+'Echanges mensuels - EUROSTAT'!AG29+'Echanges mensuels - EUROSTAT'!AI29+'Echanges mensuels - EUROSTAT'!AK29+'Echanges mensuels - EUROSTAT'!AM29+'Echanges mensuels - EUROSTAT'!AO29+'Echanges mensuels - EUROSTAT'!AQ29+'Echanges mensuels - EUROSTAT'!AS29+'Echanges mensuels - EUROSTAT'!AU29+'Echanges mensuels - EUROSTAT'!AW29+'Echanges mensuels - EUROSTAT'!AY29)/10^4</f>
        <v/>
      </c>
      <c r="E37" s="4">
        <f>Etiquettes!$C$5</f>
        <v/>
      </c>
      <c r="F37" s="4">
        <f>Etiquettes!$I$4</f>
        <v/>
      </c>
      <c r="G37" s="31">
        <f>Etiquettes!$C$3</f>
        <v/>
      </c>
      <c r="H37" s="6" t="inlineStr">
        <is>
          <t>2019-20</t>
        </is>
      </c>
      <c r="I37" s="31">
        <f>Etiquettes!$C$6</f>
        <v/>
      </c>
      <c r="J37" s="31">
        <f>_xlfn.CONCAT("Importation de ",B37)</f>
        <v/>
      </c>
      <c r="K37" s="31" t="n"/>
      <c r="L37" s="4">
        <f>'Echanges mensuels - EUROSTAT'!$B$6</f>
        <v/>
      </c>
      <c r="M37" s="31">
        <f t="array" ref="M37">[2]!NOM_FEUILLE('Echanges mensuels - EUROSTAT'!$A$1)</f>
        <v/>
      </c>
      <c r="N37" s="30">
        <f>Etiquettes!$H$11</f>
        <v/>
      </c>
      <c r="O37" s="31">
        <f>_xlfn.CONCAT(J37,IF(OR(ISBLANK(C37),ISERROR(C37)),"",_xlfn.CONCAT(" = ",MROUND(C37,1)," ",E37," (",L37,")")))</f>
        <v/>
      </c>
    </row>
    <row r="38">
      <c r="A38" s="4">
        <f>'Echanges territoires'!$B$2</f>
        <v/>
      </c>
      <c r="B38" s="4">
        <f>Produits!$B$40</f>
        <v/>
      </c>
      <c r="C38" s="307">
        <f>('Echanges mensuels - EUROSTAT'!AC30+'Echanges mensuels - EUROSTAT'!AE30+'Echanges mensuels - EUROSTAT'!AG30+'Echanges mensuels - EUROSTAT'!AI30+'Echanges mensuels - EUROSTAT'!AK30+'Echanges mensuels - EUROSTAT'!AM30+'Echanges mensuels - EUROSTAT'!AO30+'Echanges mensuels - EUROSTAT'!AQ30+'Echanges mensuels - EUROSTAT'!AS30+'Echanges mensuels - EUROSTAT'!AU30+'Echanges mensuels - EUROSTAT'!AW30+'Echanges mensuels - EUROSTAT'!AY30)/10^4</f>
        <v/>
      </c>
      <c r="E38" s="4">
        <f>Etiquettes!$C$5</f>
        <v/>
      </c>
      <c r="F38" s="4">
        <f>Etiquettes!$I$4</f>
        <v/>
      </c>
      <c r="G38" s="31">
        <f>Etiquettes!$C$3</f>
        <v/>
      </c>
      <c r="H38" s="6" t="inlineStr">
        <is>
          <t>2019-20</t>
        </is>
      </c>
      <c r="I38" s="31">
        <f>Etiquettes!$C$6</f>
        <v/>
      </c>
      <c r="J38" s="31">
        <f>_xlfn.CONCAT("Importation de ",B38)</f>
        <v/>
      </c>
      <c r="K38" s="31" t="n"/>
      <c r="L38" s="4">
        <f>'Echanges mensuels - EUROSTAT'!$B$6</f>
        <v/>
      </c>
      <c r="M38" s="31">
        <f t="array" ref="M38">[2]!NOM_FEUILLE('Echanges mensuels - EUROSTAT'!$A$1)</f>
        <v/>
      </c>
      <c r="N38" s="30">
        <f>Etiquettes!$H$11</f>
        <v/>
      </c>
      <c r="O38" s="31">
        <f>_xlfn.CONCAT(J38,IF(OR(ISBLANK(C38),ISERROR(C38)),"",_xlfn.CONCAT(" = ",MROUND(C38,1)," ",E38," (",L38,")")))</f>
        <v/>
      </c>
    </row>
    <row r="39">
      <c r="A39" s="4">
        <f>'Echanges territoires'!$B$2</f>
        <v/>
      </c>
      <c r="B39" s="4">
        <f>Produits!$B$45</f>
        <v/>
      </c>
      <c r="C39" s="307">
        <f>('Echanges mensuels - EUROSTAT'!AC31+'Echanges mensuels - EUROSTAT'!AE31+'Echanges mensuels - EUROSTAT'!AG31+'Echanges mensuels - EUROSTAT'!AI31+'Echanges mensuels - EUROSTAT'!AK31+'Echanges mensuels - EUROSTAT'!AM31+'Echanges mensuels - EUROSTAT'!AO31+'Echanges mensuels - EUROSTAT'!AQ31+'Echanges mensuels - EUROSTAT'!AS31+'Echanges mensuels - EUROSTAT'!AU31+'Echanges mensuels - EUROSTAT'!AW31+'Echanges mensuels - EUROSTAT'!AY31)/10^4</f>
        <v/>
      </c>
      <c r="E39" s="4">
        <f>Etiquettes!$C$5</f>
        <v/>
      </c>
      <c r="F39" s="4">
        <f>Etiquettes!$I$4</f>
        <v/>
      </c>
      <c r="G39" s="31">
        <f>Etiquettes!$C$3</f>
        <v/>
      </c>
      <c r="H39" s="6" t="inlineStr">
        <is>
          <t>2019-20</t>
        </is>
      </c>
      <c r="I39" s="31">
        <f>Etiquettes!$C$6</f>
        <v/>
      </c>
      <c r="J39" s="31">
        <f>_xlfn.CONCAT("Importation de ",B39)</f>
        <v/>
      </c>
      <c r="K39" s="31" t="n"/>
      <c r="L39" s="4">
        <f>'Echanges mensuels - EUROSTAT'!$B$6</f>
        <v/>
      </c>
      <c r="M39" s="31">
        <f t="array" ref="M39">[2]!NOM_FEUILLE('Echanges mensuels - EUROSTAT'!$A$1)</f>
        <v/>
      </c>
      <c r="N39" s="30">
        <f>Etiquettes!$H$11</f>
        <v/>
      </c>
      <c r="O39" s="31">
        <f>_xlfn.CONCAT(J39,IF(OR(ISBLANK(C39),ISERROR(C39)),"",_xlfn.CONCAT(" = ",MROUND(C39,1)," ",E39," (",L39,")")))</f>
        <v/>
      </c>
    </row>
    <row r="40">
      <c r="A40" s="4">
        <f>'Echanges territoires'!$B$2</f>
        <v/>
      </c>
      <c r="B40" s="4">
        <f>Produits!$B$47</f>
        <v/>
      </c>
      <c r="C40" s="307">
        <f>('Echanges mensuels - EUROSTAT'!AC32+'Echanges mensuels - EUROSTAT'!AE32+'Echanges mensuels - EUROSTAT'!AG32+'Echanges mensuels - EUROSTAT'!AI32+'Echanges mensuels - EUROSTAT'!AK32+'Echanges mensuels - EUROSTAT'!AM32+'Echanges mensuels - EUROSTAT'!AO32+'Echanges mensuels - EUROSTAT'!AQ32+'Echanges mensuels - EUROSTAT'!AS32+'Echanges mensuels - EUROSTAT'!AU32+'Echanges mensuels - EUROSTAT'!AW32+'Echanges mensuels - EUROSTAT'!AY32)/10^4</f>
        <v/>
      </c>
      <c r="E40" s="4">
        <f>Etiquettes!$C$5</f>
        <v/>
      </c>
      <c r="F40" s="4">
        <f>Etiquettes!$I$4</f>
        <v/>
      </c>
      <c r="G40" s="31">
        <f>Etiquettes!$C$3</f>
        <v/>
      </c>
      <c r="H40" s="6" t="inlineStr">
        <is>
          <t>2019-20</t>
        </is>
      </c>
      <c r="I40" s="31">
        <f>Etiquettes!$C$6</f>
        <v/>
      </c>
      <c r="J40" s="31">
        <f>_xlfn.CONCAT("Importation de ",B40)</f>
        <v/>
      </c>
      <c r="K40" s="31" t="n"/>
      <c r="L40" s="4">
        <f>'Echanges mensuels - EUROSTAT'!$B$6</f>
        <v/>
      </c>
      <c r="M40" s="31">
        <f t="array" ref="M40">[2]!NOM_FEUILLE('Echanges mensuels - EUROSTAT'!$A$1)</f>
        <v/>
      </c>
      <c r="N40" s="30">
        <f>Etiquettes!$H$11</f>
        <v/>
      </c>
      <c r="O40" s="31">
        <f>_xlfn.CONCAT(J40,IF(OR(ISBLANK(C40),ISERROR(C40)),"",_xlfn.CONCAT(" = ",MROUND(C40,1)," ",E40," (",L40,")")))</f>
        <v/>
      </c>
    </row>
    <row r="41">
      <c r="A41" s="4">
        <f>Produits!$B$3</f>
        <v/>
      </c>
      <c r="B41" s="4">
        <f>'Echanges territoires'!$B$3</f>
        <v/>
      </c>
      <c r="C41" s="307">
        <f>('Echanges mensuels - EUROSTAT'!AD20+'Echanges mensuels - EUROSTAT'!AF20+'Echanges mensuels - EUROSTAT'!AH20+'Echanges mensuels - EUROSTAT'!AJ20+'Echanges mensuels - EUROSTAT'!AL20+'Echanges mensuels - EUROSTAT'!AN20+'Echanges mensuels - EUROSTAT'!AP20+'Echanges mensuels - EUROSTAT'!AR20+'Echanges mensuels - EUROSTAT'!AT20+'Echanges mensuels - EUROSTAT'!AV20+'Echanges mensuels - EUROSTAT'!AX20+'Echanges mensuels - EUROSTAT'!AZ20)/10^4</f>
        <v/>
      </c>
      <c r="E41" s="4">
        <f>Etiquettes!$C$5</f>
        <v/>
      </c>
      <c r="F41" s="4">
        <f>Etiquettes!$I$4</f>
        <v/>
      </c>
      <c r="G41" s="31">
        <f>Etiquettes!$C$3</f>
        <v/>
      </c>
      <c r="H41" s="6" t="inlineStr">
        <is>
          <t>2019-20</t>
        </is>
      </c>
      <c r="I41" s="31">
        <f>Etiquettes!$C$6</f>
        <v/>
      </c>
      <c r="J41" s="31">
        <f>_xlfn.CONCAT("Exportation de ",A41)</f>
        <v/>
      </c>
      <c r="K41" s="31" t="n"/>
      <c r="L41" s="4">
        <f>'Echanges mensuels - EUROSTAT'!$B$6</f>
        <v/>
      </c>
      <c r="M41" s="31">
        <f t="array" ref="M41">[2]!NOM_FEUILLE('Echanges mensuels - EUROSTAT'!$A$1)</f>
        <v/>
      </c>
      <c r="N41" s="30">
        <f>Etiquettes!$H$11</f>
        <v/>
      </c>
      <c r="O41" s="31">
        <f>_xlfn.CONCAT(J41,IF(OR(ISBLANK(C41),ISERROR(C41)),"",_xlfn.CONCAT(" = ",MROUND(C41,1)," ",E41," (",L41,")")))</f>
        <v/>
      </c>
    </row>
    <row r="42">
      <c r="A42" s="4">
        <f>Produits!$B$8</f>
        <v/>
      </c>
      <c r="B42" s="4">
        <f>'Echanges territoires'!$B$3</f>
        <v/>
      </c>
      <c r="C42" s="307">
        <f>('Echanges mensuels - EUROSTAT'!AD21+'Echanges mensuels - EUROSTAT'!AF21+'Echanges mensuels - EUROSTAT'!AH21+'Echanges mensuels - EUROSTAT'!AJ21+'Echanges mensuels - EUROSTAT'!AL21+'Echanges mensuels - EUROSTAT'!AN21+'Echanges mensuels - EUROSTAT'!AP21+'Echanges mensuels - EUROSTAT'!AR21+'Echanges mensuels - EUROSTAT'!AT21+'Echanges mensuels - EUROSTAT'!AV21+'Echanges mensuels - EUROSTAT'!AX21+'Echanges mensuels - EUROSTAT'!AZ21)/10^4</f>
        <v/>
      </c>
      <c r="E42" s="4">
        <f>Etiquettes!$C$5</f>
        <v/>
      </c>
      <c r="F42" s="4">
        <f>Etiquettes!$I$4</f>
        <v/>
      </c>
      <c r="G42" s="31">
        <f>Etiquettes!$C$3</f>
        <v/>
      </c>
      <c r="H42" s="6" t="inlineStr">
        <is>
          <t>2019-20</t>
        </is>
      </c>
      <c r="I42" s="31">
        <f>Etiquettes!$C$6</f>
        <v/>
      </c>
      <c r="J42" s="31">
        <f>_xlfn.CONCAT("Exportation de ",A42)</f>
        <v/>
      </c>
      <c r="K42" s="31" t="n"/>
      <c r="L42" s="4">
        <f>'Echanges mensuels - EUROSTAT'!$B$6</f>
        <v/>
      </c>
      <c r="M42" s="31">
        <f t="array" ref="M42">[2]!NOM_FEUILLE('Echanges mensuels - EUROSTAT'!$A$1)</f>
        <v/>
      </c>
      <c r="N42" s="30">
        <f>Etiquettes!$H$11</f>
        <v/>
      </c>
      <c r="O42" s="31">
        <f>_xlfn.CONCAT(J42,IF(OR(ISBLANK(C42),ISERROR(C42)),"",_xlfn.CONCAT(" = ",MROUND(C42,1)," ",E42," (",L42,")")))</f>
        <v/>
      </c>
    </row>
    <row r="43">
      <c r="A43" s="4">
        <f>Produits!$B$11</f>
        <v/>
      </c>
      <c r="B43" s="4">
        <f>'Echanges territoires'!$B$3</f>
        <v/>
      </c>
      <c r="C43" s="307">
        <f>('Echanges mensuels - EUROSTAT'!AD22+'Echanges mensuels - EUROSTAT'!AF22+'Echanges mensuels - EUROSTAT'!AH22+'Echanges mensuels - EUROSTAT'!AJ22+'Echanges mensuels - EUROSTAT'!AL22+'Echanges mensuels - EUROSTAT'!AN22+'Echanges mensuels - EUROSTAT'!AP22+'Echanges mensuels - EUROSTAT'!AR22+'Echanges mensuels - EUROSTAT'!AT22+'Echanges mensuels - EUROSTAT'!AV22+'Echanges mensuels - EUROSTAT'!AX22+'Echanges mensuels - EUROSTAT'!AZ22)/10^4</f>
        <v/>
      </c>
      <c r="E43" s="4">
        <f>Etiquettes!$C$5</f>
        <v/>
      </c>
      <c r="F43" s="4">
        <f>Etiquettes!$I$4</f>
        <v/>
      </c>
      <c r="G43" s="31">
        <f>Etiquettes!$C$3</f>
        <v/>
      </c>
      <c r="H43" s="6" t="inlineStr">
        <is>
          <t>2019-20</t>
        </is>
      </c>
      <c r="I43" s="31">
        <f>Etiquettes!$C$6</f>
        <v/>
      </c>
      <c r="J43" s="31">
        <f>_xlfn.CONCAT("Exportation de ",A43)</f>
        <v/>
      </c>
      <c r="K43" s="31" t="n"/>
      <c r="L43" s="4">
        <f>'Echanges mensuels - EUROSTAT'!$B$6</f>
        <v/>
      </c>
      <c r="M43" s="31">
        <f t="array" ref="M43">[2]!NOM_FEUILLE('Echanges mensuels - EUROSTAT'!$A$1)</f>
        <v/>
      </c>
      <c r="N43" s="30">
        <f>Etiquettes!$H$11</f>
        <v/>
      </c>
      <c r="O43" s="31">
        <f>_xlfn.CONCAT(J43,IF(OR(ISBLANK(C43),ISERROR(C43)),"",_xlfn.CONCAT(" = ",MROUND(C43,1)," ",E43," (",L43,")")))</f>
        <v/>
      </c>
    </row>
    <row r="44">
      <c r="A44" s="4">
        <f>Produits!$B$13</f>
        <v/>
      </c>
      <c r="B44" s="4">
        <f>'Echanges territoires'!$B$3</f>
        <v/>
      </c>
      <c r="C44" s="307">
        <f>('Echanges mensuels - EUROSTAT'!AD23+'Echanges mensuels - EUROSTAT'!AF23+'Echanges mensuels - EUROSTAT'!AH23+'Echanges mensuels - EUROSTAT'!AJ23+'Echanges mensuels - EUROSTAT'!AL23+'Echanges mensuels - EUROSTAT'!AN23+'Echanges mensuels - EUROSTAT'!AP23+'Echanges mensuels - EUROSTAT'!AR23+'Echanges mensuels - EUROSTAT'!AT23+'Echanges mensuels - EUROSTAT'!AV23+'Echanges mensuels - EUROSTAT'!AX23+'Echanges mensuels - EUROSTAT'!AZ23)/10^4</f>
        <v/>
      </c>
      <c r="E44" s="4">
        <f>Etiquettes!$C$5</f>
        <v/>
      </c>
      <c r="F44" s="4">
        <f>Etiquettes!$I$4</f>
        <v/>
      </c>
      <c r="G44" s="31">
        <f>Etiquettes!$C$3</f>
        <v/>
      </c>
      <c r="H44" s="6" t="inlineStr">
        <is>
          <t>2019-20</t>
        </is>
      </c>
      <c r="I44" s="31">
        <f>Etiquettes!$C$6</f>
        <v/>
      </c>
      <c r="J44" s="31">
        <f>_xlfn.CONCAT("Exportation de ",A44)</f>
        <v/>
      </c>
      <c r="K44" s="31" t="n"/>
      <c r="L44" s="4">
        <f>'Echanges mensuels - EUROSTAT'!$B$6</f>
        <v/>
      </c>
      <c r="M44" s="31">
        <f t="array" ref="M44">[2]!NOM_FEUILLE('Echanges mensuels - EUROSTAT'!$A$1)</f>
        <v/>
      </c>
      <c r="N44" s="30">
        <f>Etiquettes!$H$11</f>
        <v/>
      </c>
      <c r="O44" s="31">
        <f>_xlfn.CONCAT(J44,IF(OR(ISBLANK(C44),ISERROR(C44)),"",_xlfn.CONCAT(" = ",MROUND(C44,1)," ",E44," (",L44,")")))</f>
        <v/>
      </c>
    </row>
    <row r="45">
      <c r="A45" s="4">
        <f>Produits!$B$30</f>
        <v/>
      </c>
      <c r="B45" s="4">
        <f>'Echanges territoires'!$B$3</f>
        <v/>
      </c>
      <c r="C45" s="307">
        <f>('Echanges mensuels - EUROSTAT'!AD24+'Echanges mensuels - EUROSTAT'!AF24+'Echanges mensuels - EUROSTAT'!AH24+'Echanges mensuels - EUROSTAT'!AJ24+'Echanges mensuels - EUROSTAT'!AL24+'Echanges mensuels - EUROSTAT'!AN24+'Echanges mensuels - EUROSTAT'!AP24+'Echanges mensuels - EUROSTAT'!AR24+'Echanges mensuels - EUROSTAT'!AT24+'Echanges mensuels - EUROSTAT'!AV24+'Echanges mensuels - EUROSTAT'!AX24+'Echanges mensuels - EUROSTAT'!AZ24)/10^4</f>
        <v/>
      </c>
      <c r="E45" s="4">
        <f>Etiquettes!$C$5</f>
        <v/>
      </c>
      <c r="F45" s="4">
        <f>Etiquettes!$I$4</f>
        <v/>
      </c>
      <c r="G45" s="31">
        <f>Etiquettes!$C$3</f>
        <v/>
      </c>
      <c r="H45" s="6" t="inlineStr">
        <is>
          <t>2019-20</t>
        </is>
      </c>
      <c r="I45" s="31">
        <f>Etiquettes!$C$6</f>
        <v/>
      </c>
      <c r="J45" s="31">
        <f>_xlfn.CONCAT("Exportation de ",A45)</f>
        <v/>
      </c>
      <c r="K45" s="31" t="n"/>
      <c r="L45" s="4">
        <f>'Echanges mensuels - EUROSTAT'!$B$6</f>
        <v/>
      </c>
      <c r="M45" s="31">
        <f t="array" ref="M45">[2]!NOM_FEUILLE('Echanges mensuels - EUROSTAT'!$A$1)</f>
        <v/>
      </c>
      <c r="N45" s="30">
        <f>Etiquettes!$H$11</f>
        <v/>
      </c>
      <c r="O45" s="31">
        <f>_xlfn.CONCAT(J45,IF(OR(ISBLANK(C45),ISERROR(C45)),"",_xlfn.CONCAT(" = ",MROUND(C45,1)," ",E45," (",L45,")")))</f>
        <v/>
      </c>
    </row>
    <row r="46">
      <c r="A46" s="4">
        <f>Produits!$B$38</f>
        <v/>
      </c>
      <c r="B46" s="4">
        <f>'Echanges territoires'!$B$3</f>
        <v/>
      </c>
      <c r="C46" s="307">
        <f>('Echanges mensuels - EUROSTAT'!AD25+'Echanges mensuels - EUROSTAT'!AF25+'Echanges mensuels - EUROSTAT'!AH25+'Echanges mensuels - EUROSTAT'!AJ25+'Echanges mensuels - EUROSTAT'!AL25+'Echanges mensuels - EUROSTAT'!AN25+'Echanges mensuels - EUROSTAT'!AP25+'Echanges mensuels - EUROSTAT'!AR25+'Echanges mensuels - EUROSTAT'!AT25+'Echanges mensuels - EUROSTAT'!AV25+'Echanges mensuels - EUROSTAT'!AX25+'Echanges mensuels - EUROSTAT'!AZ25)/10^4</f>
        <v/>
      </c>
      <c r="E46" s="4">
        <f>Etiquettes!$C$5</f>
        <v/>
      </c>
      <c r="F46" s="4">
        <f>Etiquettes!$I$4</f>
        <v/>
      </c>
      <c r="G46" s="31">
        <f>Etiquettes!$C$3</f>
        <v/>
      </c>
      <c r="H46" s="6" t="inlineStr">
        <is>
          <t>2019-20</t>
        </is>
      </c>
      <c r="I46" s="31">
        <f>Etiquettes!$C$6</f>
        <v/>
      </c>
      <c r="J46" s="31">
        <f>_xlfn.CONCAT("Exportation de ",A46)</f>
        <v/>
      </c>
      <c r="K46" s="31" t="n"/>
      <c r="L46" s="4">
        <f>'Echanges mensuels - EUROSTAT'!$B$6</f>
        <v/>
      </c>
      <c r="M46" s="31">
        <f t="array" ref="M46">[2]!NOM_FEUILLE('Echanges mensuels - EUROSTAT'!$A$1)</f>
        <v/>
      </c>
      <c r="N46" s="30">
        <f>Etiquettes!$H$11</f>
        <v/>
      </c>
      <c r="O46" s="31">
        <f>_xlfn.CONCAT(J46,IF(OR(ISBLANK(C46),ISERROR(C46)),"",_xlfn.CONCAT(" = ",MROUND(C46,1)," ",E46," (",L46,")")))</f>
        <v/>
      </c>
    </row>
    <row r="47">
      <c r="A47" s="4">
        <f>Produits!$B$25</f>
        <v/>
      </c>
      <c r="B47" s="4">
        <f>'Echanges territoires'!$B$3</f>
        <v/>
      </c>
      <c r="C47" s="307">
        <f>('Echanges mensuels - EUROSTAT'!AD26+'Echanges mensuels - EUROSTAT'!AF26+'Echanges mensuels - EUROSTAT'!AH26+'Echanges mensuels - EUROSTAT'!AJ26+'Echanges mensuels - EUROSTAT'!AL26+'Echanges mensuels - EUROSTAT'!AN26+'Echanges mensuels - EUROSTAT'!AP26+'Echanges mensuels - EUROSTAT'!AR26+'Echanges mensuels - EUROSTAT'!AT26+'Echanges mensuels - EUROSTAT'!AV26+'Echanges mensuels - EUROSTAT'!AX26+'Echanges mensuels - EUROSTAT'!AZ26)/10^4</f>
        <v/>
      </c>
      <c r="E47" s="4">
        <f>Etiquettes!$C$5</f>
        <v/>
      </c>
      <c r="F47" s="4">
        <f>Etiquettes!$I$4</f>
        <v/>
      </c>
      <c r="G47" s="31">
        <f>Etiquettes!$C$3</f>
        <v/>
      </c>
      <c r="H47" s="6" t="inlineStr">
        <is>
          <t>2019-20</t>
        </is>
      </c>
      <c r="I47" s="31">
        <f>Etiquettes!$C$6</f>
        <v/>
      </c>
      <c r="J47" s="31">
        <f>_xlfn.CONCAT("Exportation de ",A47)</f>
        <v/>
      </c>
      <c r="K47" s="31" t="n"/>
      <c r="L47" s="4">
        <f>'Echanges mensuels - EUROSTAT'!$B$6</f>
        <v/>
      </c>
      <c r="M47" s="31">
        <f t="array" ref="M47">[2]!NOM_FEUILLE('Echanges mensuels - EUROSTAT'!$A$1)</f>
        <v/>
      </c>
      <c r="N47" s="30">
        <f>Etiquettes!$H$11</f>
        <v/>
      </c>
      <c r="O47" s="31">
        <f>_xlfn.CONCAT(J47,IF(OR(ISBLANK(C47),ISERROR(C47)),"",_xlfn.CONCAT(" = ",MROUND(C47,1)," ",E47," (",L47,")")))</f>
        <v/>
      </c>
    </row>
    <row r="48">
      <c r="A48" s="4">
        <f>Produits!$B$34</f>
        <v/>
      </c>
      <c r="B48" s="4">
        <f>'Echanges territoires'!$B$3</f>
        <v/>
      </c>
      <c r="C48" s="307">
        <f>('Echanges mensuels - EUROSTAT'!AD27+'Echanges mensuels - EUROSTAT'!AF27+'Echanges mensuels - EUROSTAT'!AH27+'Echanges mensuels - EUROSTAT'!AJ27+'Echanges mensuels - EUROSTAT'!AL27+'Echanges mensuels - EUROSTAT'!AN27+'Echanges mensuels - EUROSTAT'!AP27+'Echanges mensuels - EUROSTAT'!AR27+'Echanges mensuels - EUROSTAT'!AT27+'Echanges mensuels - EUROSTAT'!AV27+'Echanges mensuels - EUROSTAT'!AX27+'Echanges mensuels - EUROSTAT'!AZ27)/10^4</f>
        <v/>
      </c>
      <c r="E48" s="4">
        <f>Etiquettes!$C$5</f>
        <v/>
      </c>
      <c r="F48" s="4">
        <f>Etiquettes!$I$4</f>
        <v/>
      </c>
      <c r="G48" s="31">
        <f>Etiquettes!$C$3</f>
        <v/>
      </c>
      <c r="H48" s="6" t="inlineStr">
        <is>
          <t>2019-20</t>
        </is>
      </c>
      <c r="I48" s="31">
        <f>Etiquettes!$C$6</f>
        <v/>
      </c>
      <c r="J48" s="31">
        <f>_xlfn.CONCAT("Exportation de ",A48)</f>
        <v/>
      </c>
      <c r="K48" s="31" t="n"/>
      <c r="L48" s="4">
        <f>'Echanges mensuels - EUROSTAT'!$B$6</f>
        <v/>
      </c>
      <c r="M48" s="31">
        <f t="array" ref="M48">[2]!NOM_FEUILLE('Echanges mensuels - EUROSTAT'!$A$1)</f>
        <v/>
      </c>
      <c r="N48" s="30">
        <f>Etiquettes!$H$11</f>
        <v/>
      </c>
      <c r="O48" s="31">
        <f>_xlfn.CONCAT(J48,IF(OR(ISBLANK(C48),ISERROR(C48)),"",_xlfn.CONCAT(" = ",MROUND(C48,1)," ",E48," (",L48,")")))</f>
        <v/>
      </c>
    </row>
    <row r="49">
      <c r="A49" s="4">
        <f>Produits!$B$42</f>
        <v/>
      </c>
      <c r="B49" s="4">
        <f>'Echanges territoires'!$B$3</f>
        <v/>
      </c>
      <c r="C49" s="307">
        <f>('Echanges mensuels - EUROSTAT'!AD28+'Echanges mensuels - EUROSTAT'!AF28+'Echanges mensuels - EUROSTAT'!AH28+'Echanges mensuels - EUROSTAT'!AJ28+'Echanges mensuels - EUROSTAT'!AL28+'Echanges mensuels - EUROSTAT'!AN28+'Echanges mensuels - EUROSTAT'!AP28+'Echanges mensuels - EUROSTAT'!AR28+'Echanges mensuels - EUROSTAT'!AT28+'Echanges mensuels - EUROSTAT'!AV28+'Echanges mensuels - EUROSTAT'!AX28+'Echanges mensuels - EUROSTAT'!AZ28)/10^4</f>
        <v/>
      </c>
      <c r="E49" s="4">
        <f>Etiquettes!$C$5</f>
        <v/>
      </c>
      <c r="F49" s="4">
        <f>Etiquettes!$I$4</f>
        <v/>
      </c>
      <c r="G49" s="31">
        <f>Etiquettes!$C$3</f>
        <v/>
      </c>
      <c r="H49" s="6" t="inlineStr">
        <is>
          <t>2019-20</t>
        </is>
      </c>
      <c r="I49" s="31">
        <f>Etiquettes!$C$6</f>
        <v/>
      </c>
      <c r="J49" s="31">
        <f>_xlfn.CONCAT("Exportation de ",A49)</f>
        <v/>
      </c>
      <c r="K49" s="31" t="n"/>
      <c r="L49" s="4">
        <f>'Echanges mensuels - EUROSTAT'!$B$6</f>
        <v/>
      </c>
      <c r="M49" s="31">
        <f t="array" ref="M49">[2]!NOM_FEUILLE('Echanges mensuels - EUROSTAT'!$A$1)</f>
        <v/>
      </c>
      <c r="N49" s="30">
        <f>Etiquettes!$H$11</f>
        <v/>
      </c>
      <c r="O49" s="31">
        <f>_xlfn.CONCAT(J49,IF(OR(ISBLANK(C49),ISERROR(C49)),"",_xlfn.CONCAT(" = ",MROUND(C49,1)," ",E49," (",L49,")")))</f>
        <v/>
      </c>
    </row>
    <row r="50">
      <c r="A50" s="4">
        <f>Produits!$B$33</f>
        <v/>
      </c>
      <c r="B50" s="4">
        <f>'Echanges territoires'!$B$3</f>
        <v/>
      </c>
      <c r="C50" s="307">
        <f>('Echanges mensuels - EUROSTAT'!AD29+'Echanges mensuels - EUROSTAT'!AF29+'Echanges mensuels - EUROSTAT'!AH29+'Echanges mensuels - EUROSTAT'!AJ29+'Echanges mensuels - EUROSTAT'!AL29+'Echanges mensuels - EUROSTAT'!AN29+'Echanges mensuels - EUROSTAT'!AP29+'Echanges mensuels - EUROSTAT'!AR29+'Echanges mensuels - EUROSTAT'!AT29+'Echanges mensuels - EUROSTAT'!AV29+'Echanges mensuels - EUROSTAT'!AX29+'Echanges mensuels - EUROSTAT'!AZ29)/10^4</f>
        <v/>
      </c>
      <c r="E50" s="4">
        <f>Etiquettes!$C$5</f>
        <v/>
      </c>
      <c r="F50" s="4">
        <f>Etiquettes!$I$4</f>
        <v/>
      </c>
      <c r="G50" s="31">
        <f>Etiquettes!$C$3</f>
        <v/>
      </c>
      <c r="H50" s="6" t="inlineStr">
        <is>
          <t>2019-20</t>
        </is>
      </c>
      <c r="I50" s="31">
        <f>Etiquettes!$C$6</f>
        <v/>
      </c>
      <c r="J50" s="31">
        <f>_xlfn.CONCAT("Exportation de ",A50)</f>
        <v/>
      </c>
      <c r="K50" s="31" t="n"/>
      <c r="L50" s="4">
        <f>'Echanges mensuels - EUROSTAT'!$B$6</f>
        <v/>
      </c>
      <c r="M50" s="31">
        <f t="array" ref="M50">[2]!NOM_FEUILLE('Echanges mensuels - EUROSTAT'!$A$1)</f>
        <v/>
      </c>
      <c r="N50" s="30">
        <f>Etiquettes!$H$11</f>
        <v/>
      </c>
      <c r="O50" s="31">
        <f>_xlfn.CONCAT(J50,IF(OR(ISBLANK(C50),ISERROR(C50)),"",_xlfn.CONCAT(" = ",MROUND(C50,1)," ",E50," (",L50,")")))</f>
        <v/>
      </c>
    </row>
    <row r="51">
      <c r="A51" s="4">
        <f>Produits!$B$40</f>
        <v/>
      </c>
      <c r="B51" s="4">
        <f>'Echanges territoires'!$B$3</f>
        <v/>
      </c>
      <c r="C51" s="307">
        <f>('Echanges mensuels - EUROSTAT'!AD30+'Echanges mensuels - EUROSTAT'!AF30+'Echanges mensuels - EUROSTAT'!AH30+'Echanges mensuels - EUROSTAT'!AJ30+'Echanges mensuels - EUROSTAT'!AL30+'Echanges mensuels - EUROSTAT'!AN30+'Echanges mensuels - EUROSTAT'!AP30+'Echanges mensuels - EUROSTAT'!AR30+'Echanges mensuels - EUROSTAT'!AT30+'Echanges mensuels - EUROSTAT'!AV30+'Echanges mensuels - EUROSTAT'!AX30+'Echanges mensuels - EUROSTAT'!AZ30)/10^4</f>
        <v/>
      </c>
      <c r="E51" s="4">
        <f>Etiquettes!$C$5</f>
        <v/>
      </c>
      <c r="F51" s="4">
        <f>Etiquettes!$I$4</f>
        <v/>
      </c>
      <c r="G51" s="31">
        <f>Etiquettes!$C$3</f>
        <v/>
      </c>
      <c r="H51" s="6" t="inlineStr">
        <is>
          <t>2019-20</t>
        </is>
      </c>
      <c r="I51" s="31">
        <f>Etiquettes!$C$6</f>
        <v/>
      </c>
      <c r="J51" s="31">
        <f>_xlfn.CONCAT("Exportation de ",A51)</f>
        <v/>
      </c>
      <c r="K51" s="31" t="n"/>
      <c r="L51" s="4">
        <f>'Echanges mensuels - EUROSTAT'!$B$6</f>
        <v/>
      </c>
      <c r="M51" s="31">
        <f t="array" ref="M51">[2]!NOM_FEUILLE('Echanges mensuels - EUROSTAT'!$A$1)</f>
        <v/>
      </c>
      <c r="N51" s="30">
        <f>Etiquettes!$H$11</f>
        <v/>
      </c>
      <c r="O51" s="31">
        <f>_xlfn.CONCAT(J51,IF(OR(ISBLANK(C51),ISERROR(C51)),"",_xlfn.CONCAT(" = ",MROUND(C51,1)," ",E51," (",L51,")")))</f>
        <v/>
      </c>
    </row>
    <row r="52">
      <c r="A52" s="4">
        <f>Produits!$B$45</f>
        <v/>
      </c>
      <c r="B52" s="4">
        <f>'Echanges territoires'!$B$3</f>
        <v/>
      </c>
      <c r="C52" s="307">
        <f>('Echanges mensuels - EUROSTAT'!AD31+'Echanges mensuels - EUROSTAT'!AF31+'Echanges mensuels - EUROSTAT'!AH31+'Echanges mensuels - EUROSTAT'!AJ31+'Echanges mensuels - EUROSTAT'!AL31+'Echanges mensuels - EUROSTAT'!AN31+'Echanges mensuels - EUROSTAT'!AP31+'Echanges mensuels - EUROSTAT'!AR31+'Echanges mensuels - EUROSTAT'!AT31+'Echanges mensuels - EUROSTAT'!AV31+'Echanges mensuels - EUROSTAT'!AX31+'Echanges mensuels - EUROSTAT'!AZ31)/10^4</f>
        <v/>
      </c>
      <c r="E52" s="4">
        <f>Etiquettes!$C$5</f>
        <v/>
      </c>
      <c r="F52" s="4">
        <f>Etiquettes!$I$4</f>
        <v/>
      </c>
      <c r="G52" s="31">
        <f>Etiquettes!$C$3</f>
        <v/>
      </c>
      <c r="H52" s="6" t="inlineStr">
        <is>
          <t>2019-20</t>
        </is>
      </c>
      <c r="I52" s="31">
        <f>Etiquettes!$C$6</f>
        <v/>
      </c>
      <c r="J52" s="31">
        <f>_xlfn.CONCAT("Exportation de ",A52)</f>
        <v/>
      </c>
      <c r="K52" s="31" t="n"/>
      <c r="L52" s="4">
        <f>'Echanges mensuels - EUROSTAT'!$B$6</f>
        <v/>
      </c>
      <c r="M52" s="31">
        <f t="array" ref="M52">[2]!NOM_FEUILLE('Echanges mensuels - EUROSTAT'!$A$1)</f>
        <v/>
      </c>
      <c r="N52" s="30">
        <f>Etiquettes!$H$11</f>
        <v/>
      </c>
      <c r="O52" s="31">
        <f>_xlfn.CONCAT(J52,IF(OR(ISBLANK(C52),ISERROR(C52)),"",_xlfn.CONCAT(" = ",MROUND(C52,1)," ",E52," (",L52,")")))</f>
        <v/>
      </c>
    </row>
    <row r="53">
      <c r="A53" s="4">
        <f>Produits!$B$47</f>
        <v/>
      </c>
      <c r="B53" s="4">
        <f>'Echanges territoires'!$B$3</f>
        <v/>
      </c>
      <c r="C53" s="307">
        <f>('Echanges mensuels - EUROSTAT'!AD32+'Echanges mensuels - EUROSTAT'!AF32+'Echanges mensuels - EUROSTAT'!AH32+'Echanges mensuels - EUROSTAT'!AJ32+'Echanges mensuels - EUROSTAT'!AL32+'Echanges mensuels - EUROSTAT'!AN32+'Echanges mensuels - EUROSTAT'!AP32+'Echanges mensuels - EUROSTAT'!AR32+'Echanges mensuels - EUROSTAT'!AT32+'Echanges mensuels - EUROSTAT'!AV32+'Echanges mensuels - EUROSTAT'!AX32+'Echanges mensuels - EUROSTAT'!AZ32)/10^4</f>
        <v/>
      </c>
      <c r="E53" s="4">
        <f>Etiquettes!$C$5</f>
        <v/>
      </c>
      <c r="F53" s="4">
        <f>Etiquettes!$I$4</f>
        <v/>
      </c>
      <c r="G53" s="31">
        <f>Etiquettes!$C$3</f>
        <v/>
      </c>
      <c r="H53" s="6" t="inlineStr">
        <is>
          <t>2019-20</t>
        </is>
      </c>
      <c r="I53" s="31">
        <f>Etiquettes!$C$6</f>
        <v/>
      </c>
      <c r="J53" s="31">
        <f>_xlfn.CONCAT("Exportation de ",A53)</f>
        <v/>
      </c>
      <c r="K53" s="31" t="n"/>
      <c r="L53" s="4">
        <f>'Echanges mensuels - EUROSTAT'!$B$6</f>
        <v/>
      </c>
      <c r="M53" s="31">
        <f t="array" ref="M53">[2]!NOM_FEUILLE('Echanges mensuels - EUROSTAT'!$A$1)</f>
        <v/>
      </c>
      <c r="N53" s="30">
        <f>Etiquettes!$H$11</f>
        <v/>
      </c>
      <c r="O53" s="31">
        <f>_xlfn.CONCAT(J53,IF(OR(ISBLANK(C53),ISERROR(C53)),"",_xlfn.CONCAT(" = ",MROUND(C53,1)," ",E53," (",L53,")")))</f>
        <v/>
      </c>
    </row>
    <row r="54">
      <c r="A54" s="4">
        <f>'Echanges territoires'!$B$2</f>
        <v/>
      </c>
      <c r="B54" s="4">
        <f>Produits!$B$3</f>
        <v/>
      </c>
      <c r="C54" s="307">
        <f>('Echanges mensuels - EUROSTAT'!BA20+'Echanges mensuels - EUROSTAT'!BC20+'Echanges mensuels - EUROSTAT'!BE20+'Echanges mensuels - EUROSTAT'!BG20+'Echanges mensuels - EUROSTAT'!BI20+'Echanges mensuels - EUROSTAT'!BK20+'Echanges mensuels - EUROSTAT'!BM20+'Echanges mensuels - EUROSTAT'!BO20+'Echanges mensuels - EUROSTAT'!BQ20+'Echanges mensuels - EUROSTAT'!BS20+'Echanges mensuels - EUROSTAT'!BU20+'Echanges mensuels - EUROSTAT'!BW20)/10^4</f>
        <v/>
      </c>
      <c r="E54" s="4">
        <f>Etiquettes!$C$5</f>
        <v/>
      </c>
      <c r="F54" s="4">
        <f>Etiquettes!$J$4</f>
        <v/>
      </c>
      <c r="G54" s="31">
        <f>Etiquettes!$C$3</f>
        <v/>
      </c>
      <c r="H54" s="6" t="inlineStr">
        <is>
          <t>2023-24</t>
        </is>
      </c>
      <c r="I54" s="31">
        <f>Etiquettes!$C$6</f>
        <v/>
      </c>
      <c r="J54" s="31">
        <f>_xlfn.CONCAT("Importation de ",B54)</f>
        <v/>
      </c>
      <c r="K54" s="31" t="n"/>
      <c r="L54" s="4">
        <f>'Echanges mensuels - EUROSTAT'!$B$6</f>
        <v/>
      </c>
      <c r="M54" s="31">
        <f t="array" ref="M54">[2]!NOM_FEUILLE('Echanges mensuels - EUROSTAT'!$A$1)</f>
        <v/>
      </c>
      <c r="N54" s="30">
        <f>Etiquettes!$H$11</f>
        <v/>
      </c>
      <c r="O54" s="31">
        <f>_xlfn.CONCAT(J54,IF(OR(ISBLANK(C54),ISERROR(C54)),"",_xlfn.CONCAT(" = ",MROUND(C54,1)," ",E54," (",L54,")")))</f>
        <v/>
      </c>
    </row>
    <row r="55">
      <c r="A55" s="4">
        <f>'Echanges territoires'!$B$2</f>
        <v/>
      </c>
      <c r="B55" s="4">
        <f>Produits!$B$8</f>
        <v/>
      </c>
      <c r="C55" s="307">
        <f>('Echanges mensuels - EUROSTAT'!BA21+'Echanges mensuels - EUROSTAT'!BC21+'Echanges mensuels - EUROSTAT'!BE21+'Echanges mensuels - EUROSTAT'!BG21+'Echanges mensuels - EUROSTAT'!BI21+'Echanges mensuels - EUROSTAT'!BK21+'Echanges mensuels - EUROSTAT'!BM21+'Echanges mensuels - EUROSTAT'!BO21+'Echanges mensuels - EUROSTAT'!BQ21+'Echanges mensuels - EUROSTAT'!BS21+'Echanges mensuels - EUROSTAT'!BU21+'Echanges mensuels - EUROSTAT'!BW21)/10^4</f>
        <v/>
      </c>
      <c r="E55" s="4">
        <f>Etiquettes!$C$5</f>
        <v/>
      </c>
      <c r="F55" s="4">
        <f>Etiquettes!$J$4</f>
        <v/>
      </c>
      <c r="G55" s="31">
        <f>Etiquettes!$C$3</f>
        <v/>
      </c>
      <c r="H55" s="6" t="inlineStr">
        <is>
          <t>2023-24</t>
        </is>
      </c>
      <c r="I55" s="31">
        <f>Etiquettes!$C$6</f>
        <v/>
      </c>
      <c r="J55" s="31">
        <f>_xlfn.CONCAT("Importation de ",B55)</f>
        <v/>
      </c>
      <c r="K55" s="31" t="n"/>
      <c r="L55" s="4">
        <f>'Echanges mensuels - EUROSTAT'!$B$6</f>
        <v/>
      </c>
      <c r="M55" s="31">
        <f t="array" ref="M55">[2]!NOM_FEUILLE('Echanges mensuels - EUROSTAT'!$A$1)</f>
        <v/>
      </c>
      <c r="N55" s="30">
        <f>Etiquettes!$H$11</f>
        <v/>
      </c>
      <c r="O55" s="31">
        <f>_xlfn.CONCAT(J55,IF(OR(ISBLANK(C55),ISERROR(C55)),"",_xlfn.CONCAT(" = ",MROUND(C55,1)," ",E55," (",L55,")")))</f>
        <v/>
      </c>
    </row>
    <row r="56">
      <c r="A56" s="4">
        <f>'Echanges territoires'!$B$2</f>
        <v/>
      </c>
      <c r="B56" s="4">
        <f>Produits!$B$11</f>
        <v/>
      </c>
      <c r="C56" s="307">
        <f>('Echanges mensuels - EUROSTAT'!BA22+'Echanges mensuels - EUROSTAT'!BC22+'Echanges mensuels - EUROSTAT'!BE22+'Echanges mensuels - EUROSTAT'!BG22+'Echanges mensuels - EUROSTAT'!BI22+'Echanges mensuels - EUROSTAT'!BK22+'Echanges mensuels - EUROSTAT'!BM22+'Echanges mensuels - EUROSTAT'!BO22+'Echanges mensuels - EUROSTAT'!BQ22+'Echanges mensuels - EUROSTAT'!BS22+'Echanges mensuels - EUROSTAT'!BU22+'Echanges mensuels - EUROSTAT'!BW22)/10^4</f>
        <v/>
      </c>
      <c r="E56" s="4">
        <f>Etiquettes!$C$5</f>
        <v/>
      </c>
      <c r="F56" s="4">
        <f>Etiquettes!$J$4</f>
        <v/>
      </c>
      <c r="G56" s="31">
        <f>Etiquettes!$C$3</f>
        <v/>
      </c>
      <c r="H56" s="6" t="inlineStr">
        <is>
          <t>2023-24</t>
        </is>
      </c>
      <c r="I56" s="31">
        <f>Etiquettes!$C$6</f>
        <v/>
      </c>
      <c r="J56" s="31">
        <f>_xlfn.CONCAT("Importation de ",B56)</f>
        <v/>
      </c>
      <c r="K56" s="31" t="n"/>
      <c r="L56" s="4">
        <f>'Echanges mensuels - EUROSTAT'!$B$6</f>
        <v/>
      </c>
      <c r="M56" s="31">
        <f t="array" ref="M56">[2]!NOM_FEUILLE('Echanges mensuels - EUROSTAT'!$A$1)</f>
        <v/>
      </c>
      <c r="N56" s="30">
        <f>Etiquettes!$H$11</f>
        <v/>
      </c>
      <c r="O56" s="31">
        <f>_xlfn.CONCAT(J56,IF(OR(ISBLANK(C56),ISERROR(C56)),"",_xlfn.CONCAT(" = ",MROUND(C56,1)," ",E56," (",L56,")")))</f>
        <v/>
      </c>
    </row>
    <row r="57">
      <c r="A57" s="4">
        <f>'Echanges territoires'!$B$2</f>
        <v/>
      </c>
      <c r="B57" s="4">
        <f>Produits!$B$13</f>
        <v/>
      </c>
      <c r="C57" s="307">
        <f>('Echanges mensuels - EUROSTAT'!BA23+'Echanges mensuels - EUROSTAT'!BC23+'Echanges mensuels - EUROSTAT'!BE23+'Echanges mensuels - EUROSTAT'!BG23+'Echanges mensuels - EUROSTAT'!BI23+'Echanges mensuels - EUROSTAT'!BK23+'Echanges mensuels - EUROSTAT'!BM23+'Echanges mensuels - EUROSTAT'!BO23+'Echanges mensuels - EUROSTAT'!BQ23+'Echanges mensuels - EUROSTAT'!BS23+'Echanges mensuels - EUROSTAT'!BU23+'Echanges mensuels - EUROSTAT'!BW23)/10^4</f>
        <v/>
      </c>
      <c r="E57" s="4">
        <f>Etiquettes!$C$5</f>
        <v/>
      </c>
      <c r="F57" s="4">
        <f>Etiquettes!$J$4</f>
        <v/>
      </c>
      <c r="G57" s="31">
        <f>Etiquettes!$C$3</f>
        <v/>
      </c>
      <c r="H57" s="6" t="inlineStr">
        <is>
          <t>2023-24</t>
        </is>
      </c>
      <c r="I57" s="31">
        <f>Etiquettes!$C$6</f>
        <v/>
      </c>
      <c r="J57" s="31">
        <f>_xlfn.CONCAT("Importation de ",B57)</f>
        <v/>
      </c>
      <c r="K57" s="31" t="n"/>
      <c r="L57" s="4">
        <f>'Echanges mensuels - EUROSTAT'!$B$6</f>
        <v/>
      </c>
      <c r="M57" s="31">
        <f t="array" ref="M57">[2]!NOM_FEUILLE('Echanges mensuels - EUROSTAT'!$A$1)</f>
        <v/>
      </c>
      <c r="N57" s="30">
        <f>Etiquettes!$H$11</f>
        <v/>
      </c>
      <c r="O57" s="31">
        <f>_xlfn.CONCAT(J57,IF(OR(ISBLANK(C57),ISERROR(C57)),"",_xlfn.CONCAT(" = ",MROUND(C57,1)," ",E57," (",L57,")")))</f>
        <v/>
      </c>
    </row>
    <row r="58">
      <c r="A58" s="4">
        <f>'Echanges territoires'!$B$2</f>
        <v/>
      </c>
      <c r="B58" s="4">
        <f>Produits!$B$30</f>
        <v/>
      </c>
      <c r="C58" s="307">
        <f>('Echanges mensuels - EUROSTAT'!BA24+'Echanges mensuels - EUROSTAT'!BC24+'Echanges mensuels - EUROSTAT'!BE24+'Echanges mensuels - EUROSTAT'!BG24+'Echanges mensuels - EUROSTAT'!BI24+'Echanges mensuels - EUROSTAT'!BK24+'Echanges mensuels - EUROSTAT'!BM24+'Echanges mensuels - EUROSTAT'!BO24+'Echanges mensuels - EUROSTAT'!BQ24+'Echanges mensuels - EUROSTAT'!BS24+'Echanges mensuels - EUROSTAT'!BU24+'Echanges mensuels - EUROSTAT'!BW24)/10^4</f>
        <v/>
      </c>
      <c r="E58" s="4">
        <f>Etiquettes!$C$5</f>
        <v/>
      </c>
      <c r="F58" s="4">
        <f>Etiquettes!$J$4</f>
        <v/>
      </c>
      <c r="G58" s="31">
        <f>Etiquettes!$C$3</f>
        <v/>
      </c>
      <c r="H58" s="6" t="inlineStr">
        <is>
          <t>2023-24</t>
        </is>
      </c>
      <c r="I58" s="31">
        <f>Etiquettes!$C$6</f>
        <v/>
      </c>
      <c r="J58" s="31">
        <f>_xlfn.CONCAT("Importation de ",B58)</f>
        <v/>
      </c>
      <c r="K58" s="31" t="n"/>
      <c r="L58" s="4">
        <f>'Echanges mensuels - EUROSTAT'!$B$6</f>
        <v/>
      </c>
      <c r="M58" s="31">
        <f t="array" ref="M58">[2]!NOM_FEUILLE('Echanges mensuels - EUROSTAT'!$A$1)</f>
        <v/>
      </c>
      <c r="N58" s="30">
        <f>Etiquettes!$H$11</f>
        <v/>
      </c>
      <c r="O58" s="31">
        <f>_xlfn.CONCAT(J58,IF(OR(ISBLANK(C58),ISERROR(C58)),"",_xlfn.CONCAT(" = ",MROUND(C58,1)," ",E58," (",L58,")")))</f>
        <v/>
      </c>
    </row>
    <row r="59">
      <c r="A59" s="4">
        <f>'Echanges territoires'!$B$2</f>
        <v/>
      </c>
      <c r="B59" s="4">
        <f>Produits!$B$38</f>
        <v/>
      </c>
      <c r="C59" s="307">
        <f>('Echanges mensuels - EUROSTAT'!BA25+'Echanges mensuels - EUROSTAT'!BC25+'Echanges mensuels - EUROSTAT'!BE25+'Echanges mensuels - EUROSTAT'!BG25+'Echanges mensuels - EUROSTAT'!BI25+'Echanges mensuels - EUROSTAT'!BK25+'Echanges mensuels - EUROSTAT'!BM25+'Echanges mensuels - EUROSTAT'!BO25+'Echanges mensuels - EUROSTAT'!BQ25+'Echanges mensuels - EUROSTAT'!BS25+'Echanges mensuels - EUROSTAT'!BU25+'Echanges mensuels - EUROSTAT'!BW25)/10^4</f>
        <v/>
      </c>
      <c r="E59" s="4">
        <f>Etiquettes!$C$5</f>
        <v/>
      </c>
      <c r="F59" s="4">
        <f>Etiquettes!$J$4</f>
        <v/>
      </c>
      <c r="G59" s="31">
        <f>Etiquettes!$C$3</f>
        <v/>
      </c>
      <c r="H59" s="6" t="inlineStr">
        <is>
          <t>2023-24</t>
        </is>
      </c>
      <c r="I59" s="31">
        <f>Etiquettes!$C$6</f>
        <v/>
      </c>
      <c r="J59" s="31">
        <f>_xlfn.CONCAT("Importation de ",B59)</f>
        <v/>
      </c>
      <c r="K59" s="31" t="n"/>
      <c r="L59" s="4">
        <f>'Echanges mensuels - EUROSTAT'!$B$6</f>
        <v/>
      </c>
      <c r="M59" s="31">
        <f t="array" ref="M59">[2]!NOM_FEUILLE('Echanges mensuels - EUROSTAT'!$A$1)</f>
        <v/>
      </c>
      <c r="N59" s="30">
        <f>Etiquettes!$H$11</f>
        <v/>
      </c>
      <c r="O59" s="31">
        <f>_xlfn.CONCAT(J59,IF(OR(ISBLANK(C59),ISERROR(C59)),"",_xlfn.CONCAT(" = ",MROUND(C59,1)," ",E59," (",L59,")")))</f>
        <v/>
      </c>
    </row>
    <row r="60">
      <c r="A60" s="4">
        <f>'Echanges territoires'!$B$2</f>
        <v/>
      </c>
      <c r="B60" s="4">
        <f>Produits!$B$25</f>
        <v/>
      </c>
      <c r="C60" s="307">
        <f>('Echanges mensuels - EUROSTAT'!BA26+'Echanges mensuels - EUROSTAT'!BC26+'Echanges mensuels - EUROSTAT'!BE26+'Echanges mensuels - EUROSTAT'!BG26+'Echanges mensuels - EUROSTAT'!BI26+'Echanges mensuels - EUROSTAT'!BK26+'Echanges mensuels - EUROSTAT'!BM26+'Echanges mensuels - EUROSTAT'!BO26+'Echanges mensuels - EUROSTAT'!BQ26+'Echanges mensuels - EUROSTAT'!BS26+'Echanges mensuels - EUROSTAT'!BU26+'Echanges mensuels - EUROSTAT'!BW26)/10^4</f>
        <v/>
      </c>
      <c r="E60" s="4">
        <f>Etiquettes!$C$5</f>
        <v/>
      </c>
      <c r="F60" s="4">
        <f>Etiquettes!$J$4</f>
        <v/>
      </c>
      <c r="G60" s="31">
        <f>Etiquettes!$C$3</f>
        <v/>
      </c>
      <c r="H60" s="6" t="inlineStr">
        <is>
          <t>2023-24</t>
        </is>
      </c>
      <c r="I60" s="31">
        <f>Etiquettes!$C$6</f>
        <v/>
      </c>
      <c r="J60" s="31">
        <f>_xlfn.CONCAT("Importation de ",B60)</f>
        <v/>
      </c>
      <c r="K60" s="31" t="n"/>
      <c r="L60" s="4">
        <f>'Echanges mensuels - EUROSTAT'!$B$6</f>
        <v/>
      </c>
      <c r="M60" s="31">
        <f t="array" ref="M60">[2]!NOM_FEUILLE('Echanges mensuels - EUROSTAT'!$A$1)</f>
        <v/>
      </c>
      <c r="N60" s="30">
        <f>Etiquettes!$H$11</f>
        <v/>
      </c>
      <c r="O60" s="31">
        <f>_xlfn.CONCAT(J60,IF(OR(ISBLANK(C60),ISERROR(C60)),"",_xlfn.CONCAT(" = ",MROUND(C60,1)," ",E60," (",L60,")")))</f>
        <v/>
      </c>
    </row>
    <row r="61">
      <c r="A61" s="4">
        <f>'Echanges territoires'!$B$2</f>
        <v/>
      </c>
      <c r="B61" s="4">
        <f>Produits!$B$34</f>
        <v/>
      </c>
      <c r="C61" s="307">
        <f>('Echanges mensuels - EUROSTAT'!BA27+'Echanges mensuels - EUROSTAT'!BC27+'Echanges mensuels - EUROSTAT'!BE27+'Echanges mensuels - EUROSTAT'!BG27+'Echanges mensuels - EUROSTAT'!BI27+'Echanges mensuels - EUROSTAT'!BK27+'Echanges mensuels - EUROSTAT'!BM27+'Echanges mensuels - EUROSTAT'!BO27+'Echanges mensuels - EUROSTAT'!BQ27+'Echanges mensuels - EUROSTAT'!BS27+'Echanges mensuels - EUROSTAT'!BU27+'Echanges mensuels - EUROSTAT'!BW27)/10^4</f>
        <v/>
      </c>
      <c r="E61" s="4">
        <f>Etiquettes!$C$5</f>
        <v/>
      </c>
      <c r="F61" s="4">
        <f>Etiquettes!$J$4</f>
        <v/>
      </c>
      <c r="G61" s="31">
        <f>Etiquettes!$C$3</f>
        <v/>
      </c>
      <c r="H61" s="6" t="inlineStr">
        <is>
          <t>2023-24</t>
        </is>
      </c>
      <c r="I61" s="31">
        <f>Etiquettes!$C$6</f>
        <v/>
      </c>
      <c r="J61" s="31">
        <f>_xlfn.CONCAT("Importation de ",B61)</f>
        <v/>
      </c>
      <c r="K61" s="31" t="n"/>
      <c r="L61" s="4">
        <f>'Echanges mensuels - EUROSTAT'!$B$6</f>
        <v/>
      </c>
      <c r="M61" s="31">
        <f t="array" ref="M61">[2]!NOM_FEUILLE('Echanges mensuels - EUROSTAT'!$A$1)</f>
        <v/>
      </c>
      <c r="N61" s="30">
        <f>Etiquettes!$H$11</f>
        <v/>
      </c>
      <c r="O61" s="31">
        <f>_xlfn.CONCAT(J61,IF(OR(ISBLANK(C61),ISERROR(C61)),"",_xlfn.CONCAT(" = ",MROUND(C61,1)," ",E61," (",L61,")")))</f>
        <v/>
      </c>
    </row>
    <row r="62">
      <c r="A62" s="4">
        <f>'Echanges territoires'!$B$2</f>
        <v/>
      </c>
      <c r="B62" s="4">
        <f>Produits!$B$42</f>
        <v/>
      </c>
      <c r="C62" s="307">
        <f>('Echanges mensuels - EUROSTAT'!BA28+'Echanges mensuels - EUROSTAT'!BC28+'Echanges mensuels - EUROSTAT'!BE28+'Echanges mensuels - EUROSTAT'!BG28+'Echanges mensuels - EUROSTAT'!BI28+'Echanges mensuels - EUROSTAT'!BK28+'Echanges mensuels - EUROSTAT'!BM28+'Echanges mensuels - EUROSTAT'!BO28+'Echanges mensuels - EUROSTAT'!BQ28+'Echanges mensuels - EUROSTAT'!BS28+'Echanges mensuels - EUROSTAT'!BU28+'Echanges mensuels - EUROSTAT'!BW28)/10^4</f>
        <v/>
      </c>
      <c r="E62" s="4">
        <f>Etiquettes!$C$5</f>
        <v/>
      </c>
      <c r="F62" s="4">
        <f>Etiquettes!$J$4</f>
        <v/>
      </c>
      <c r="G62" s="31">
        <f>Etiquettes!$C$3</f>
        <v/>
      </c>
      <c r="H62" s="6" t="inlineStr">
        <is>
          <t>2023-24</t>
        </is>
      </c>
      <c r="I62" s="31">
        <f>Etiquettes!$C$6</f>
        <v/>
      </c>
      <c r="J62" s="31">
        <f>_xlfn.CONCAT("Importation de ",B62)</f>
        <v/>
      </c>
      <c r="K62" s="31" t="n"/>
      <c r="L62" s="4">
        <f>'Echanges mensuels - EUROSTAT'!$B$6</f>
        <v/>
      </c>
      <c r="M62" s="31">
        <f t="array" ref="M62">[2]!NOM_FEUILLE('Echanges mensuels - EUROSTAT'!$A$1)</f>
        <v/>
      </c>
      <c r="N62" s="30">
        <f>Etiquettes!$H$11</f>
        <v/>
      </c>
      <c r="O62" s="31">
        <f>_xlfn.CONCAT(J62,IF(OR(ISBLANK(C62),ISERROR(C62)),"",_xlfn.CONCAT(" = ",MROUND(C62,1)," ",E62," (",L62,")")))</f>
        <v/>
      </c>
    </row>
    <row r="63">
      <c r="A63" s="4">
        <f>'Echanges territoires'!$B$2</f>
        <v/>
      </c>
      <c r="B63" s="4">
        <f>Produits!$B$33</f>
        <v/>
      </c>
      <c r="C63" s="307">
        <f>('Echanges mensuels - EUROSTAT'!BA29+'Echanges mensuels - EUROSTAT'!BC29+'Echanges mensuels - EUROSTAT'!BE29+'Echanges mensuels - EUROSTAT'!BG29+'Echanges mensuels - EUROSTAT'!BI29+'Echanges mensuels - EUROSTAT'!BK29+'Echanges mensuels - EUROSTAT'!BM29+'Echanges mensuels - EUROSTAT'!BO29+'Echanges mensuels - EUROSTAT'!BQ29+'Echanges mensuels - EUROSTAT'!BS29+'Echanges mensuels - EUROSTAT'!BU29+'Echanges mensuels - EUROSTAT'!BW29)/10^4</f>
        <v/>
      </c>
      <c r="E63" s="4">
        <f>Etiquettes!$C$5</f>
        <v/>
      </c>
      <c r="F63" s="4">
        <f>Etiquettes!$J$4</f>
        <v/>
      </c>
      <c r="G63" s="31">
        <f>Etiquettes!$C$3</f>
        <v/>
      </c>
      <c r="H63" s="6" t="inlineStr">
        <is>
          <t>2023-24</t>
        </is>
      </c>
      <c r="I63" s="31">
        <f>Etiquettes!$C$6</f>
        <v/>
      </c>
      <c r="J63" s="31">
        <f>_xlfn.CONCAT("Importation de ",B63)</f>
        <v/>
      </c>
      <c r="K63" s="31" t="n"/>
      <c r="L63" s="4">
        <f>'Echanges mensuels - EUROSTAT'!$B$6</f>
        <v/>
      </c>
      <c r="M63" s="31">
        <f t="array" ref="M63">[2]!NOM_FEUILLE('Echanges mensuels - EUROSTAT'!$A$1)</f>
        <v/>
      </c>
      <c r="N63" s="30">
        <f>Etiquettes!$H$11</f>
        <v/>
      </c>
      <c r="O63" s="31">
        <f>_xlfn.CONCAT(J63,IF(OR(ISBLANK(C63),ISERROR(C63)),"",_xlfn.CONCAT(" = ",MROUND(C63,1)," ",E63," (",L63,")")))</f>
        <v/>
      </c>
    </row>
    <row r="64">
      <c r="A64" s="4">
        <f>'Echanges territoires'!$B$2</f>
        <v/>
      </c>
      <c r="B64" s="4">
        <f>Produits!$B$40</f>
        <v/>
      </c>
      <c r="C64" s="307">
        <f>('Echanges mensuels - EUROSTAT'!BA30+'Echanges mensuels - EUROSTAT'!BC30+'Echanges mensuels - EUROSTAT'!BE30+'Echanges mensuels - EUROSTAT'!BG30+'Echanges mensuels - EUROSTAT'!BI30+'Echanges mensuels - EUROSTAT'!BK30+'Echanges mensuels - EUROSTAT'!BM30+'Echanges mensuels - EUROSTAT'!BO30+'Echanges mensuels - EUROSTAT'!BQ30+'Echanges mensuels - EUROSTAT'!BS30+'Echanges mensuels - EUROSTAT'!BU30+'Echanges mensuels - EUROSTAT'!BW30)/10^4</f>
        <v/>
      </c>
      <c r="E64" s="4">
        <f>Etiquettes!$C$5</f>
        <v/>
      </c>
      <c r="F64" s="4">
        <f>Etiquettes!$J$4</f>
        <v/>
      </c>
      <c r="G64" s="31">
        <f>Etiquettes!$C$3</f>
        <v/>
      </c>
      <c r="H64" s="6" t="inlineStr">
        <is>
          <t>2023-24</t>
        </is>
      </c>
      <c r="I64" s="31">
        <f>Etiquettes!$C$6</f>
        <v/>
      </c>
      <c r="J64" s="31">
        <f>_xlfn.CONCAT("Importation de ",B64)</f>
        <v/>
      </c>
      <c r="K64" s="31" t="n"/>
      <c r="L64" s="4">
        <f>'Echanges mensuels - EUROSTAT'!$B$6</f>
        <v/>
      </c>
      <c r="M64" s="31">
        <f t="array" ref="M64">[2]!NOM_FEUILLE('Echanges mensuels - EUROSTAT'!$A$1)</f>
        <v/>
      </c>
      <c r="N64" s="30">
        <f>Etiquettes!$H$11</f>
        <v/>
      </c>
      <c r="O64" s="31">
        <f>_xlfn.CONCAT(J64,IF(OR(ISBLANK(C64),ISERROR(C64)),"",_xlfn.CONCAT(" = ",MROUND(C64,1)," ",E64," (",L64,")")))</f>
        <v/>
      </c>
    </row>
    <row r="65">
      <c r="A65" s="4">
        <f>'Echanges territoires'!$B$2</f>
        <v/>
      </c>
      <c r="B65" s="4">
        <f>Produits!$B$45</f>
        <v/>
      </c>
      <c r="C65" s="307">
        <f>('Echanges mensuels - EUROSTAT'!BA31+'Echanges mensuels - EUROSTAT'!BC31+'Echanges mensuels - EUROSTAT'!BE31+'Echanges mensuels - EUROSTAT'!BG31+'Echanges mensuels - EUROSTAT'!BI31+'Echanges mensuels - EUROSTAT'!BK31+'Echanges mensuels - EUROSTAT'!BM31+'Echanges mensuels - EUROSTAT'!BO31+'Echanges mensuels - EUROSTAT'!BQ31+'Echanges mensuels - EUROSTAT'!BS31+'Echanges mensuels - EUROSTAT'!BU31+'Echanges mensuels - EUROSTAT'!BW31)/10^4</f>
        <v/>
      </c>
      <c r="E65" s="4">
        <f>Etiquettes!$C$5</f>
        <v/>
      </c>
      <c r="F65" s="4">
        <f>Etiquettes!$J$4</f>
        <v/>
      </c>
      <c r="G65" s="31">
        <f>Etiquettes!$C$3</f>
        <v/>
      </c>
      <c r="H65" s="6" t="inlineStr">
        <is>
          <t>2023-24</t>
        </is>
      </c>
      <c r="I65" s="31">
        <f>Etiquettes!$C$6</f>
        <v/>
      </c>
      <c r="J65" s="31">
        <f>_xlfn.CONCAT("Importation de ",B65)</f>
        <v/>
      </c>
      <c r="K65" s="31" t="n"/>
      <c r="L65" s="4">
        <f>'Echanges mensuels - EUROSTAT'!$B$6</f>
        <v/>
      </c>
      <c r="M65" s="31">
        <f t="array" ref="M65">[2]!NOM_FEUILLE('Echanges mensuels - EUROSTAT'!$A$1)</f>
        <v/>
      </c>
      <c r="N65" s="30">
        <f>Etiquettes!$H$11</f>
        <v/>
      </c>
      <c r="O65" s="31">
        <f>_xlfn.CONCAT(J65,IF(OR(ISBLANK(C65),ISERROR(C65)),"",_xlfn.CONCAT(" = ",MROUND(C65,1)," ",E65," (",L65,")")))</f>
        <v/>
      </c>
    </row>
    <row r="66">
      <c r="A66" s="4">
        <f>'Echanges territoires'!$B$2</f>
        <v/>
      </c>
      <c r="B66" s="4">
        <f>Produits!$B$47</f>
        <v/>
      </c>
      <c r="C66" s="307">
        <f>('Echanges mensuels - EUROSTAT'!BA32+'Echanges mensuels - EUROSTAT'!BC32+'Echanges mensuels - EUROSTAT'!BE32+'Echanges mensuels - EUROSTAT'!BG32+'Echanges mensuels - EUROSTAT'!BI32+'Echanges mensuels - EUROSTAT'!BK32+'Echanges mensuels - EUROSTAT'!BM32+'Echanges mensuels - EUROSTAT'!BO32+'Echanges mensuels - EUROSTAT'!BQ32+'Echanges mensuels - EUROSTAT'!BS32+'Echanges mensuels - EUROSTAT'!BU32+'Echanges mensuels - EUROSTAT'!BW32)/10^4</f>
        <v/>
      </c>
      <c r="E66" s="4">
        <f>Etiquettes!$C$5</f>
        <v/>
      </c>
      <c r="F66" s="4">
        <f>Etiquettes!$J$4</f>
        <v/>
      </c>
      <c r="G66" s="31">
        <f>Etiquettes!$C$3</f>
        <v/>
      </c>
      <c r="H66" s="6" t="inlineStr">
        <is>
          <t>2023-24</t>
        </is>
      </c>
      <c r="I66" s="31">
        <f>Etiquettes!$C$6</f>
        <v/>
      </c>
      <c r="J66" s="31">
        <f>_xlfn.CONCAT("Importation de ",B66)</f>
        <v/>
      </c>
      <c r="K66" s="31" t="n"/>
      <c r="L66" s="4">
        <f>'Echanges mensuels - EUROSTAT'!$B$6</f>
        <v/>
      </c>
      <c r="M66" s="31">
        <f t="array" ref="M66">[2]!NOM_FEUILLE('Echanges mensuels - EUROSTAT'!$A$1)</f>
        <v/>
      </c>
      <c r="N66" s="30">
        <f>Etiquettes!$H$11</f>
        <v/>
      </c>
      <c r="O66" s="31">
        <f>_xlfn.CONCAT(J66,IF(OR(ISBLANK(C66),ISERROR(C66)),"",_xlfn.CONCAT(" = ",MROUND(C66,1)," ",E66," (",L66,")")))</f>
        <v/>
      </c>
    </row>
    <row r="67">
      <c r="A67" s="4">
        <f>Produits!$B$3</f>
        <v/>
      </c>
      <c r="B67" s="4">
        <f>'Echanges territoires'!$B$3</f>
        <v/>
      </c>
      <c r="C67" s="307">
        <f>('Echanges mensuels - EUROSTAT'!BB20+'Echanges mensuels - EUROSTAT'!BD20+'Echanges mensuels - EUROSTAT'!BF20+'Echanges mensuels - EUROSTAT'!BH20+'Echanges mensuels - EUROSTAT'!BJ20+'Echanges mensuels - EUROSTAT'!BL20+'Echanges mensuels - EUROSTAT'!BN20+'Echanges mensuels - EUROSTAT'!BP20+'Echanges mensuels - EUROSTAT'!BR20+'Echanges mensuels - EUROSTAT'!BT20+'Echanges mensuels - EUROSTAT'!BV20+'Echanges mensuels - EUROSTAT'!BX20)/10^4</f>
        <v/>
      </c>
      <c r="E67" s="4">
        <f>Etiquettes!$C$5</f>
        <v/>
      </c>
      <c r="F67" s="4">
        <f>Etiquettes!$J$4</f>
        <v/>
      </c>
      <c r="G67" s="31">
        <f>Etiquettes!$C$3</f>
        <v/>
      </c>
      <c r="H67" s="6" t="inlineStr">
        <is>
          <t>2023-24</t>
        </is>
      </c>
      <c r="I67" s="31">
        <f>Etiquettes!$C$6</f>
        <v/>
      </c>
      <c r="J67" s="31">
        <f>_xlfn.CONCAT("Exportation de ",A67)</f>
        <v/>
      </c>
      <c r="K67" s="31" t="n"/>
      <c r="L67" s="4">
        <f>'Echanges mensuels - EUROSTAT'!$B$6</f>
        <v/>
      </c>
      <c r="M67" s="31">
        <f t="array" ref="M67">[2]!NOM_FEUILLE('Echanges mensuels - EUROSTAT'!$A$1)</f>
        <v/>
      </c>
      <c r="N67" s="30">
        <f>Etiquettes!$H$11</f>
        <v/>
      </c>
      <c r="O67" s="31">
        <f>_xlfn.CONCAT(J67,IF(OR(ISBLANK(C67),ISERROR(C67)),"",_xlfn.CONCAT(" = ",MROUND(C67,1)," ",E67," (",L67,")")))</f>
        <v/>
      </c>
    </row>
    <row r="68">
      <c r="A68" s="4">
        <f>Produits!$B$8</f>
        <v/>
      </c>
      <c r="B68" s="4">
        <f>'Echanges territoires'!$B$3</f>
        <v/>
      </c>
      <c r="C68" s="307">
        <f>('Echanges mensuels - EUROSTAT'!BB21+'Echanges mensuels - EUROSTAT'!BD21+'Echanges mensuels - EUROSTAT'!BF21+'Echanges mensuels - EUROSTAT'!BH21+'Echanges mensuels - EUROSTAT'!BJ21+'Echanges mensuels - EUROSTAT'!BL21+'Echanges mensuels - EUROSTAT'!BN21+'Echanges mensuels - EUROSTAT'!BP21+'Echanges mensuels - EUROSTAT'!BR21+'Echanges mensuels - EUROSTAT'!BT21+'Echanges mensuels - EUROSTAT'!BV21+'Echanges mensuels - EUROSTAT'!BX21)/10^4</f>
        <v/>
      </c>
      <c r="E68" s="4">
        <f>Etiquettes!$C$5</f>
        <v/>
      </c>
      <c r="F68" s="4">
        <f>Etiquettes!$J$4</f>
        <v/>
      </c>
      <c r="G68" s="31">
        <f>Etiquettes!$C$3</f>
        <v/>
      </c>
      <c r="H68" s="6" t="inlineStr">
        <is>
          <t>2023-24</t>
        </is>
      </c>
      <c r="I68" s="31">
        <f>Etiquettes!$C$6</f>
        <v/>
      </c>
      <c r="J68" s="31">
        <f>_xlfn.CONCAT("Exportation de ",A68)</f>
        <v/>
      </c>
      <c r="K68" s="31" t="n"/>
      <c r="L68" s="4">
        <f>'Echanges mensuels - EUROSTAT'!$B$6</f>
        <v/>
      </c>
      <c r="M68" s="31">
        <f t="array" ref="M68">[2]!NOM_FEUILLE('Echanges mensuels - EUROSTAT'!$A$1)</f>
        <v/>
      </c>
      <c r="N68" s="30">
        <f>Etiquettes!$H$11</f>
        <v/>
      </c>
      <c r="O68" s="31">
        <f>_xlfn.CONCAT(J68,IF(OR(ISBLANK(C68),ISERROR(C68)),"",_xlfn.CONCAT(" = ",MROUND(C68,1)," ",E68," (",L68,")")))</f>
        <v/>
      </c>
    </row>
    <row r="69">
      <c r="A69" s="4">
        <f>Produits!$B$11</f>
        <v/>
      </c>
      <c r="B69" s="4">
        <f>'Echanges territoires'!$B$3</f>
        <v/>
      </c>
      <c r="C69" s="307">
        <f>('Echanges mensuels - EUROSTAT'!BB22+'Echanges mensuels - EUROSTAT'!BD22+'Echanges mensuels - EUROSTAT'!BF22+'Echanges mensuels - EUROSTAT'!BH22+'Echanges mensuels - EUROSTAT'!BJ22+'Echanges mensuels - EUROSTAT'!BL22+'Echanges mensuels - EUROSTAT'!BN22+'Echanges mensuels - EUROSTAT'!BP22+'Echanges mensuels - EUROSTAT'!BR22+'Echanges mensuels - EUROSTAT'!BT22+'Echanges mensuels - EUROSTAT'!BV22+'Echanges mensuels - EUROSTAT'!BX22)/10^4</f>
        <v/>
      </c>
      <c r="E69" s="4">
        <f>Etiquettes!$C$5</f>
        <v/>
      </c>
      <c r="F69" s="4">
        <f>Etiquettes!$J$4</f>
        <v/>
      </c>
      <c r="G69" s="31">
        <f>Etiquettes!$C$3</f>
        <v/>
      </c>
      <c r="H69" s="6" t="inlineStr">
        <is>
          <t>2023-24</t>
        </is>
      </c>
      <c r="I69" s="31">
        <f>Etiquettes!$C$6</f>
        <v/>
      </c>
      <c r="J69" s="31">
        <f>_xlfn.CONCAT("Exportation de ",A69)</f>
        <v/>
      </c>
      <c r="K69" s="31" t="n"/>
      <c r="L69" s="4">
        <f>'Echanges mensuels - EUROSTAT'!$B$6</f>
        <v/>
      </c>
      <c r="M69" s="31">
        <f t="array" ref="M69">[2]!NOM_FEUILLE('Echanges mensuels - EUROSTAT'!$A$1)</f>
        <v/>
      </c>
      <c r="N69" s="30">
        <f>Etiquettes!$H$11</f>
        <v/>
      </c>
      <c r="O69" s="31">
        <f>_xlfn.CONCAT(J69,IF(OR(ISBLANK(C69),ISERROR(C69)),"",_xlfn.CONCAT(" = ",MROUND(C69,1)," ",E69," (",L69,")")))</f>
        <v/>
      </c>
    </row>
    <row r="70">
      <c r="A70" s="4">
        <f>Produits!$B$13</f>
        <v/>
      </c>
      <c r="B70" s="4">
        <f>'Echanges territoires'!$B$3</f>
        <v/>
      </c>
      <c r="C70" s="307">
        <f>('Echanges mensuels - EUROSTAT'!BB23+'Echanges mensuels - EUROSTAT'!BD23+'Echanges mensuels - EUROSTAT'!BF23+'Echanges mensuels - EUROSTAT'!BH23+'Echanges mensuels - EUROSTAT'!BJ23+'Echanges mensuels - EUROSTAT'!BL23+'Echanges mensuels - EUROSTAT'!BN23+'Echanges mensuels - EUROSTAT'!BP23+'Echanges mensuels - EUROSTAT'!BR23+'Echanges mensuels - EUROSTAT'!BT23+'Echanges mensuels - EUROSTAT'!BV23+'Echanges mensuels - EUROSTAT'!BX23)/10^4</f>
        <v/>
      </c>
      <c r="E70" s="4">
        <f>Etiquettes!$C$5</f>
        <v/>
      </c>
      <c r="F70" s="4">
        <f>Etiquettes!$J$4</f>
        <v/>
      </c>
      <c r="G70" s="31">
        <f>Etiquettes!$C$3</f>
        <v/>
      </c>
      <c r="H70" s="6" t="inlineStr">
        <is>
          <t>2023-24</t>
        </is>
      </c>
      <c r="I70" s="31">
        <f>Etiquettes!$C$6</f>
        <v/>
      </c>
      <c r="J70" s="31">
        <f>_xlfn.CONCAT("Exportation de ",A70)</f>
        <v/>
      </c>
      <c r="K70" s="31" t="n"/>
      <c r="L70" s="4">
        <f>'Echanges mensuels - EUROSTAT'!$B$6</f>
        <v/>
      </c>
      <c r="M70" s="31">
        <f t="array" ref="M70">[2]!NOM_FEUILLE('Echanges mensuels - EUROSTAT'!$A$1)</f>
        <v/>
      </c>
      <c r="N70" s="30">
        <f>Etiquettes!$H$11</f>
        <v/>
      </c>
      <c r="O70" s="31">
        <f>_xlfn.CONCAT(J70,IF(OR(ISBLANK(C70),ISERROR(C70)),"",_xlfn.CONCAT(" = ",MROUND(C70,1)," ",E70," (",L70,")")))</f>
        <v/>
      </c>
    </row>
    <row r="71">
      <c r="A71" s="4">
        <f>Produits!$B$30</f>
        <v/>
      </c>
      <c r="B71" s="4">
        <f>'Echanges territoires'!$B$3</f>
        <v/>
      </c>
      <c r="C71" s="307">
        <f>('Echanges mensuels - EUROSTAT'!BB24+'Echanges mensuels - EUROSTAT'!BD24+'Echanges mensuels - EUROSTAT'!BF24+'Echanges mensuels - EUROSTAT'!BH24+'Echanges mensuels - EUROSTAT'!BJ24+'Echanges mensuels - EUROSTAT'!BL24+'Echanges mensuels - EUROSTAT'!BN24+'Echanges mensuels - EUROSTAT'!BP24+'Echanges mensuels - EUROSTAT'!BR24+'Echanges mensuels - EUROSTAT'!BT24+'Echanges mensuels - EUROSTAT'!BV24+'Echanges mensuels - EUROSTAT'!BX24)/10^4</f>
        <v/>
      </c>
      <c r="E71" s="4">
        <f>Etiquettes!$C$5</f>
        <v/>
      </c>
      <c r="F71" s="4">
        <f>Etiquettes!$J$4</f>
        <v/>
      </c>
      <c r="G71" s="31">
        <f>Etiquettes!$C$3</f>
        <v/>
      </c>
      <c r="H71" s="6" t="inlineStr">
        <is>
          <t>2023-24</t>
        </is>
      </c>
      <c r="I71" s="31">
        <f>Etiquettes!$C$6</f>
        <v/>
      </c>
      <c r="J71" s="31">
        <f>_xlfn.CONCAT("Exportation de ",A71)</f>
        <v/>
      </c>
      <c r="K71" s="31" t="n"/>
      <c r="L71" s="4">
        <f>'Echanges mensuels - EUROSTAT'!$B$6</f>
        <v/>
      </c>
      <c r="M71" s="31">
        <f t="array" ref="M71">[2]!NOM_FEUILLE('Echanges mensuels - EUROSTAT'!$A$1)</f>
        <v/>
      </c>
      <c r="N71" s="30">
        <f>Etiquettes!$H$11</f>
        <v/>
      </c>
      <c r="O71" s="31">
        <f>_xlfn.CONCAT(J71,IF(OR(ISBLANK(C71),ISERROR(C71)),"",_xlfn.CONCAT(" = ",MROUND(C71,1)," ",E71," (",L71,")")))</f>
        <v/>
      </c>
    </row>
    <row r="72">
      <c r="A72" s="4">
        <f>Produits!$B$38</f>
        <v/>
      </c>
      <c r="B72" s="4">
        <f>'Echanges territoires'!$B$3</f>
        <v/>
      </c>
      <c r="C72" s="307">
        <f>('Echanges mensuels - EUROSTAT'!BB25+'Echanges mensuels - EUROSTAT'!BD25+'Echanges mensuels - EUROSTAT'!BF25+'Echanges mensuels - EUROSTAT'!BH25+'Echanges mensuels - EUROSTAT'!BJ25+'Echanges mensuels - EUROSTAT'!BL25+'Echanges mensuels - EUROSTAT'!BN25+'Echanges mensuels - EUROSTAT'!BP25+'Echanges mensuels - EUROSTAT'!BR25+'Echanges mensuels - EUROSTAT'!BT25+'Echanges mensuels - EUROSTAT'!BV25+'Echanges mensuels - EUROSTAT'!BX25)/10^4</f>
        <v/>
      </c>
      <c r="E72" s="4">
        <f>Etiquettes!$C$5</f>
        <v/>
      </c>
      <c r="F72" s="4">
        <f>Etiquettes!$J$4</f>
        <v/>
      </c>
      <c r="G72" s="31">
        <f>Etiquettes!$C$3</f>
        <v/>
      </c>
      <c r="H72" s="6" t="inlineStr">
        <is>
          <t>2023-24</t>
        </is>
      </c>
      <c r="I72" s="31">
        <f>Etiquettes!$C$6</f>
        <v/>
      </c>
      <c r="J72" s="31">
        <f>_xlfn.CONCAT("Exportation de ",A72)</f>
        <v/>
      </c>
      <c r="K72" s="31" t="n"/>
      <c r="L72" s="4">
        <f>'Echanges mensuels - EUROSTAT'!$B$6</f>
        <v/>
      </c>
      <c r="M72" s="31">
        <f t="array" ref="M72">[2]!NOM_FEUILLE('Echanges mensuels - EUROSTAT'!$A$1)</f>
        <v/>
      </c>
      <c r="N72" s="30">
        <f>Etiquettes!$H$11</f>
        <v/>
      </c>
      <c r="O72" s="31">
        <f>_xlfn.CONCAT(J72,IF(OR(ISBLANK(C72),ISERROR(C72)),"",_xlfn.CONCAT(" = ",MROUND(C72,1)," ",E72," (",L72,")")))</f>
        <v/>
      </c>
    </row>
    <row r="73">
      <c r="A73" s="4">
        <f>Produits!$B$25</f>
        <v/>
      </c>
      <c r="B73" s="4">
        <f>'Echanges territoires'!$B$3</f>
        <v/>
      </c>
      <c r="C73" s="307">
        <f>('Echanges mensuels - EUROSTAT'!BB26+'Echanges mensuels - EUROSTAT'!BD26+'Echanges mensuels - EUROSTAT'!BF26+'Echanges mensuels - EUROSTAT'!BH26+'Echanges mensuels - EUROSTAT'!BJ26+'Echanges mensuels - EUROSTAT'!BL26+'Echanges mensuels - EUROSTAT'!BN26+'Echanges mensuels - EUROSTAT'!BP26+'Echanges mensuels - EUROSTAT'!BR26+'Echanges mensuels - EUROSTAT'!BT26+'Echanges mensuels - EUROSTAT'!BV26+'Echanges mensuels - EUROSTAT'!BX26)/10^4</f>
        <v/>
      </c>
      <c r="E73" s="4">
        <f>Etiquettes!$C$5</f>
        <v/>
      </c>
      <c r="F73" s="4">
        <f>Etiquettes!$J$4</f>
        <v/>
      </c>
      <c r="G73" s="31">
        <f>Etiquettes!$C$3</f>
        <v/>
      </c>
      <c r="H73" s="6" t="inlineStr">
        <is>
          <t>2023-24</t>
        </is>
      </c>
      <c r="I73" s="31">
        <f>Etiquettes!$C$6</f>
        <v/>
      </c>
      <c r="J73" s="31">
        <f>_xlfn.CONCAT("Exportation de ",A73)</f>
        <v/>
      </c>
      <c r="K73" s="31" t="n"/>
      <c r="L73" s="4">
        <f>'Echanges mensuels - EUROSTAT'!$B$6</f>
        <v/>
      </c>
      <c r="M73" s="31">
        <f t="array" ref="M73">[2]!NOM_FEUILLE('Echanges mensuels - EUROSTAT'!$A$1)</f>
        <v/>
      </c>
      <c r="N73" s="30">
        <f>Etiquettes!$H$11</f>
        <v/>
      </c>
      <c r="O73" s="31">
        <f>_xlfn.CONCAT(J73,IF(OR(ISBLANK(C73),ISERROR(C73)),"",_xlfn.CONCAT(" = ",MROUND(C73,1)," ",E73," (",L73,")")))</f>
        <v/>
      </c>
    </row>
    <row r="74">
      <c r="A74" s="4">
        <f>Produits!$B$34</f>
        <v/>
      </c>
      <c r="B74" s="4">
        <f>'Echanges territoires'!$B$3</f>
        <v/>
      </c>
      <c r="C74" s="307">
        <f>('Echanges mensuels - EUROSTAT'!BB27+'Echanges mensuels - EUROSTAT'!BD27+'Echanges mensuels - EUROSTAT'!BF27+'Echanges mensuels - EUROSTAT'!BH27+'Echanges mensuels - EUROSTAT'!BJ27+'Echanges mensuels - EUROSTAT'!BL27+'Echanges mensuels - EUROSTAT'!BN27+'Echanges mensuels - EUROSTAT'!BP27+'Echanges mensuels - EUROSTAT'!BR27+'Echanges mensuels - EUROSTAT'!BT27+'Echanges mensuels - EUROSTAT'!BV27+'Echanges mensuels - EUROSTAT'!BX27)/10^4</f>
        <v/>
      </c>
      <c r="E74" s="4">
        <f>Etiquettes!$C$5</f>
        <v/>
      </c>
      <c r="F74" s="4">
        <f>Etiquettes!$J$4</f>
        <v/>
      </c>
      <c r="G74" s="31">
        <f>Etiquettes!$C$3</f>
        <v/>
      </c>
      <c r="H74" s="6" t="inlineStr">
        <is>
          <t>2023-24</t>
        </is>
      </c>
      <c r="I74" s="31">
        <f>Etiquettes!$C$6</f>
        <v/>
      </c>
      <c r="J74" s="31">
        <f>_xlfn.CONCAT("Exportation de ",A74)</f>
        <v/>
      </c>
      <c r="K74" s="31" t="n"/>
      <c r="L74" s="4">
        <f>'Echanges mensuels - EUROSTAT'!$B$6</f>
        <v/>
      </c>
      <c r="M74" s="31">
        <f t="array" ref="M74">[2]!NOM_FEUILLE('Echanges mensuels - EUROSTAT'!$A$1)</f>
        <v/>
      </c>
      <c r="N74" s="30">
        <f>Etiquettes!$H$11</f>
        <v/>
      </c>
      <c r="O74" s="31">
        <f>_xlfn.CONCAT(J74,IF(OR(ISBLANK(C74),ISERROR(C74)),"",_xlfn.CONCAT(" = ",MROUND(C74,1)," ",E74," (",L74,")")))</f>
        <v/>
      </c>
    </row>
    <row r="75">
      <c r="A75" s="4">
        <f>Produits!$B$42</f>
        <v/>
      </c>
      <c r="B75" s="4">
        <f>'Echanges territoires'!$B$3</f>
        <v/>
      </c>
      <c r="C75" s="307">
        <f>('Echanges mensuels - EUROSTAT'!BB28+'Echanges mensuels - EUROSTAT'!BD28+'Echanges mensuels - EUROSTAT'!BF28+'Echanges mensuels - EUROSTAT'!BH28+'Echanges mensuels - EUROSTAT'!BJ28+'Echanges mensuels - EUROSTAT'!BL28+'Echanges mensuels - EUROSTAT'!BN28+'Echanges mensuels - EUROSTAT'!BP28+'Echanges mensuels - EUROSTAT'!BR28+'Echanges mensuels - EUROSTAT'!BT28+'Echanges mensuels - EUROSTAT'!BV28+'Echanges mensuels - EUROSTAT'!BX28)/10^4</f>
        <v/>
      </c>
      <c r="E75" s="4">
        <f>Etiquettes!$C$5</f>
        <v/>
      </c>
      <c r="F75" s="4">
        <f>Etiquettes!$J$4</f>
        <v/>
      </c>
      <c r="G75" s="31">
        <f>Etiquettes!$C$3</f>
        <v/>
      </c>
      <c r="H75" s="6" t="inlineStr">
        <is>
          <t>2023-24</t>
        </is>
      </c>
      <c r="I75" s="31">
        <f>Etiquettes!$C$6</f>
        <v/>
      </c>
      <c r="J75" s="31">
        <f>_xlfn.CONCAT("Exportation de ",A75)</f>
        <v/>
      </c>
      <c r="K75" s="31" t="n"/>
      <c r="L75" s="4">
        <f>'Echanges mensuels - EUROSTAT'!$B$6</f>
        <v/>
      </c>
      <c r="M75" s="31">
        <f t="array" ref="M75">[2]!NOM_FEUILLE('Echanges mensuels - EUROSTAT'!$A$1)</f>
        <v/>
      </c>
      <c r="N75" s="30">
        <f>Etiquettes!$H$11</f>
        <v/>
      </c>
      <c r="O75" s="31">
        <f>_xlfn.CONCAT(J75,IF(OR(ISBLANK(C75),ISERROR(C75)),"",_xlfn.CONCAT(" = ",MROUND(C75,1)," ",E75," (",L75,")")))</f>
        <v/>
      </c>
    </row>
    <row r="76">
      <c r="A76" s="4">
        <f>Produits!$B$33</f>
        <v/>
      </c>
      <c r="B76" s="4">
        <f>'Echanges territoires'!$B$3</f>
        <v/>
      </c>
      <c r="C76" s="307">
        <f>('Echanges mensuels - EUROSTAT'!BB29+'Echanges mensuels - EUROSTAT'!BD29+'Echanges mensuels - EUROSTAT'!BF29+'Echanges mensuels - EUROSTAT'!BH29+'Echanges mensuels - EUROSTAT'!BJ29+'Echanges mensuels - EUROSTAT'!BL29+'Echanges mensuels - EUROSTAT'!BN29+'Echanges mensuels - EUROSTAT'!BP29+'Echanges mensuels - EUROSTAT'!BR29+'Echanges mensuels - EUROSTAT'!BT29+'Echanges mensuels - EUROSTAT'!BV29+'Echanges mensuels - EUROSTAT'!BX29)/10^4</f>
        <v/>
      </c>
      <c r="E76" s="4">
        <f>Etiquettes!$C$5</f>
        <v/>
      </c>
      <c r="F76" s="4">
        <f>Etiquettes!$J$4</f>
        <v/>
      </c>
      <c r="G76" s="31">
        <f>Etiquettes!$C$3</f>
        <v/>
      </c>
      <c r="H76" s="6" t="inlineStr">
        <is>
          <t>2023-24</t>
        </is>
      </c>
      <c r="I76" s="31">
        <f>Etiquettes!$C$6</f>
        <v/>
      </c>
      <c r="J76" s="31">
        <f>_xlfn.CONCAT("Exportation de ",A76)</f>
        <v/>
      </c>
      <c r="K76" s="31" t="n"/>
      <c r="L76" s="4">
        <f>'Echanges mensuels - EUROSTAT'!$B$6</f>
        <v/>
      </c>
      <c r="M76" s="31">
        <f t="array" ref="M76">[2]!NOM_FEUILLE('Echanges mensuels - EUROSTAT'!$A$1)</f>
        <v/>
      </c>
      <c r="N76" s="30">
        <f>Etiquettes!$H$11</f>
        <v/>
      </c>
      <c r="O76" s="31">
        <f>_xlfn.CONCAT(J76,IF(OR(ISBLANK(C76),ISERROR(C76)),"",_xlfn.CONCAT(" = ",MROUND(C76,1)," ",E76," (",L76,")")))</f>
        <v/>
      </c>
    </row>
    <row r="77">
      <c r="A77" s="4">
        <f>Produits!$B$40</f>
        <v/>
      </c>
      <c r="B77" s="4">
        <f>'Echanges territoires'!$B$3</f>
        <v/>
      </c>
      <c r="C77" s="307">
        <f>('Echanges mensuels - EUROSTAT'!BB30+'Echanges mensuels - EUROSTAT'!BD30+'Echanges mensuels - EUROSTAT'!BF30+'Echanges mensuels - EUROSTAT'!BH30+'Echanges mensuels - EUROSTAT'!BJ30+'Echanges mensuels - EUROSTAT'!BL30+'Echanges mensuels - EUROSTAT'!BN30+'Echanges mensuels - EUROSTAT'!BP30+'Echanges mensuels - EUROSTAT'!BR30+'Echanges mensuels - EUROSTAT'!BT30+'Echanges mensuels - EUROSTAT'!BV30+'Echanges mensuels - EUROSTAT'!BX30)/10^4</f>
        <v/>
      </c>
      <c r="E77" s="4">
        <f>Etiquettes!$C$5</f>
        <v/>
      </c>
      <c r="F77" s="4">
        <f>Etiquettes!$J$4</f>
        <v/>
      </c>
      <c r="G77" s="31">
        <f>Etiquettes!$C$3</f>
        <v/>
      </c>
      <c r="H77" s="6" t="inlineStr">
        <is>
          <t>2023-24</t>
        </is>
      </c>
      <c r="I77" s="31">
        <f>Etiquettes!$C$6</f>
        <v/>
      </c>
      <c r="J77" s="31">
        <f>_xlfn.CONCAT("Exportation de ",A77)</f>
        <v/>
      </c>
      <c r="K77" s="31" t="n"/>
      <c r="L77" s="4">
        <f>'Echanges mensuels - EUROSTAT'!$B$6</f>
        <v/>
      </c>
      <c r="M77" s="31">
        <f t="array" ref="M77">[2]!NOM_FEUILLE('Echanges mensuels - EUROSTAT'!$A$1)</f>
        <v/>
      </c>
      <c r="N77" s="30">
        <f>Etiquettes!$H$11</f>
        <v/>
      </c>
      <c r="O77" s="31">
        <f>_xlfn.CONCAT(J77,IF(OR(ISBLANK(C77),ISERROR(C77)),"",_xlfn.CONCAT(" = ",MROUND(C77,1)," ",E77," (",L77,")")))</f>
        <v/>
      </c>
    </row>
    <row r="78">
      <c r="A78" s="4">
        <f>Produits!$B$45</f>
        <v/>
      </c>
      <c r="B78" s="4">
        <f>'Echanges territoires'!$B$3</f>
        <v/>
      </c>
      <c r="C78" s="307">
        <f>('Echanges mensuels - EUROSTAT'!BB31+'Echanges mensuels - EUROSTAT'!BD31+'Echanges mensuels - EUROSTAT'!BF31+'Echanges mensuels - EUROSTAT'!BH31+'Echanges mensuels - EUROSTAT'!BJ31+'Echanges mensuels - EUROSTAT'!BL31+'Echanges mensuels - EUROSTAT'!BN31+'Echanges mensuels - EUROSTAT'!BP31+'Echanges mensuels - EUROSTAT'!BR31+'Echanges mensuels - EUROSTAT'!BT31+'Echanges mensuels - EUROSTAT'!BV31+'Echanges mensuels - EUROSTAT'!BX31)/10^4</f>
        <v/>
      </c>
      <c r="E78" s="4">
        <f>Etiquettes!$C$5</f>
        <v/>
      </c>
      <c r="F78" s="4">
        <f>Etiquettes!$J$4</f>
        <v/>
      </c>
      <c r="G78" s="31">
        <f>Etiquettes!$C$3</f>
        <v/>
      </c>
      <c r="H78" s="6" t="inlineStr">
        <is>
          <t>2023-24</t>
        </is>
      </c>
      <c r="I78" s="31">
        <f>Etiquettes!$C$6</f>
        <v/>
      </c>
      <c r="J78" s="31">
        <f>_xlfn.CONCAT("Exportation de ",A78)</f>
        <v/>
      </c>
      <c r="K78" s="31" t="n"/>
      <c r="L78" s="4">
        <f>'Echanges mensuels - EUROSTAT'!$B$6</f>
        <v/>
      </c>
      <c r="M78" s="31">
        <f t="array" ref="M78">[2]!NOM_FEUILLE('Echanges mensuels - EUROSTAT'!$A$1)</f>
        <v/>
      </c>
      <c r="N78" s="30">
        <f>Etiquettes!$H$11</f>
        <v/>
      </c>
      <c r="O78" s="31">
        <f>_xlfn.CONCAT(J78,IF(OR(ISBLANK(C78),ISERROR(C78)),"",_xlfn.CONCAT(" = ",MROUND(C78,1)," ",E78," (",L78,")")))</f>
        <v/>
      </c>
    </row>
    <row r="79">
      <c r="A79" s="4">
        <f>Produits!$B$47</f>
        <v/>
      </c>
      <c r="B79" s="4">
        <f>'Echanges territoires'!$B$3</f>
        <v/>
      </c>
      <c r="C79" s="307">
        <f>('Echanges mensuels - EUROSTAT'!BB32+'Echanges mensuels - EUROSTAT'!BD32+'Echanges mensuels - EUROSTAT'!BF32+'Echanges mensuels - EUROSTAT'!BH32+'Echanges mensuels - EUROSTAT'!BJ32+'Echanges mensuels - EUROSTAT'!BL32+'Echanges mensuels - EUROSTAT'!BN32+'Echanges mensuels - EUROSTAT'!BP32+'Echanges mensuels - EUROSTAT'!BR32+'Echanges mensuels - EUROSTAT'!BT32+'Echanges mensuels - EUROSTAT'!BV32+'Echanges mensuels - EUROSTAT'!BX32)/10^4</f>
        <v/>
      </c>
      <c r="E79" s="4">
        <f>Etiquettes!$C$5</f>
        <v/>
      </c>
      <c r="F79" s="4">
        <f>Etiquettes!$J$4</f>
        <v/>
      </c>
      <c r="G79" s="31">
        <f>Etiquettes!$C$3</f>
        <v/>
      </c>
      <c r="H79" s="6" t="inlineStr">
        <is>
          <t>2023-24</t>
        </is>
      </c>
      <c r="I79" s="31">
        <f>Etiquettes!$C$6</f>
        <v/>
      </c>
      <c r="J79" s="31">
        <f>_xlfn.CONCAT("Exportation de ",A79)</f>
        <v/>
      </c>
      <c r="K79" s="31" t="n"/>
      <c r="L79" s="4">
        <f>'Echanges mensuels - EUROSTAT'!$B$6</f>
        <v/>
      </c>
      <c r="M79" s="31">
        <f t="array" ref="M79">[2]!NOM_FEUILLE('Echanges mensuels - EUROSTAT'!$A$1)</f>
        <v/>
      </c>
      <c r="N79" s="30">
        <f>Etiquettes!$H$11</f>
        <v/>
      </c>
      <c r="O79" s="31">
        <f>_xlfn.CONCAT(J79,IF(OR(ISBLANK(C79),ISERROR(C79)),"",_xlfn.CONCAT(" = ",MROUND(C79,1)," ",E79," (",L79,")")))</f>
        <v/>
      </c>
    </row>
  </sheetData>
  <pageMargins left="0.75" right="0.75" top="1" bottom="1" header="0.5" footer="0.5"/>
</worksheet>
</file>

<file path=xl/worksheets/sheet11.xml><?xml version="1.0" encoding="utf-8"?>
<worksheet xmlns="http://schemas.openxmlformats.org/spreadsheetml/2006/main">
  <sheetPr>
    <tabColor rgb="FFFFC000"/>
    <outlinePr summaryBelow="1" summaryRight="1"/>
    <pageSetUpPr/>
  </sheetPr>
  <dimension ref="A1:BX35"/>
  <sheetViews>
    <sheetView workbookViewId="0">
      <pane xSplit="4" ySplit="19" topLeftCell="E20" activePane="bottomRight" state="frozen"/>
      <selection pane="topRight" activeCell="A1" sqref="A1"/>
      <selection pane="bottomLeft" activeCell="A1" sqref="A1"/>
      <selection pane="bottomRight" activeCell="H26" sqref="H26"/>
    </sheetView>
  </sheetViews>
  <sheetFormatPr baseColWidth="10" defaultColWidth="8.88671875" defaultRowHeight="11.4" customHeight="1"/>
  <cols>
    <col width="12.109375" bestFit="1" customWidth="1" style="48" min="1" max="1"/>
    <col width="26.109375" bestFit="1" customWidth="1" style="48" min="2" max="2"/>
    <col width="14.88671875" customWidth="1" style="34" min="3" max="3"/>
    <col width="29.88671875" customWidth="1" style="34" min="4" max="4"/>
    <col width="11" customWidth="1" style="34" min="5" max="76"/>
    <col width="8.88671875" customWidth="1" style="34" min="77" max="16384"/>
  </cols>
  <sheetData>
    <row r="1" ht="15" customFormat="1" customHeight="1" s="48" thickBot="1">
      <c r="A1" s="305" t="inlineStr">
        <is>
          <t>CARACTERISTIQUES SOURCE</t>
        </is>
      </c>
      <c r="B1" s="306" t="n"/>
    </row>
    <row r="2" ht="14.4" customFormat="1" customHeight="1" s="48">
      <c r="A2" s="42" t="inlineStr">
        <is>
          <t>Informations</t>
        </is>
      </c>
      <c r="B2" s="43" t="inlineStr">
        <is>
          <t>Importations et exportations</t>
        </is>
      </c>
    </row>
    <row r="3" ht="14.4" customFormat="1" customHeight="1" s="48">
      <c r="A3" s="44" t="inlineStr">
        <is>
          <t>Période</t>
        </is>
      </c>
      <c r="B3" s="45" t="inlineStr">
        <is>
          <t>2015-16, 2019-20, 2023-24</t>
        </is>
      </c>
    </row>
    <row r="4" ht="14.4" customFormat="1" customHeight="1" s="48">
      <c r="A4" s="44" t="inlineStr">
        <is>
          <t>Territoire</t>
        </is>
      </c>
      <c r="B4" s="45" t="inlineStr">
        <is>
          <t>France entière</t>
        </is>
      </c>
    </row>
    <row r="5" ht="14.4" customFormat="1" customHeight="1" s="48">
      <c r="A5" s="44" t="inlineStr">
        <is>
          <t>Unité</t>
        </is>
      </c>
      <c r="B5" s="45" t="inlineStr">
        <is>
          <t>quintal</t>
        </is>
      </c>
    </row>
    <row r="6" ht="14.4" customFormat="1" customHeight="1" s="48">
      <c r="A6" s="44" t="inlineStr">
        <is>
          <t>Source</t>
        </is>
      </c>
      <c r="B6" s="4" t="inlineStr">
        <is>
          <t>Douanes - Eurostat</t>
        </is>
      </c>
    </row>
    <row r="7" ht="15" customFormat="1" customHeight="1" s="48" thickBot="1">
      <c r="A7" s="46" t="inlineStr">
        <is>
          <t>Fournie par</t>
        </is>
      </c>
      <c r="B7" s="47" t="inlineStr">
        <is>
          <t>TerriFlux</t>
        </is>
      </c>
    </row>
    <row r="8" ht="14.4" customHeight="1">
      <c r="C8" s="33" t="inlineStr">
        <is>
          <t>Données extraites le18/04/2025 10:59:27 depuis [ESTAT]</t>
        </is>
      </c>
    </row>
    <row r="9" ht="14.4" customHeight="1">
      <c r="C9" s="33" t="inlineStr">
        <is>
          <t xml:space="preserve">Dataset: </t>
        </is>
      </c>
      <c r="D9" s="35" t="inlineStr">
        <is>
          <t>Commerce UE depuis 1988 par SH2,4,6 et NC8 [ds-045409__custom_16317847]</t>
        </is>
      </c>
    </row>
    <row r="10" ht="14.4" customHeight="1">
      <c r="C10" s="33" t="inlineStr">
        <is>
          <t>Dernière mise à jour:</t>
        </is>
      </c>
      <c r="D10" s="33" t="inlineStr">
        <is>
          <t>18/03/2025 11:00</t>
        </is>
      </c>
    </row>
    <row r="11" ht="14.4" customHeight="1"/>
    <row r="12" ht="14.4" customHeight="1">
      <c r="C12" s="35" t="inlineStr">
        <is>
          <t>Fréquence</t>
        </is>
      </c>
      <c r="E12" s="33" t="inlineStr">
        <is>
          <t>Monthly</t>
        </is>
      </c>
    </row>
    <row r="13" ht="14.4" customHeight="1">
      <c r="C13" s="35" t="inlineStr">
        <is>
          <t>REPORTER</t>
        </is>
      </c>
      <c r="E13" s="33" t="inlineStr">
        <is>
          <t>France (incl. Saint-Barthélemy 'BL' -&gt; 2012; incl. Guyane française 'GF', Guadeloupe 'GP', Martinique 'MQ', Réunion 'RE' depuis 1997; incl. Mayotte 'YT' depuis 2014)</t>
        </is>
      </c>
    </row>
    <row r="14" ht="14.4" customHeight="1">
      <c r="C14" s="35" t="inlineStr">
        <is>
          <t>PARTNER</t>
        </is>
      </c>
      <c r="E14" s="33" t="inlineStr">
        <is>
          <t>Tous les pays du monde</t>
        </is>
      </c>
    </row>
    <row r="15" ht="14.4" customHeight="1">
      <c r="C15" s="35" t="inlineStr">
        <is>
          <t>INDICATORS</t>
        </is>
      </c>
      <c r="E15" s="33" t="inlineStr">
        <is>
          <t>QUANTITY_IN_100KG</t>
        </is>
      </c>
    </row>
    <row r="16" ht="14.4" customHeight="1"/>
    <row r="17" ht="14.4" customHeight="1">
      <c r="C17" s="261" t="inlineStr">
        <is>
          <t>TIME</t>
        </is>
      </c>
      <c r="D17" s="308" t="n"/>
      <c r="E17" s="262" t="inlineStr">
        <is>
          <t>2015-07</t>
        </is>
      </c>
      <c r="F17" s="308" t="n"/>
      <c r="G17" s="262" t="inlineStr">
        <is>
          <t>2015-08</t>
        </is>
      </c>
      <c r="H17" s="308" t="n"/>
      <c r="I17" s="262" t="inlineStr">
        <is>
          <t>2015-09</t>
        </is>
      </c>
      <c r="J17" s="308" t="n"/>
      <c r="K17" s="262" t="inlineStr">
        <is>
          <t>2015-10</t>
        </is>
      </c>
      <c r="L17" s="308" t="n"/>
      <c r="M17" s="262" t="inlineStr">
        <is>
          <t>2015-11</t>
        </is>
      </c>
      <c r="N17" s="308" t="n"/>
      <c r="O17" s="262" t="inlineStr">
        <is>
          <t>2015-12</t>
        </is>
      </c>
      <c r="P17" s="308" t="n"/>
      <c r="Q17" s="262" t="inlineStr">
        <is>
          <t>2016-01</t>
        </is>
      </c>
      <c r="R17" s="308" t="n"/>
      <c r="S17" s="262" t="inlineStr">
        <is>
          <t>2016-02</t>
        </is>
      </c>
      <c r="T17" s="308" t="n"/>
      <c r="U17" s="262" t="inlineStr">
        <is>
          <t>2016-03</t>
        </is>
      </c>
      <c r="V17" s="308" t="n"/>
      <c r="W17" s="262" t="inlineStr">
        <is>
          <t>2016-04</t>
        </is>
      </c>
      <c r="X17" s="308" t="n"/>
      <c r="Y17" s="262" t="inlineStr">
        <is>
          <t>2016-05</t>
        </is>
      </c>
      <c r="Z17" s="308" t="n"/>
      <c r="AA17" s="262" t="inlineStr">
        <is>
          <t>2016-06</t>
        </is>
      </c>
      <c r="AB17" s="308" t="n"/>
      <c r="AC17" s="262" t="inlineStr">
        <is>
          <t>2019-07</t>
        </is>
      </c>
      <c r="AD17" s="308" t="n"/>
      <c r="AE17" s="262" t="inlineStr">
        <is>
          <t>2019-08</t>
        </is>
      </c>
      <c r="AF17" s="308" t="n"/>
      <c r="AG17" s="262" t="inlineStr">
        <is>
          <t>2019-09</t>
        </is>
      </c>
      <c r="AH17" s="308" t="n"/>
      <c r="AI17" s="262" t="inlineStr">
        <is>
          <t>2019-10</t>
        </is>
      </c>
      <c r="AJ17" s="308" t="n"/>
      <c r="AK17" s="262" t="inlineStr">
        <is>
          <t>2019-11</t>
        </is>
      </c>
      <c r="AL17" s="308" t="n"/>
      <c r="AM17" s="262" t="inlineStr">
        <is>
          <t>2019-12</t>
        </is>
      </c>
      <c r="AN17" s="308" t="n"/>
      <c r="AO17" s="262" t="inlineStr">
        <is>
          <t>2020-01</t>
        </is>
      </c>
      <c r="AP17" s="308" t="n"/>
      <c r="AQ17" s="262" t="inlineStr">
        <is>
          <t>2020-02</t>
        </is>
      </c>
      <c r="AR17" s="308" t="n"/>
      <c r="AS17" s="262" t="inlineStr">
        <is>
          <t>2020-03</t>
        </is>
      </c>
      <c r="AT17" s="308" t="n"/>
      <c r="AU17" s="262" t="inlineStr">
        <is>
          <t>2020-04</t>
        </is>
      </c>
      <c r="AV17" s="308" t="n"/>
      <c r="AW17" s="262" t="inlineStr">
        <is>
          <t>2020-05</t>
        </is>
      </c>
      <c r="AX17" s="308" t="n"/>
      <c r="AY17" s="262" t="inlineStr">
        <is>
          <t>2020-06</t>
        </is>
      </c>
      <c r="AZ17" s="308" t="n"/>
      <c r="BA17" s="262" t="inlineStr">
        <is>
          <t>2023-07</t>
        </is>
      </c>
      <c r="BB17" s="308" t="n"/>
      <c r="BC17" s="262" t="inlineStr">
        <is>
          <t>2023-08</t>
        </is>
      </c>
      <c r="BD17" s="308" t="n"/>
      <c r="BE17" s="262" t="inlineStr">
        <is>
          <t>2023-09</t>
        </is>
      </c>
      <c r="BF17" s="308" t="n"/>
      <c r="BG17" s="262" t="inlineStr">
        <is>
          <t>2023-10</t>
        </is>
      </c>
      <c r="BH17" s="308" t="n"/>
      <c r="BI17" s="262" t="inlineStr">
        <is>
          <t>2023-11</t>
        </is>
      </c>
      <c r="BJ17" s="308" t="n"/>
      <c r="BK17" s="262" t="inlineStr">
        <is>
          <t>2023-12</t>
        </is>
      </c>
      <c r="BL17" s="308" t="n"/>
      <c r="BM17" s="262" t="inlineStr">
        <is>
          <t>2024-01</t>
        </is>
      </c>
      <c r="BN17" s="308" t="n"/>
      <c r="BO17" s="262" t="inlineStr">
        <is>
          <t>2024-02</t>
        </is>
      </c>
      <c r="BP17" s="308" t="n"/>
      <c r="BQ17" s="262" t="inlineStr">
        <is>
          <t>2024-03</t>
        </is>
      </c>
      <c r="BR17" s="308" t="n"/>
      <c r="BS17" s="262" t="inlineStr">
        <is>
          <t>2024-04</t>
        </is>
      </c>
      <c r="BT17" s="308" t="n"/>
      <c r="BU17" s="262" t="inlineStr">
        <is>
          <t>2024-05</t>
        </is>
      </c>
      <c r="BV17" s="308" t="n"/>
      <c r="BW17" s="262" t="inlineStr">
        <is>
          <t>2024-06</t>
        </is>
      </c>
      <c r="BX17" s="308" t="n"/>
    </row>
    <row r="18" ht="14.4" customHeight="1">
      <c r="C18" s="261" t="inlineStr">
        <is>
          <t>FLOW (Libellés)</t>
        </is>
      </c>
      <c r="D18" s="308" t="n"/>
      <c r="E18" s="36" t="inlineStr">
        <is>
          <t>IMPORTATION</t>
        </is>
      </c>
      <c r="F18" s="36" t="inlineStr">
        <is>
          <t>EXPORTATION</t>
        </is>
      </c>
      <c r="G18" s="36" t="inlineStr">
        <is>
          <t>IMPORTATION</t>
        </is>
      </c>
      <c r="H18" s="36" t="inlineStr">
        <is>
          <t>EXPORTATION</t>
        </is>
      </c>
      <c r="I18" s="36" t="inlineStr">
        <is>
          <t>IMPORTATION</t>
        </is>
      </c>
      <c r="J18" s="36" t="inlineStr">
        <is>
          <t>EXPORTATION</t>
        </is>
      </c>
      <c r="K18" s="36" t="inlineStr">
        <is>
          <t>IMPORTATION</t>
        </is>
      </c>
      <c r="L18" s="36" t="inlineStr">
        <is>
          <t>EXPORTATION</t>
        </is>
      </c>
      <c r="M18" s="36" t="inlineStr">
        <is>
          <t>IMPORTATION</t>
        </is>
      </c>
      <c r="N18" s="36" t="inlineStr">
        <is>
          <t>EXPORTATION</t>
        </is>
      </c>
      <c r="O18" s="36" t="inlineStr">
        <is>
          <t>IMPORTATION</t>
        </is>
      </c>
      <c r="P18" s="36" t="inlineStr">
        <is>
          <t>EXPORTATION</t>
        </is>
      </c>
      <c r="Q18" s="36" t="inlineStr">
        <is>
          <t>IMPORTATION</t>
        </is>
      </c>
      <c r="R18" s="36" t="inlineStr">
        <is>
          <t>EXPORTATION</t>
        </is>
      </c>
      <c r="S18" s="36" t="inlineStr">
        <is>
          <t>IMPORTATION</t>
        </is>
      </c>
      <c r="T18" s="36" t="inlineStr">
        <is>
          <t>EXPORTATION</t>
        </is>
      </c>
      <c r="U18" s="36" t="inlineStr">
        <is>
          <t>IMPORTATION</t>
        </is>
      </c>
      <c r="V18" s="36" t="inlineStr">
        <is>
          <t>EXPORTATION</t>
        </is>
      </c>
      <c r="W18" s="36" t="inlineStr">
        <is>
          <t>IMPORTATION</t>
        </is>
      </c>
      <c r="X18" s="36" t="inlineStr">
        <is>
          <t>EXPORTATION</t>
        </is>
      </c>
      <c r="Y18" s="36" t="inlineStr">
        <is>
          <t>IMPORTATION</t>
        </is>
      </c>
      <c r="Z18" s="36" t="inlineStr">
        <is>
          <t>EXPORTATION</t>
        </is>
      </c>
      <c r="AA18" s="36" t="inlineStr">
        <is>
          <t>IMPORTATION</t>
        </is>
      </c>
      <c r="AB18" s="36" t="inlineStr">
        <is>
          <t>EXPORTATION</t>
        </is>
      </c>
      <c r="AC18" s="36" t="inlineStr">
        <is>
          <t>IMPORTATION</t>
        </is>
      </c>
      <c r="AD18" s="36" t="inlineStr">
        <is>
          <t>EXPORTATION</t>
        </is>
      </c>
      <c r="AE18" s="36" t="inlineStr">
        <is>
          <t>IMPORTATION</t>
        </is>
      </c>
      <c r="AF18" s="36" t="inlineStr">
        <is>
          <t>EXPORTATION</t>
        </is>
      </c>
      <c r="AG18" s="36" t="inlineStr">
        <is>
          <t>IMPORTATION</t>
        </is>
      </c>
      <c r="AH18" s="36" t="inlineStr">
        <is>
          <t>EXPORTATION</t>
        </is>
      </c>
      <c r="AI18" s="36" t="inlineStr">
        <is>
          <t>IMPORTATION</t>
        </is>
      </c>
      <c r="AJ18" s="36" t="inlineStr">
        <is>
          <t>EXPORTATION</t>
        </is>
      </c>
      <c r="AK18" s="36" t="inlineStr">
        <is>
          <t>IMPORTATION</t>
        </is>
      </c>
      <c r="AL18" s="36" t="inlineStr">
        <is>
          <t>EXPORTATION</t>
        </is>
      </c>
      <c r="AM18" s="36" t="inlineStr">
        <is>
          <t>IMPORTATION</t>
        </is>
      </c>
      <c r="AN18" s="36" t="inlineStr">
        <is>
          <t>EXPORTATION</t>
        </is>
      </c>
      <c r="AO18" s="36" t="inlineStr">
        <is>
          <t>IMPORTATION</t>
        </is>
      </c>
      <c r="AP18" s="36" t="inlineStr">
        <is>
          <t>EXPORTATION</t>
        </is>
      </c>
      <c r="AQ18" s="36" t="inlineStr">
        <is>
          <t>IMPORTATION</t>
        </is>
      </c>
      <c r="AR18" s="36" t="inlineStr">
        <is>
          <t>EXPORTATION</t>
        </is>
      </c>
      <c r="AS18" s="36" t="inlineStr">
        <is>
          <t>IMPORTATION</t>
        </is>
      </c>
      <c r="AT18" s="36" t="inlineStr">
        <is>
          <t>EXPORTATION</t>
        </is>
      </c>
      <c r="AU18" s="36" t="inlineStr">
        <is>
          <t>IMPORTATION</t>
        </is>
      </c>
      <c r="AV18" s="36" t="inlineStr">
        <is>
          <t>EXPORTATION</t>
        </is>
      </c>
      <c r="AW18" s="36" t="inlineStr">
        <is>
          <t>IMPORTATION</t>
        </is>
      </c>
      <c r="AX18" s="36" t="inlineStr">
        <is>
          <t>EXPORTATION</t>
        </is>
      </c>
      <c r="AY18" s="36" t="inlineStr">
        <is>
          <t>IMPORTATION</t>
        </is>
      </c>
      <c r="AZ18" s="36" t="inlineStr">
        <is>
          <t>EXPORTATION</t>
        </is>
      </c>
      <c r="BA18" s="36" t="inlineStr">
        <is>
          <t>IMPORTATION</t>
        </is>
      </c>
      <c r="BB18" s="36" t="inlineStr">
        <is>
          <t>EXPORTATION</t>
        </is>
      </c>
      <c r="BC18" s="36" t="inlineStr">
        <is>
          <t>IMPORTATION</t>
        </is>
      </c>
      <c r="BD18" s="36" t="inlineStr">
        <is>
          <t>EXPORTATION</t>
        </is>
      </c>
      <c r="BE18" s="36" t="inlineStr">
        <is>
          <t>IMPORTATION</t>
        </is>
      </c>
      <c r="BF18" s="36" t="inlineStr">
        <is>
          <t>EXPORTATION</t>
        </is>
      </c>
      <c r="BG18" s="36" t="inlineStr">
        <is>
          <t>IMPORTATION</t>
        </is>
      </c>
      <c r="BH18" s="36" t="inlineStr">
        <is>
          <t>EXPORTATION</t>
        </is>
      </c>
      <c r="BI18" s="36" t="inlineStr">
        <is>
          <t>IMPORTATION</t>
        </is>
      </c>
      <c r="BJ18" s="36" t="inlineStr">
        <is>
          <t>EXPORTATION</t>
        </is>
      </c>
      <c r="BK18" s="36" t="inlineStr">
        <is>
          <t>IMPORTATION</t>
        </is>
      </c>
      <c r="BL18" s="36" t="inlineStr">
        <is>
          <t>EXPORTATION</t>
        </is>
      </c>
      <c r="BM18" s="36" t="inlineStr">
        <is>
          <t>IMPORTATION</t>
        </is>
      </c>
      <c r="BN18" s="36" t="inlineStr">
        <is>
          <t>EXPORTATION</t>
        </is>
      </c>
      <c r="BO18" s="36" t="inlineStr">
        <is>
          <t>IMPORTATION</t>
        </is>
      </c>
      <c r="BP18" s="36" t="inlineStr">
        <is>
          <t>EXPORTATION</t>
        </is>
      </c>
      <c r="BQ18" s="36" t="inlineStr">
        <is>
          <t>IMPORTATION</t>
        </is>
      </c>
      <c r="BR18" s="36" t="inlineStr">
        <is>
          <t>EXPORTATION</t>
        </is>
      </c>
      <c r="BS18" s="36" t="inlineStr">
        <is>
          <t>IMPORTATION</t>
        </is>
      </c>
      <c r="BT18" s="36" t="inlineStr">
        <is>
          <t>EXPORTATION</t>
        </is>
      </c>
      <c r="BU18" s="36" t="inlineStr">
        <is>
          <t>IMPORTATION</t>
        </is>
      </c>
      <c r="BV18" s="36" t="inlineStr">
        <is>
          <t>EXPORTATION</t>
        </is>
      </c>
      <c r="BW18" s="36" t="inlineStr">
        <is>
          <t>IMPORTATION</t>
        </is>
      </c>
      <c r="BX18" s="36" t="inlineStr">
        <is>
          <t>EXPORTATION</t>
        </is>
      </c>
    </row>
    <row r="19" ht="14.4" customHeight="1">
      <c r="C19" s="37" t="inlineStr">
        <is>
          <t>PRODUCT (Codes)</t>
        </is>
      </c>
      <c r="D19" s="37" t="inlineStr">
        <is>
          <t>PRODUCT (Libellés)</t>
        </is>
      </c>
      <c r="E19" s="38" t="inlineStr"/>
      <c r="F19" s="38" t="inlineStr"/>
      <c r="G19" s="38" t="inlineStr"/>
      <c r="H19" s="38" t="inlineStr"/>
      <c r="I19" s="38" t="inlineStr"/>
      <c r="J19" s="38" t="inlineStr"/>
      <c r="K19" s="38" t="inlineStr"/>
      <c r="L19" s="38" t="inlineStr"/>
      <c r="M19" s="38" t="inlineStr"/>
      <c r="N19" s="38" t="inlineStr"/>
      <c r="O19" s="38" t="inlineStr"/>
      <c r="P19" s="38" t="inlineStr"/>
      <c r="Q19" s="38" t="inlineStr"/>
      <c r="R19" s="38" t="inlineStr"/>
      <c r="S19" s="38" t="inlineStr"/>
      <c r="T19" s="38" t="inlineStr"/>
      <c r="U19" s="38" t="inlineStr"/>
      <c r="V19" s="38" t="inlineStr"/>
      <c r="W19" s="38" t="inlineStr"/>
      <c r="X19" s="38" t="inlineStr"/>
      <c r="Y19" s="38" t="inlineStr"/>
      <c r="Z19" s="38" t="inlineStr"/>
      <c r="AA19" s="38" t="inlineStr"/>
      <c r="AB19" s="38" t="inlineStr"/>
      <c r="AC19" s="38" t="inlineStr"/>
      <c r="AD19" s="38" t="inlineStr"/>
      <c r="AE19" s="38" t="inlineStr"/>
      <c r="AF19" s="38" t="inlineStr"/>
      <c r="AG19" s="38" t="inlineStr"/>
      <c r="AH19" s="38" t="inlineStr"/>
      <c r="AI19" s="38" t="inlineStr"/>
      <c r="AJ19" s="38" t="inlineStr"/>
      <c r="AK19" s="38" t="inlineStr"/>
      <c r="AL19" s="38" t="inlineStr"/>
      <c r="AM19" s="38" t="inlineStr"/>
      <c r="AN19" s="38" t="inlineStr"/>
      <c r="AO19" s="38" t="inlineStr"/>
      <c r="AP19" s="38" t="inlineStr"/>
      <c r="AQ19" s="38" t="inlineStr"/>
      <c r="AR19" s="38" t="inlineStr"/>
      <c r="AS19" s="38" t="inlineStr"/>
      <c r="AT19" s="38" t="inlineStr"/>
      <c r="AU19" s="38" t="inlineStr"/>
      <c r="AV19" s="38" t="inlineStr"/>
      <c r="AW19" s="38" t="inlineStr"/>
      <c r="AX19" s="38" t="inlineStr"/>
      <c r="AY19" s="38" t="inlineStr"/>
      <c r="AZ19" s="38" t="inlineStr"/>
      <c r="BA19" s="38" t="inlineStr"/>
      <c r="BB19" s="38" t="inlineStr"/>
      <c r="BC19" s="38" t="inlineStr"/>
      <c r="BD19" s="38" t="inlineStr"/>
      <c r="BE19" s="38" t="inlineStr"/>
      <c r="BF19" s="38" t="inlineStr"/>
      <c r="BG19" s="38" t="inlineStr"/>
      <c r="BH19" s="38" t="inlineStr"/>
      <c r="BI19" s="38" t="inlineStr"/>
      <c r="BJ19" s="38" t="inlineStr"/>
      <c r="BK19" s="38" t="inlineStr"/>
      <c r="BL19" s="38" t="inlineStr"/>
      <c r="BM19" s="38" t="inlineStr"/>
      <c r="BN19" s="38" t="inlineStr"/>
      <c r="BO19" s="38" t="inlineStr"/>
      <c r="BP19" s="38" t="inlineStr"/>
      <c r="BQ19" s="38" t="inlineStr"/>
      <c r="BR19" s="38" t="inlineStr"/>
      <c r="BS19" s="38" t="inlineStr"/>
      <c r="BT19" s="38" t="inlineStr"/>
      <c r="BU19" s="38" t="inlineStr"/>
      <c r="BV19" s="38" t="inlineStr"/>
      <c r="BW19" s="38" t="inlineStr"/>
      <c r="BX19" s="38" t="inlineStr"/>
    </row>
    <row r="20" ht="14.4" customHeight="1">
      <c r="C20" s="39" t="inlineStr">
        <is>
          <t>07011000</t>
        </is>
      </c>
      <c r="D20" s="39" t="inlineStr">
        <is>
          <t>Pommes de terre de semence</t>
        </is>
      </c>
      <c r="E20" s="309" t="n">
        <v>3295.57</v>
      </c>
      <c r="F20" s="309" t="n">
        <v>193.81</v>
      </c>
      <c r="G20" s="309" t="n">
        <v>220.11</v>
      </c>
      <c r="H20" s="309" t="n">
        <v>12.15</v>
      </c>
      <c r="I20" s="309" t="n">
        <v>627.9299999999999</v>
      </c>
      <c r="J20" s="309" t="n">
        <v>36899.17</v>
      </c>
      <c r="K20" s="309" t="n">
        <v>1370.85</v>
      </c>
      <c r="L20" s="309" t="n">
        <v>159738.86</v>
      </c>
      <c r="M20" s="309" t="n">
        <v>9612.950000000001</v>
      </c>
      <c r="N20" s="309" t="n">
        <v>386071.41</v>
      </c>
      <c r="O20" s="309" t="n">
        <v>42038.65</v>
      </c>
      <c r="P20" s="309" t="n">
        <v>353971.26</v>
      </c>
      <c r="Q20" s="309" t="n">
        <v>48176.18</v>
      </c>
      <c r="R20" s="309" t="n">
        <v>173769.53</v>
      </c>
      <c r="S20" s="309" t="n">
        <v>50356.82</v>
      </c>
      <c r="T20" s="309" t="n">
        <v>104033.27</v>
      </c>
      <c r="U20" s="309" t="n">
        <v>106385.72</v>
      </c>
      <c r="V20" s="309" t="n">
        <v>168705.84</v>
      </c>
      <c r="W20" s="309" t="n">
        <v>105946.33</v>
      </c>
      <c r="X20" s="309" t="n">
        <v>200063.06</v>
      </c>
      <c r="Y20" s="309" t="n">
        <v>54096.21</v>
      </c>
      <c r="Z20" s="309" t="n">
        <v>51870.44</v>
      </c>
      <c r="AA20" s="309" t="n">
        <v>20539.62</v>
      </c>
      <c r="AB20" s="309" t="n">
        <v>6381.02</v>
      </c>
      <c r="AC20" s="309" t="n">
        <v>2110.34</v>
      </c>
      <c r="AD20" s="309" t="n">
        <v>9733.120000000001</v>
      </c>
      <c r="AE20" s="309" t="n">
        <v>2803.14</v>
      </c>
      <c r="AF20" s="58" t="n">
        <v>216.3</v>
      </c>
      <c r="AG20" s="309" t="n">
        <v>810.88</v>
      </c>
      <c r="AH20" s="58" t="n">
        <v>41832.5</v>
      </c>
      <c r="AI20" s="309" t="n">
        <v>844.22</v>
      </c>
      <c r="AJ20" s="309" t="n">
        <v>378175.22</v>
      </c>
      <c r="AK20" s="309" t="n">
        <v>2673.54</v>
      </c>
      <c r="AL20" s="309" t="n">
        <v>354396.85</v>
      </c>
      <c r="AM20" s="309" t="n">
        <v>3354.13</v>
      </c>
      <c r="AN20" s="309" t="n">
        <v>309886.75</v>
      </c>
      <c r="AO20" s="309" t="n">
        <v>23232.45</v>
      </c>
      <c r="AP20" s="309" t="n">
        <v>155954.38</v>
      </c>
      <c r="AQ20" s="309" t="n">
        <v>55864.53</v>
      </c>
      <c r="AR20" s="309" t="n">
        <v>128501.67</v>
      </c>
      <c r="AS20" s="309" t="n">
        <v>64200.46</v>
      </c>
      <c r="AT20" s="309" t="n">
        <v>207739.89</v>
      </c>
      <c r="AU20" s="309" t="n">
        <v>142280.44</v>
      </c>
      <c r="AV20" s="309" t="n">
        <v>231471.05</v>
      </c>
      <c r="AW20" s="309" t="n">
        <v>62679.77</v>
      </c>
      <c r="AX20" s="309" t="n">
        <v>51673.39</v>
      </c>
      <c r="AY20" s="309" t="n">
        <v>26948.74</v>
      </c>
      <c r="AZ20" s="309" t="n">
        <v>14577.73</v>
      </c>
      <c r="BA20" s="309" t="n">
        <v>19190.27</v>
      </c>
      <c r="BB20" s="58" t="n">
        <v>2701.1</v>
      </c>
      <c r="BC20" s="309" t="n">
        <v>14753.12</v>
      </c>
      <c r="BD20" s="309" t="n">
        <v>5078.96</v>
      </c>
      <c r="BE20" s="309" t="n">
        <v>11844.76</v>
      </c>
      <c r="BF20" s="309" t="n">
        <v>28003.96</v>
      </c>
      <c r="BG20" s="309" t="n">
        <v>7750.25</v>
      </c>
      <c r="BH20" s="309" t="n">
        <v>290477.42</v>
      </c>
      <c r="BI20" s="309" t="n">
        <v>6842.74</v>
      </c>
      <c r="BJ20" s="309" t="n">
        <v>350609.55</v>
      </c>
      <c r="BK20" s="309" t="n">
        <v>6377.49</v>
      </c>
      <c r="BL20" s="309" t="n">
        <v>400559.66</v>
      </c>
      <c r="BM20" s="309" t="n">
        <v>30491.55</v>
      </c>
      <c r="BN20" s="309" t="n">
        <v>182501.21</v>
      </c>
      <c r="BO20" s="309" t="n">
        <v>73700.84</v>
      </c>
      <c r="BP20" s="58" t="n">
        <v>199549.6</v>
      </c>
      <c r="BQ20" s="309" t="n">
        <v>142540.69</v>
      </c>
      <c r="BR20" s="309" t="n">
        <v>237454.66</v>
      </c>
      <c r="BS20" s="309" t="n">
        <v>190193.33</v>
      </c>
      <c r="BT20" s="309" t="n">
        <v>310076.83</v>
      </c>
      <c r="BU20" s="58" t="n">
        <v>114146.5</v>
      </c>
      <c r="BV20" s="309" t="n">
        <v>256858.99</v>
      </c>
      <c r="BW20" s="309" t="n">
        <v>146908.08</v>
      </c>
      <c r="BX20" s="309" t="n">
        <v>83563.87</v>
      </c>
    </row>
    <row r="21" ht="14.4" customHeight="1">
      <c r="C21" s="39" t="inlineStr">
        <is>
          <t>07019010</t>
        </is>
      </c>
      <c r="D21" s="39" t="inlineStr">
        <is>
          <t>Pommes de terre, à l'état frais ou réfrigéré, destinées à la fabrication de la fécule</t>
        </is>
      </c>
      <c r="E21" s="310" t="n">
        <v>4192.44</v>
      </c>
      <c r="F21" s="310" t="n">
        <v>5928.49</v>
      </c>
      <c r="G21" s="310" t="n">
        <v>1197.19</v>
      </c>
      <c r="H21" s="310" t="n">
        <v>520.88</v>
      </c>
      <c r="I21" s="60" t="n">
        <v>1376.3</v>
      </c>
      <c r="J21" s="310" t="n">
        <v>14417.11</v>
      </c>
      <c r="K21" s="310" t="n">
        <v>2092.76</v>
      </c>
      <c r="L21" s="310" t="n">
        <v>42231.18</v>
      </c>
      <c r="M21" s="310" t="n">
        <v>1432.76</v>
      </c>
      <c r="N21" s="310" t="n">
        <v>50977.46</v>
      </c>
      <c r="O21" s="310" t="n">
        <v>712.55</v>
      </c>
      <c r="P21" s="310" t="n">
        <v>62569.45</v>
      </c>
      <c r="Q21" s="310" t="n">
        <v>1038.15</v>
      </c>
      <c r="R21" s="310" t="n">
        <v>66345.81</v>
      </c>
      <c r="S21" s="310" t="n">
        <v>2838.31</v>
      </c>
      <c r="T21" s="310" t="n">
        <v>60744.36</v>
      </c>
      <c r="U21" s="310" t="n">
        <v>6250.15</v>
      </c>
      <c r="V21" s="310" t="n">
        <v>81244.23</v>
      </c>
      <c r="W21" s="310" t="n">
        <v>4466.76</v>
      </c>
      <c r="X21" s="60" t="n">
        <v>58357.8</v>
      </c>
      <c r="Y21" s="310" t="n">
        <v>3954.84</v>
      </c>
      <c r="Z21" s="310" t="n">
        <v>37521.79</v>
      </c>
      <c r="AA21" s="310" t="n">
        <v>4787.06</v>
      </c>
      <c r="AB21" s="310" t="n">
        <v>60350.33</v>
      </c>
      <c r="AC21" s="310" t="n">
        <v>7622.21</v>
      </c>
      <c r="AD21" s="310" t="n">
        <v>7579.31</v>
      </c>
      <c r="AE21" s="60" t="n">
        <v>3145.5</v>
      </c>
      <c r="AF21" s="310" t="n">
        <v>47100.65</v>
      </c>
      <c r="AG21" s="310" t="n">
        <v>3360.91</v>
      </c>
      <c r="AH21" s="310" t="n">
        <v>60274.97</v>
      </c>
      <c r="AI21" s="310" t="n">
        <v>3727.87</v>
      </c>
      <c r="AJ21" s="310" t="n">
        <v>107445.07</v>
      </c>
      <c r="AK21" s="60" t="n">
        <v>2022.4</v>
      </c>
      <c r="AL21" s="310" t="n">
        <v>115191.05</v>
      </c>
      <c r="AM21" s="310" t="n">
        <v>3671.04</v>
      </c>
      <c r="AN21" s="310" t="n">
        <v>93295.31</v>
      </c>
      <c r="AO21" s="310" t="n">
        <v>3309.69</v>
      </c>
      <c r="AP21" s="310" t="n">
        <v>115624.02</v>
      </c>
      <c r="AQ21" s="60" t="n">
        <v>2500.1</v>
      </c>
      <c r="AR21" s="310" t="n">
        <v>103878.37</v>
      </c>
      <c r="AS21" s="310" t="n">
        <v>2568.16</v>
      </c>
      <c r="AT21" s="60" t="n">
        <v>135431.8</v>
      </c>
      <c r="AU21" s="310" t="n">
        <v>4220.88</v>
      </c>
      <c r="AV21" s="310" t="n">
        <v>71582.48</v>
      </c>
      <c r="AW21" s="310" t="n">
        <v>2996.06</v>
      </c>
      <c r="AX21" s="310" t="n">
        <v>79722.64</v>
      </c>
      <c r="AY21" s="310" t="n">
        <v>5953.27</v>
      </c>
      <c r="AZ21" s="310" t="n">
        <v>61948.26</v>
      </c>
      <c r="BA21" s="310" t="n">
        <v>13380.71</v>
      </c>
      <c r="BB21" s="310" t="n">
        <v>64880.28</v>
      </c>
      <c r="BC21" s="310" t="n">
        <v>8928.51</v>
      </c>
      <c r="BD21" s="310" t="n">
        <v>154557.73</v>
      </c>
      <c r="BE21" s="310" t="n">
        <v>11753.73</v>
      </c>
      <c r="BF21" s="310" t="n">
        <v>145377.41</v>
      </c>
      <c r="BG21" s="310" t="n">
        <v>9250.450000000001</v>
      </c>
      <c r="BH21" s="310" t="n">
        <v>174673.67</v>
      </c>
      <c r="BI21" s="310" t="n">
        <v>11259.55</v>
      </c>
      <c r="BJ21" s="310" t="n">
        <v>186037.58</v>
      </c>
      <c r="BK21" s="310" t="n">
        <v>14588.48</v>
      </c>
      <c r="BL21" s="310" t="n">
        <v>190059.52</v>
      </c>
      <c r="BM21" s="60" t="n">
        <v>13231.3</v>
      </c>
      <c r="BN21" s="310" t="n">
        <v>199340.12</v>
      </c>
      <c r="BO21" s="310" t="n">
        <v>12994.22</v>
      </c>
      <c r="BP21" s="310" t="n">
        <v>164405.38</v>
      </c>
      <c r="BQ21" s="310" t="n">
        <v>11694.85</v>
      </c>
      <c r="BR21" s="310" t="n">
        <v>169865.27</v>
      </c>
      <c r="BS21" s="310" t="n">
        <v>20401.11</v>
      </c>
      <c r="BT21" s="310" t="n">
        <v>162090.82</v>
      </c>
      <c r="BU21" s="310" t="n">
        <v>14829.64</v>
      </c>
      <c r="BV21" s="310" t="n">
        <v>161856.31</v>
      </c>
      <c r="BW21" s="310" t="n">
        <v>17825.84</v>
      </c>
      <c r="BX21" s="310" t="n">
        <v>60097.56</v>
      </c>
    </row>
    <row r="22" ht="14.4" customHeight="1">
      <c r="C22" s="39" t="inlineStr">
        <is>
          <t>07019050</t>
        </is>
      </c>
      <c r="D22" s="39" t="inlineStr">
        <is>
          <t>Pommes de terre de primeurs, à l'état frais ou réfrigéré, du 1er janvier au 30 juin</t>
        </is>
      </c>
      <c r="E22" s="309" t="n">
        <v>17353.35</v>
      </c>
      <c r="F22" s="309" t="n">
        <v>32172.99</v>
      </c>
      <c r="G22" s="309" t="n">
        <v>12179.95</v>
      </c>
      <c r="H22" s="309" t="n">
        <v>8189.05</v>
      </c>
      <c r="I22" s="309" t="n">
        <v>13057.54</v>
      </c>
      <c r="J22" s="309" t="n">
        <v>17442.45</v>
      </c>
      <c r="K22" s="309" t="n">
        <v>11579.96</v>
      </c>
      <c r="L22" s="309" t="n">
        <v>7928.53</v>
      </c>
      <c r="M22" s="309" t="n">
        <v>16752.86</v>
      </c>
      <c r="N22" s="309" t="n">
        <v>13202.71</v>
      </c>
      <c r="O22" s="309" t="n">
        <v>11565.59</v>
      </c>
      <c r="P22" s="309" t="n">
        <v>17177.42</v>
      </c>
      <c r="Q22" s="309" t="n">
        <v>12260.15</v>
      </c>
      <c r="R22" s="309" t="n">
        <v>25660.28</v>
      </c>
      <c r="S22" s="309" t="n">
        <v>21084.09</v>
      </c>
      <c r="T22" s="309" t="n">
        <v>28077.25</v>
      </c>
      <c r="U22" s="58" t="n">
        <v>69354.8</v>
      </c>
      <c r="V22" s="309" t="n">
        <v>38974.17</v>
      </c>
      <c r="W22" s="309" t="n">
        <v>54941.59</v>
      </c>
      <c r="X22" s="309" t="n">
        <v>50453.96</v>
      </c>
      <c r="Y22" s="58" t="n">
        <v>54086.9</v>
      </c>
      <c r="Z22" s="58" t="n">
        <v>54545.5</v>
      </c>
      <c r="AA22" s="58" t="n">
        <v>55692.1</v>
      </c>
      <c r="AB22" s="309" t="n">
        <v>90373.64999999999</v>
      </c>
      <c r="AC22" s="58" t="n">
        <v>36381.2</v>
      </c>
      <c r="AD22" s="58" t="n">
        <v>33506.7</v>
      </c>
      <c r="AE22" s="309" t="n">
        <v>11634.46</v>
      </c>
      <c r="AF22" s="309" t="n">
        <v>45509.34</v>
      </c>
      <c r="AG22" s="309" t="n">
        <v>6239.76</v>
      </c>
      <c r="AH22" s="309" t="n">
        <v>14245.75</v>
      </c>
      <c r="AI22" s="309" t="n">
        <v>5870.83</v>
      </c>
      <c r="AJ22" s="309" t="n">
        <v>41614.24</v>
      </c>
      <c r="AK22" s="309" t="n">
        <v>4907.08</v>
      </c>
      <c r="AL22" s="309" t="n">
        <v>190870.56</v>
      </c>
      <c r="AM22" s="58" t="n">
        <v>6860.1</v>
      </c>
      <c r="AN22" s="309" t="n">
        <v>79410.56</v>
      </c>
      <c r="AO22" s="309" t="n">
        <v>5768.94</v>
      </c>
      <c r="AP22" s="309" t="n">
        <v>89900.78999999999</v>
      </c>
      <c r="AQ22" s="309" t="n">
        <v>8485.41</v>
      </c>
      <c r="AR22" s="309" t="n">
        <v>91442.64999999999</v>
      </c>
      <c r="AS22" s="309" t="n">
        <v>21418.53</v>
      </c>
      <c r="AT22" s="309" t="n">
        <v>114352.74</v>
      </c>
      <c r="AU22" s="309" t="n">
        <v>61355.07</v>
      </c>
      <c r="AV22" s="309" t="n">
        <v>104903.89</v>
      </c>
      <c r="AW22" s="58" t="n">
        <v>29243.3</v>
      </c>
      <c r="AX22" s="309" t="n">
        <v>57345.38</v>
      </c>
      <c r="AY22" s="309" t="n">
        <v>48676.15</v>
      </c>
      <c r="AZ22" s="309" t="n">
        <v>100719.24</v>
      </c>
      <c r="BA22" s="309" t="n">
        <v>68159.63</v>
      </c>
      <c r="BB22" s="309" t="n">
        <v>24200.43</v>
      </c>
      <c r="BC22" s="309" t="n">
        <v>63921.82</v>
      </c>
      <c r="BD22" s="309" t="n">
        <v>27145.16</v>
      </c>
      <c r="BE22" s="309" t="n">
        <v>5194.51</v>
      </c>
      <c r="BF22" s="309" t="n">
        <v>47320.34</v>
      </c>
      <c r="BG22" s="309" t="n">
        <v>2813.82</v>
      </c>
      <c r="BH22" s="309" t="n">
        <v>77693.19</v>
      </c>
      <c r="BI22" s="309" t="n">
        <v>11550.09</v>
      </c>
      <c r="BJ22" s="309" t="n">
        <v>70701.13</v>
      </c>
      <c r="BK22" s="309" t="n">
        <v>4118.82</v>
      </c>
      <c r="BL22" s="58" t="n">
        <v>93292.60000000001</v>
      </c>
      <c r="BM22" s="58" t="n">
        <v>5504.1</v>
      </c>
      <c r="BN22" s="309" t="n">
        <v>96690.98</v>
      </c>
      <c r="BO22" s="309" t="n">
        <v>5854.73</v>
      </c>
      <c r="BP22" s="309" t="n">
        <v>121590.19</v>
      </c>
      <c r="BQ22" s="309" t="n">
        <v>11881.72</v>
      </c>
      <c r="BR22" s="309" t="n">
        <v>150198.72</v>
      </c>
      <c r="BS22" s="309" t="n">
        <v>29607.15</v>
      </c>
      <c r="BT22" s="309" t="n">
        <v>153089.98</v>
      </c>
      <c r="BU22" s="309" t="n">
        <v>22183.11</v>
      </c>
      <c r="BV22" s="309" t="n">
        <v>115082.05</v>
      </c>
      <c r="BW22" s="309" t="n">
        <v>37731.19</v>
      </c>
      <c r="BX22" s="309" t="n">
        <v>109712.77</v>
      </c>
    </row>
    <row r="23" ht="14.4" customHeight="1">
      <c r="C23" s="39" t="inlineStr">
        <is>
          <t>07019090</t>
        </is>
      </c>
      <c r="D23" s="39" t="inlineStr">
        <is>
          <t>Pommes de terre, à l'état frais ou réfrigéré (à l'excl. des pommes de terre de primeurs du 1er janvier au 30 juin, des pommes de terre de semence et des pommes de terre destinées à la fabrication de la fécule)</t>
        </is>
      </c>
      <c r="E23" s="310" t="n">
        <v>141405.64</v>
      </c>
      <c r="F23" s="310" t="n">
        <v>659650.26</v>
      </c>
      <c r="G23" s="310" t="n">
        <v>503768.23</v>
      </c>
      <c r="H23" s="310" t="n">
        <v>514708.84</v>
      </c>
      <c r="I23" s="310" t="n">
        <v>397981.61</v>
      </c>
      <c r="J23" s="310" t="n">
        <v>570445.79</v>
      </c>
      <c r="K23" s="60" t="n">
        <v>408911.7</v>
      </c>
      <c r="L23" s="60" t="n">
        <v>954907.7</v>
      </c>
      <c r="M23" s="310" t="n">
        <v>327122.45</v>
      </c>
      <c r="N23" s="310" t="n">
        <v>1470562.09</v>
      </c>
      <c r="O23" s="310" t="n">
        <v>292386.23</v>
      </c>
      <c r="P23" s="310" t="n">
        <v>1768899.07</v>
      </c>
      <c r="Q23" s="310" t="n">
        <v>289618.28</v>
      </c>
      <c r="R23" s="310" t="n">
        <v>1724717.01</v>
      </c>
      <c r="S23" s="60" t="n">
        <v>211439</v>
      </c>
      <c r="T23" s="310" t="n">
        <v>1827832.66</v>
      </c>
      <c r="U23" s="310" t="n">
        <v>199726.21</v>
      </c>
      <c r="V23" s="310" t="n">
        <v>2164993.45</v>
      </c>
      <c r="W23" s="310" t="n">
        <v>208021.48</v>
      </c>
      <c r="X23" s="310" t="n">
        <v>2049887.21</v>
      </c>
      <c r="Y23" s="310" t="n">
        <v>209414.96</v>
      </c>
      <c r="Z23" s="310" t="n">
        <v>1639473.23</v>
      </c>
      <c r="AA23" s="310" t="n">
        <v>275075.51</v>
      </c>
      <c r="AB23" s="310" t="n">
        <v>836947.37</v>
      </c>
      <c r="AC23" s="310" t="n">
        <v>380517.61</v>
      </c>
      <c r="AD23" s="310" t="n">
        <v>555933.88</v>
      </c>
      <c r="AE23" s="310" t="n">
        <v>389050.86</v>
      </c>
      <c r="AF23" s="310" t="n">
        <v>661000.23</v>
      </c>
      <c r="AG23" s="310" t="n">
        <v>489534.27</v>
      </c>
      <c r="AH23" s="310" t="n">
        <v>982261.3199999999</v>
      </c>
      <c r="AI23" s="310" t="n">
        <v>298480.08</v>
      </c>
      <c r="AJ23" s="310" t="n">
        <v>1474749.46</v>
      </c>
      <c r="AK23" s="310" t="n">
        <v>232449.62</v>
      </c>
      <c r="AL23" s="310" t="n">
        <v>1834517.43</v>
      </c>
      <c r="AM23" s="310" t="n">
        <v>200465.56</v>
      </c>
      <c r="AN23" s="310" t="n">
        <v>2042840.22</v>
      </c>
      <c r="AO23" s="310" t="n">
        <v>197474.98</v>
      </c>
      <c r="AP23" s="310" t="n">
        <v>1988120.67</v>
      </c>
      <c r="AQ23" s="310" t="n">
        <v>151030.29</v>
      </c>
      <c r="AR23" s="310" t="n">
        <v>2141194.29</v>
      </c>
      <c r="AS23" s="310" t="n">
        <v>182357.73</v>
      </c>
      <c r="AT23" s="310" t="n">
        <v>3103456.24</v>
      </c>
      <c r="AU23" s="310" t="n">
        <v>82608.05</v>
      </c>
      <c r="AV23" s="310" t="n">
        <v>2621447.05</v>
      </c>
      <c r="AW23" s="310" t="n">
        <v>105192.89</v>
      </c>
      <c r="AX23" s="310" t="n">
        <v>1600564.77</v>
      </c>
      <c r="AY23" s="310" t="n">
        <v>313708.78</v>
      </c>
      <c r="AZ23" s="310" t="n">
        <v>848740.05</v>
      </c>
      <c r="BA23" s="310" t="n">
        <v>262982.63</v>
      </c>
      <c r="BB23" s="310" t="n">
        <v>869126.33</v>
      </c>
      <c r="BC23" s="310" t="n">
        <v>451754.96</v>
      </c>
      <c r="BD23" s="310" t="n">
        <v>854187.38</v>
      </c>
      <c r="BE23" s="310" t="n">
        <v>394336.48</v>
      </c>
      <c r="BF23" s="310" t="n">
        <v>1422562.33</v>
      </c>
      <c r="BG23" s="310" t="n">
        <v>408349.57</v>
      </c>
      <c r="BH23" s="310" t="n">
        <v>2045216.52</v>
      </c>
      <c r="BI23" s="310" t="n">
        <v>293874.74</v>
      </c>
      <c r="BJ23" s="310" t="n">
        <v>2757214.81</v>
      </c>
      <c r="BK23" s="310" t="n">
        <v>254842.72</v>
      </c>
      <c r="BL23" s="310" t="n">
        <v>2611528.09</v>
      </c>
      <c r="BM23" s="310" t="n">
        <v>277425.79</v>
      </c>
      <c r="BN23" s="60" t="n">
        <v>2585926.2</v>
      </c>
      <c r="BO23" s="310" t="n">
        <v>195874.11</v>
      </c>
      <c r="BP23" s="310" t="n">
        <v>2776263.12</v>
      </c>
      <c r="BQ23" s="310" t="n">
        <v>382888.09</v>
      </c>
      <c r="BR23" s="310" t="n">
        <v>3117790.47</v>
      </c>
      <c r="BS23" s="310" t="n">
        <v>423111.43</v>
      </c>
      <c r="BT23" s="310" t="n">
        <v>2989498.79</v>
      </c>
      <c r="BU23" s="310" t="n">
        <v>345896.17</v>
      </c>
      <c r="BV23" s="310" t="n">
        <v>2442844.26</v>
      </c>
      <c r="BW23" s="310" t="n">
        <v>591808.72</v>
      </c>
      <c r="BX23" s="310" t="n">
        <v>1216786.33</v>
      </c>
    </row>
    <row r="24" ht="14.4" customHeight="1">
      <c r="C24" s="39" t="inlineStr">
        <is>
          <t>07101000</t>
        </is>
      </c>
      <c r="D24" s="39" t="inlineStr">
        <is>
          <t>Pommes de terre, non cuites ou cuites à l'eau ou à la vapeur, congelées</t>
        </is>
      </c>
      <c r="E24" s="58" t="n">
        <v>17417.2</v>
      </c>
      <c r="F24" s="309" t="n">
        <v>472.05</v>
      </c>
      <c r="G24" s="58" t="n">
        <v>23425.7</v>
      </c>
      <c r="H24" s="309" t="n">
        <v>940.34</v>
      </c>
      <c r="I24" s="309" t="n">
        <v>20353.18</v>
      </c>
      <c r="J24" s="309" t="n">
        <v>1042.65</v>
      </c>
      <c r="K24" s="58" t="n">
        <v>21850.1</v>
      </c>
      <c r="L24" s="309" t="n">
        <v>1060.45</v>
      </c>
      <c r="M24" s="309" t="n">
        <v>19943.24</v>
      </c>
      <c r="N24" s="58" t="n">
        <v>5664.9</v>
      </c>
      <c r="O24" s="309" t="n">
        <v>21102.73</v>
      </c>
      <c r="P24" s="309" t="n">
        <v>7161.87</v>
      </c>
      <c r="Q24" s="309" t="n">
        <v>23300.85</v>
      </c>
      <c r="R24" s="309" t="n">
        <v>2278.68</v>
      </c>
      <c r="S24" s="309" t="n">
        <v>20514.79</v>
      </c>
      <c r="T24" s="309" t="n">
        <v>3536.25</v>
      </c>
      <c r="U24" s="309" t="n">
        <v>20271.81</v>
      </c>
      <c r="V24" s="309" t="n">
        <v>4233.09</v>
      </c>
      <c r="W24" s="309" t="n">
        <v>20622.79</v>
      </c>
      <c r="X24" s="309" t="n">
        <v>2991.75</v>
      </c>
      <c r="Y24" s="309" t="n">
        <v>21174.34</v>
      </c>
      <c r="Z24" s="309" t="n">
        <v>1001.27</v>
      </c>
      <c r="AA24" s="309" t="n">
        <v>21408.81</v>
      </c>
      <c r="AB24" s="309" t="n">
        <v>1636.17</v>
      </c>
      <c r="AC24" s="309" t="n">
        <v>23838.53</v>
      </c>
      <c r="AD24" s="309" t="n">
        <v>1021.07</v>
      </c>
      <c r="AE24" s="309" t="n">
        <v>19784.65</v>
      </c>
      <c r="AF24" s="309" t="n">
        <v>1793.46</v>
      </c>
      <c r="AG24" s="309" t="n">
        <v>15340.29</v>
      </c>
      <c r="AH24" s="309" t="n">
        <v>1755.35</v>
      </c>
      <c r="AI24" s="309" t="n">
        <v>16158.28</v>
      </c>
      <c r="AJ24" s="309" t="n">
        <v>579.65</v>
      </c>
      <c r="AK24" s="309" t="n">
        <v>16452.88</v>
      </c>
      <c r="AL24" s="309" t="n">
        <v>3555.03</v>
      </c>
      <c r="AM24" s="309" t="n">
        <v>13549.39</v>
      </c>
      <c r="AN24" s="309" t="n">
        <v>874.05</v>
      </c>
      <c r="AO24" s="309" t="n">
        <v>14937.69</v>
      </c>
      <c r="AP24" s="309" t="n">
        <v>2261.77</v>
      </c>
      <c r="AQ24" s="309" t="n">
        <v>11976.71</v>
      </c>
      <c r="AR24" s="309" t="n">
        <v>1670.67</v>
      </c>
      <c r="AS24" s="58" t="n">
        <v>12326.4</v>
      </c>
      <c r="AT24" s="58" t="n">
        <v>770.3</v>
      </c>
      <c r="AU24" s="309" t="n">
        <v>12355.98</v>
      </c>
      <c r="AV24" s="309" t="n">
        <v>1276.77</v>
      </c>
      <c r="AW24" s="309" t="n">
        <v>9435.360000000001</v>
      </c>
      <c r="AX24" s="309" t="n">
        <v>4395.74</v>
      </c>
      <c r="AY24" s="309" t="n">
        <v>14036.06</v>
      </c>
      <c r="AZ24" s="309" t="n">
        <v>3459.51</v>
      </c>
      <c r="BA24" s="309" t="n">
        <v>18579.86</v>
      </c>
      <c r="BB24" s="58" t="n">
        <v>257.1</v>
      </c>
      <c r="BC24" s="309" t="n">
        <v>15269.68</v>
      </c>
      <c r="BD24" s="58" t="n">
        <v>187.5</v>
      </c>
      <c r="BE24" s="309" t="n">
        <v>16353.63</v>
      </c>
      <c r="BF24" s="309" t="n">
        <v>2087.65</v>
      </c>
      <c r="BG24" s="309" t="n">
        <v>16703.55</v>
      </c>
      <c r="BH24" s="309" t="n">
        <v>13842.13</v>
      </c>
      <c r="BI24" s="309" t="n">
        <v>15740.44</v>
      </c>
      <c r="BJ24" s="309" t="n">
        <v>9146.65</v>
      </c>
      <c r="BK24" s="309" t="n">
        <v>14596.52</v>
      </c>
      <c r="BL24" s="309" t="n">
        <v>9210.389999999999</v>
      </c>
      <c r="BM24" s="309" t="n">
        <v>17291.22</v>
      </c>
      <c r="BN24" s="309" t="n">
        <v>3060.73</v>
      </c>
      <c r="BO24" s="309" t="n">
        <v>13664.03</v>
      </c>
      <c r="BP24" s="309" t="n">
        <v>424.02</v>
      </c>
      <c r="BQ24" s="309" t="n">
        <v>14567.88</v>
      </c>
      <c r="BR24" s="309" t="n">
        <v>1260.34</v>
      </c>
      <c r="BS24" s="309" t="n">
        <v>11296.33</v>
      </c>
      <c r="BT24" s="309" t="n">
        <v>692.11</v>
      </c>
      <c r="BU24" s="309" t="n">
        <v>10649.91</v>
      </c>
      <c r="BV24" s="309" t="n">
        <v>677.42</v>
      </c>
      <c r="BW24" s="309" t="n">
        <v>17664.07</v>
      </c>
      <c r="BX24" s="309" t="n">
        <v>326.63</v>
      </c>
    </row>
    <row r="25" ht="14.4" customHeight="1">
      <c r="C25" s="39" t="inlineStr">
        <is>
          <t>07129005</t>
        </is>
      </c>
      <c r="D25" s="39" t="inlineStr">
        <is>
          <t>Pommes de terre, séchées, même coupées en morceaux ou en tranches, mais non autrement préparées</t>
        </is>
      </c>
      <c r="E25" s="310" t="n">
        <v>1106.87</v>
      </c>
      <c r="F25" s="310" t="n">
        <v>27.89</v>
      </c>
      <c r="G25" s="310" t="n">
        <v>1053.36</v>
      </c>
      <c r="H25" s="310" t="n">
        <v>131.09</v>
      </c>
      <c r="I25" s="310" t="n">
        <v>1226.15</v>
      </c>
      <c r="J25" s="310" t="n">
        <v>5.75</v>
      </c>
      <c r="K25" s="310" t="n">
        <v>1676.61</v>
      </c>
      <c r="L25" s="310" t="n">
        <v>26.14</v>
      </c>
      <c r="M25" s="310" t="n">
        <v>1228.34</v>
      </c>
      <c r="N25" s="310" t="n">
        <v>2.62</v>
      </c>
      <c r="O25" s="310" t="n">
        <v>1292.16</v>
      </c>
      <c r="P25" s="60" t="n">
        <v>26.9</v>
      </c>
      <c r="Q25" s="310" t="n">
        <v>1257.96</v>
      </c>
      <c r="R25" s="310" t="n">
        <v>22.11</v>
      </c>
      <c r="S25" s="310" t="n">
        <v>1067.52</v>
      </c>
      <c r="T25" s="60" t="n">
        <v>39.1</v>
      </c>
      <c r="U25" s="310" t="n">
        <v>1220.14</v>
      </c>
      <c r="V25" s="310" t="n">
        <v>44.56</v>
      </c>
      <c r="W25" s="310" t="n">
        <v>1226.22</v>
      </c>
      <c r="X25" s="310" t="n">
        <v>35.72</v>
      </c>
      <c r="Y25" s="310" t="n">
        <v>1505.84</v>
      </c>
      <c r="Z25" s="310" t="n">
        <v>49.77</v>
      </c>
      <c r="AA25" s="310" t="n">
        <v>1615.63</v>
      </c>
      <c r="AB25" s="310" t="n">
        <v>44.13</v>
      </c>
      <c r="AC25" s="310" t="n">
        <v>1913.57</v>
      </c>
      <c r="AD25" s="310" t="n">
        <v>97.98999999999999</v>
      </c>
      <c r="AE25" s="310" t="n">
        <v>1037.49</v>
      </c>
      <c r="AF25" s="310" t="n">
        <v>58.87</v>
      </c>
      <c r="AG25" s="60" t="n">
        <v>1469.7</v>
      </c>
      <c r="AH25" s="310" t="n">
        <v>122.94</v>
      </c>
      <c r="AI25" s="310" t="n">
        <v>1076.34</v>
      </c>
      <c r="AJ25" s="310" t="n">
        <v>52.68</v>
      </c>
      <c r="AK25" s="310" t="n">
        <v>1251.02</v>
      </c>
      <c r="AL25" s="310" t="n">
        <v>105.05</v>
      </c>
      <c r="AM25" s="310" t="n">
        <v>1279.32</v>
      </c>
      <c r="AN25" s="310" t="n">
        <v>50.26</v>
      </c>
      <c r="AO25" s="310" t="n">
        <v>1336.58</v>
      </c>
      <c r="AP25" s="310" t="n">
        <v>101.81</v>
      </c>
      <c r="AQ25" s="310" t="n">
        <v>1209.48</v>
      </c>
      <c r="AR25" s="60" t="n">
        <v>85.40000000000001</v>
      </c>
      <c r="AS25" s="310" t="n">
        <v>1222.14</v>
      </c>
      <c r="AT25" s="310" t="n">
        <v>70.03</v>
      </c>
      <c r="AU25" s="60" t="n">
        <v>281.4</v>
      </c>
      <c r="AV25" s="310" t="n">
        <v>387.29</v>
      </c>
      <c r="AW25" s="310" t="n">
        <v>611.35</v>
      </c>
      <c r="AX25" s="310" t="n">
        <v>290.15</v>
      </c>
      <c r="AY25" s="310" t="n">
        <v>1497.09</v>
      </c>
      <c r="AZ25" s="310" t="n">
        <v>54.95</v>
      </c>
      <c r="BA25" s="310" t="n">
        <v>1311.09</v>
      </c>
      <c r="BB25" s="60" t="n">
        <v>52.6</v>
      </c>
      <c r="BC25" s="310" t="n">
        <v>1167.99</v>
      </c>
      <c r="BD25" s="310" t="n">
        <v>64.87</v>
      </c>
      <c r="BE25" s="310" t="n">
        <v>1118.27</v>
      </c>
      <c r="BF25" s="60" t="n">
        <v>19.2</v>
      </c>
      <c r="BG25" s="310" t="n">
        <v>832.24</v>
      </c>
      <c r="BH25" s="310" t="n">
        <v>97.53</v>
      </c>
      <c r="BI25" s="310" t="n">
        <v>1041.52</v>
      </c>
      <c r="BJ25" s="310" t="n">
        <v>91.45999999999999</v>
      </c>
      <c r="BK25" s="310" t="n">
        <v>533.26</v>
      </c>
      <c r="BL25" s="310" t="n">
        <v>142.82</v>
      </c>
      <c r="BM25" s="60" t="n">
        <v>992.6</v>
      </c>
      <c r="BN25" s="310" t="n">
        <v>7.48</v>
      </c>
      <c r="BO25" s="310" t="n">
        <v>889.02</v>
      </c>
      <c r="BP25" s="60" t="n">
        <v>69.90000000000001</v>
      </c>
      <c r="BQ25" s="310" t="n">
        <v>529.12</v>
      </c>
      <c r="BR25" s="310" t="n">
        <v>136.43</v>
      </c>
      <c r="BS25" s="310" t="n">
        <v>647.89</v>
      </c>
      <c r="BT25" s="310" t="n">
        <v>45.03</v>
      </c>
      <c r="BU25" s="310" t="n">
        <v>1056.51</v>
      </c>
      <c r="BV25" s="310" t="n">
        <v>64.63</v>
      </c>
      <c r="BW25" s="310" t="n">
        <v>1270.25</v>
      </c>
      <c r="BX25" s="310" t="n">
        <v>37.39</v>
      </c>
    </row>
    <row r="26" ht="14.4" customHeight="1">
      <c r="C26" s="39" t="inlineStr">
        <is>
          <t>11081300</t>
        </is>
      </c>
      <c r="D26" s="39" t="inlineStr">
        <is>
          <t>Fécule de pommes de terre</t>
        </is>
      </c>
      <c r="E26" s="58" t="n">
        <v>21821.7</v>
      </c>
      <c r="F26" s="55" t="inlineStr">
        <is>
          <t>:</t>
        </is>
      </c>
      <c r="G26" s="309" t="n">
        <v>17958.09</v>
      </c>
      <c r="H26" s="55" t="inlineStr">
        <is>
          <t>:</t>
        </is>
      </c>
      <c r="I26" s="309" t="n">
        <v>22079.19</v>
      </c>
      <c r="J26" s="55" t="inlineStr">
        <is>
          <t>:</t>
        </is>
      </c>
      <c r="K26" s="309" t="n">
        <v>22453.58</v>
      </c>
      <c r="L26" s="55" t="inlineStr">
        <is>
          <t>:</t>
        </is>
      </c>
      <c r="M26" s="309" t="n">
        <v>22931.49</v>
      </c>
      <c r="N26" s="55" t="inlineStr">
        <is>
          <t>:</t>
        </is>
      </c>
      <c r="O26" s="309" t="n">
        <v>22985.22</v>
      </c>
      <c r="P26" s="55" t="inlineStr">
        <is>
          <t>:</t>
        </is>
      </c>
      <c r="Q26" s="309" t="n">
        <v>21283.47</v>
      </c>
      <c r="R26" s="55" t="inlineStr">
        <is>
          <t>:</t>
        </is>
      </c>
      <c r="S26" s="309" t="n">
        <v>23605.89</v>
      </c>
      <c r="T26" s="55" t="inlineStr">
        <is>
          <t>:</t>
        </is>
      </c>
      <c r="U26" s="309" t="n">
        <v>21329.16</v>
      </c>
      <c r="V26" s="55" t="inlineStr">
        <is>
          <t>:</t>
        </is>
      </c>
      <c r="W26" s="309" t="n">
        <v>22171.46</v>
      </c>
      <c r="X26" s="55" t="inlineStr">
        <is>
          <t>:</t>
        </is>
      </c>
      <c r="Y26" s="309" t="n">
        <v>21525.77</v>
      </c>
      <c r="Z26" s="55" t="inlineStr">
        <is>
          <t>:</t>
        </is>
      </c>
      <c r="AA26" s="309" t="n">
        <v>20546.66</v>
      </c>
      <c r="AB26" s="55" t="inlineStr">
        <is>
          <t>:</t>
        </is>
      </c>
      <c r="AC26" s="309" t="n">
        <v>20960.51</v>
      </c>
      <c r="AD26" s="55" t="inlineStr">
        <is>
          <t>:</t>
        </is>
      </c>
      <c r="AE26" s="309" t="n">
        <v>19573.16</v>
      </c>
      <c r="AF26" s="55" t="inlineStr">
        <is>
          <t>:</t>
        </is>
      </c>
      <c r="AG26" s="309" t="n">
        <v>25539.32</v>
      </c>
      <c r="AH26" s="55" t="inlineStr">
        <is>
          <t>:</t>
        </is>
      </c>
      <c r="AI26" s="58" t="n">
        <v>24795.2</v>
      </c>
      <c r="AJ26" s="55" t="inlineStr">
        <is>
          <t>:</t>
        </is>
      </c>
      <c r="AK26" s="309" t="n">
        <v>22543.03</v>
      </c>
      <c r="AL26" s="55" t="inlineStr">
        <is>
          <t>:</t>
        </is>
      </c>
      <c r="AM26" s="309" t="n">
        <v>17336.31</v>
      </c>
      <c r="AN26" s="55" t="inlineStr">
        <is>
          <t>:</t>
        </is>
      </c>
      <c r="AO26" s="309" t="n">
        <v>18818.55</v>
      </c>
      <c r="AP26" s="55" t="inlineStr">
        <is>
          <t>:</t>
        </is>
      </c>
      <c r="AQ26" s="309" t="n">
        <v>17299.89</v>
      </c>
      <c r="AR26" s="55" t="inlineStr">
        <is>
          <t>:</t>
        </is>
      </c>
      <c r="AS26" s="309" t="n">
        <v>20169.98</v>
      </c>
      <c r="AT26" s="55" t="inlineStr">
        <is>
          <t>:</t>
        </is>
      </c>
      <c r="AU26" s="309" t="n">
        <v>21059.39</v>
      </c>
      <c r="AV26" s="55" t="inlineStr">
        <is>
          <t>:</t>
        </is>
      </c>
      <c r="AW26" s="309" t="n">
        <v>19666.48</v>
      </c>
      <c r="AX26" s="55" t="inlineStr">
        <is>
          <t>:</t>
        </is>
      </c>
      <c r="AY26" s="309" t="n">
        <v>17830.14</v>
      </c>
      <c r="AZ26" s="55" t="inlineStr">
        <is>
          <t>:</t>
        </is>
      </c>
      <c r="BA26" s="309" t="n">
        <v>29904.01</v>
      </c>
      <c r="BB26" s="58" t="n">
        <v>69643.8</v>
      </c>
      <c r="BC26" s="309" t="n">
        <v>27369.59</v>
      </c>
      <c r="BD26" s="309" t="n">
        <v>80069.49000000001</v>
      </c>
      <c r="BE26" s="309" t="n">
        <v>28281.87</v>
      </c>
      <c r="BF26" s="309" t="n">
        <v>70657.64999999999</v>
      </c>
      <c r="BG26" s="309" t="n">
        <v>31225.48</v>
      </c>
      <c r="BH26" s="309" t="n">
        <v>86443.42999999999</v>
      </c>
      <c r="BI26" s="309" t="n">
        <v>26142.54</v>
      </c>
      <c r="BJ26" s="58" t="n">
        <v>93424.7</v>
      </c>
      <c r="BK26" s="309" t="n">
        <v>23794.57</v>
      </c>
      <c r="BL26" s="309" t="n">
        <v>74733.28</v>
      </c>
      <c r="BM26" s="309" t="n">
        <v>31348.97</v>
      </c>
      <c r="BN26" s="309" t="n">
        <v>104515.36</v>
      </c>
      <c r="BO26" s="309" t="n">
        <v>34357.69</v>
      </c>
      <c r="BP26" s="309" t="n">
        <v>93856.21000000001</v>
      </c>
      <c r="BQ26" s="309" t="n">
        <v>24627.79</v>
      </c>
      <c r="BR26" s="309" t="n">
        <v>65862.14999999999</v>
      </c>
      <c r="BS26" s="309" t="n">
        <v>25281.72</v>
      </c>
      <c r="BT26" s="309" t="n">
        <v>68000.25999999999</v>
      </c>
      <c r="BU26" s="58" t="n">
        <v>25281.6</v>
      </c>
      <c r="BV26" s="309" t="n">
        <v>60963.96</v>
      </c>
      <c r="BW26" s="309" t="n">
        <v>24486.67</v>
      </c>
      <c r="BX26" s="309" t="n">
        <v>48798.28</v>
      </c>
    </row>
    <row r="27" ht="14.4" customHeight="1">
      <c r="C27" s="39" t="inlineStr">
        <is>
          <t>20041010</t>
        </is>
      </c>
      <c r="D27" s="39" t="inlineStr">
        <is>
          <t>Pommes de terre, simpl. cuites, congelées</t>
        </is>
      </c>
      <c r="E27" s="310" t="n">
        <v>325118.91</v>
      </c>
      <c r="F27" s="310" t="n">
        <v>265157.74</v>
      </c>
      <c r="G27" s="310" t="n">
        <v>419091.07</v>
      </c>
      <c r="H27" s="310" t="n">
        <v>242926.47</v>
      </c>
      <c r="I27" s="310" t="n">
        <v>399726.42</v>
      </c>
      <c r="J27" s="310" t="n">
        <v>286300.77</v>
      </c>
      <c r="K27" s="60" t="n">
        <v>347191.4</v>
      </c>
      <c r="L27" s="310" t="n">
        <v>243440.61</v>
      </c>
      <c r="M27" s="310" t="n">
        <v>319232.36</v>
      </c>
      <c r="N27" s="60" t="n">
        <v>234454.1</v>
      </c>
      <c r="O27" s="310" t="n">
        <v>374065.72</v>
      </c>
      <c r="P27" s="60" t="n">
        <v>251488.1</v>
      </c>
      <c r="Q27" s="310" t="n">
        <v>337612.66</v>
      </c>
      <c r="R27" s="310" t="n">
        <v>217354.34</v>
      </c>
      <c r="S27" s="310" t="n">
        <v>348982.36</v>
      </c>
      <c r="T27" s="310" t="n">
        <v>217354.04</v>
      </c>
      <c r="U27" s="310" t="n">
        <v>361304.42</v>
      </c>
      <c r="V27" s="310" t="n">
        <v>244848.28</v>
      </c>
      <c r="W27" s="310" t="n">
        <v>373271.94</v>
      </c>
      <c r="X27" s="310" t="n">
        <v>241211.81</v>
      </c>
      <c r="Y27" s="310" t="n">
        <v>366894.22</v>
      </c>
      <c r="Z27" s="310" t="n">
        <v>234714.67</v>
      </c>
      <c r="AA27" s="310" t="n">
        <v>363135.66</v>
      </c>
      <c r="AB27" s="310" t="n">
        <v>260611.48</v>
      </c>
      <c r="AC27" s="310" t="n">
        <v>367292.01</v>
      </c>
      <c r="AD27" s="310" t="n">
        <v>306328.24</v>
      </c>
      <c r="AE27" s="310" t="n">
        <v>349879.25</v>
      </c>
      <c r="AF27" s="60" t="n">
        <v>286535.9</v>
      </c>
      <c r="AG27" s="310" t="n">
        <v>360885.14</v>
      </c>
      <c r="AH27" s="310" t="n">
        <v>253950.01</v>
      </c>
      <c r="AI27" s="310" t="n">
        <v>335013.71</v>
      </c>
      <c r="AJ27" s="310" t="n">
        <v>256478.89</v>
      </c>
      <c r="AK27" s="310" t="n">
        <v>263224.03</v>
      </c>
      <c r="AL27" s="310" t="n">
        <v>217292.56</v>
      </c>
      <c r="AM27" s="310" t="n">
        <v>326555.03</v>
      </c>
      <c r="AN27" s="310" t="n">
        <v>239199.69</v>
      </c>
      <c r="AO27" s="310" t="n">
        <v>347232.87</v>
      </c>
      <c r="AP27" s="310" t="n">
        <v>257872.48</v>
      </c>
      <c r="AQ27" s="310" t="n">
        <v>339534.48</v>
      </c>
      <c r="AR27" s="310" t="n">
        <v>238046.85</v>
      </c>
      <c r="AS27" s="310" t="n">
        <v>316418.69</v>
      </c>
      <c r="AT27" s="310" t="n">
        <v>183602.65</v>
      </c>
      <c r="AU27" s="310" t="n">
        <v>216157.76</v>
      </c>
      <c r="AV27" s="310" t="n">
        <v>66828.35000000001</v>
      </c>
      <c r="AW27" s="310" t="n">
        <v>251424.51</v>
      </c>
      <c r="AX27" s="310" t="n">
        <v>126125.23</v>
      </c>
      <c r="AY27" s="310" t="n">
        <v>327713.04</v>
      </c>
      <c r="AZ27" s="310" t="n">
        <v>188952.23</v>
      </c>
      <c r="BA27" s="310" t="n">
        <v>357489.48</v>
      </c>
      <c r="BB27" s="310" t="n">
        <v>322104.32</v>
      </c>
      <c r="BC27" s="310" t="n">
        <v>401962.35</v>
      </c>
      <c r="BD27" s="310" t="n">
        <v>341963.95</v>
      </c>
      <c r="BE27" s="310" t="n">
        <v>371639.49</v>
      </c>
      <c r="BF27" s="310" t="n">
        <v>328067.46</v>
      </c>
      <c r="BG27" s="310" t="n">
        <v>371046.59</v>
      </c>
      <c r="BH27" s="310" t="n">
        <v>291125.95</v>
      </c>
      <c r="BI27" s="310" t="n">
        <v>372411.31</v>
      </c>
      <c r="BJ27" s="60" t="n">
        <v>305689.3</v>
      </c>
      <c r="BK27" s="310" t="n">
        <v>338696.82</v>
      </c>
      <c r="BL27" s="310" t="n">
        <v>315971.31</v>
      </c>
      <c r="BM27" s="310" t="n">
        <v>401583.48</v>
      </c>
      <c r="BN27" s="310" t="n">
        <v>281979.19</v>
      </c>
      <c r="BO27" s="310" t="n">
        <v>403693.92</v>
      </c>
      <c r="BP27" s="310" t="n">
        <v>341139.57</v>
      </c>
      <c r="BQ27" s="310" t="n">
        <v>371215.58</v>
      </c>
      <c r="BR27" s="310" t="n">
        <v>371744.59</v>
      </c>
      <c r="BS27" s="310" t="n">
        <v>377676.87</v>
      </c>
      <c r="BT27" s="310" t="n">
        <v>410653.65</v>
      </c>
      <c r="BU27" s="310" t="n">
        <v>468539.78</v>
      </c>
      <c r="BV27" s="310" t="n">
        <v>491399.49</v>
      </c>
      <c r="BW27" s="310" t="n">
        <v>433205.18</v>
      </c>
      <c r="BX27" s="310" t="n">
        <v>450081.92</v>
      </c>
    </row>
    <row r="28" ht="14.4" customHeight="1">
      <c r="C28" s="39" t="inlineStr">
        <is>
          <t>20041091</t>
        </is>
      </c>
      <c r="D28" s="39" t="inlineStr">
        <is>
          <t>Pommes de terre, préparées ou conservées sous forme de farines, semoules ou flocons, congelées</t>
        </is>
      </c>
      <c r="E28" s="309" t="n">
        <v>595.26</v>
      </c>
      <c r="F28" s="309" t="n">
        <v>19.74</v>
      </c>
      <c r="G28" s="309" t="n">
        <v>790.76</v>
      </c>
      <c r="H28" s="309" t="n">
        <v>24.22</v>
      </c>
      <c r="I28" s="58" t="n">
        <v>962.7</v>
      </c>
      <c r="J28" s="309" t="n">
        <v>58.16</v>
      </c>
      <c r="K28" s="309" t="n">
        <v>1266.84</v>
      </c>
      <c r="L28" s="58" t="n">
        <v>259.9</v>
      </c>
      <c r="M28" s="309" t="n">
        <v>1203.73</v>
      </c>
      <c r="N28" s="309" t="n">
        <v>136.45</v>
      </c>
      <c r="O28" s="309" t="n">
        <v>1110.76</v>
      </c>
      <c r="P28" s="309" t="n">
        <v>89.43000000000001</v>
      </c>
      <c r="Q28" s="309" t="n">
        <v>1669.55</v>
      </c>
      <c r="R28" s="309" t="n">
        <v>60.77</v>
      </c>
      <c r="S28" s="309" t="n">
        <v>1259.17</v>
      </c>
      <c r="T28" s="58" t="n">
        <v>61.8</v>
      </c>
      <c r="U28" s="309" t="n">
        <v>1454.09</v>
      </c>
      <c r="V28" s="309" t="n">
        <v>23.87</v>
      </c>
      <c r="W28" s="309" t="n">
        <v>1256.74</v>
      </c>
      <c r="X28" s="309" t="n">
        <v>152.27</v>
      </c>
      <c r="Y28" s="309" t="n">
        <v>3638.16</v>
      </c>
      <c r="Z28" s="309" t="n">
        <v>19.65</v>
      </c>
      <c r="AA28" s="309" t="n">
        <v>1059.64</v>
      </c>
      <c r="AB28" s="309" t="n">
        <v>20.85</v>
      </c>
      <c r="AC28" s="309" t="n">
        <v>782.4400000000001</v>
      </c>
      <c r="AD28" s="58" t="n">
        <v>197.5</v>
      </c>
      <c r="AE28" s="309" t="n">
        <v>779.65</v>
      </c>
      <c r="AF28" s="309" t="n">
        <v>13.52</v>
      </c>
      <c r="AG28" s="309" t="n">
        <v>838.46</v>
      </c>
      <c r="AH28" s="309" t="n">
        <v>17.05</v>
      </c>
      <c r="AI28" s="309" t="n">
        <v>1145.18</v>
      </c>
      <c r="AJ28" s="309" t="n">
        <v>19.98</v>
      </c>
      <c r="AK28" s="58" t="n">
        <v>2157.7</v>
      </c>
      <c r="AL28" s="309" t="n">
        <v>75.09</v>
      </c>
      <c r="AM28" s="309" t="n">
        <v>2202.08</v>
      </c>
      <c r="AN28" s="309" t="n">
        <v>27.28</v>
      </c>
      <c r="AO28" s="309" t="n">
        <v>631.52</v>
      </c>
      <c r="AP28" s="309" t="n">
        <v>14.41</v>
      </c>
      <c r="AQ28" s="309" t="n">
        <v>896.09</v>
      </c>
      <c r="AR28" s="309" t="n">
        <v>28.67</v>
      </c>
      <c r="AS28" s="309" t="n">
        <v>474.73</v>
      </c>
      <c r="AT28" s="309" t="n">
        <v>210.87</v>
      </c>
      <c r="AU28" s="309" t="n">
        <v>621.5599999999999</v>
      </c>
      <c r="AV28" s="309" t="n">
        <v>2.84</v>
      </c>
      <c r="AW28" s="309" t="n">
        <v>410.04</v>
      </c>
      <c r="AX28" s="309" t="n">
        <v>4.27</v>
      </c>
      <c r="AY28" s="309" t="n">
        <v>296.44</v>
      </c>
      <c r="AZ28" s="309" t="n">
        <v>6.58</v>
      </c>
      <c r="BA28" s="309" t="n">
        <v>962.84</v>
      </c>
      <c r="BB28" s="309" t="n">
        <v>39.82</v>
      </c>
      <c r="BC28" s="309" t="n">
        <v>548.9299999999999</v>
      </c>
      <c r="BD28" s="309" t="n">
        <v>17.74</v>
      </c>
      <c r="BE28" s="309" t="n">
        <v>666.15</v>
      </c>
      <c r="BF28" s="309" t="n">
        <v>540.49</v>
      </c>
      <c r="BG28" s="309" t="n">
        <v>41.78</v>
      </c>
      <c r="BH28" s="58" t="n">
        <v>1282.9</v>
      </c>
      <c r="BI28" s="309" t="n">
        <v>136.53</v>
      </c>
      <c r="BJ28" s="309" t="n">
        <v>828.78</v>
      </c>
      <c r="BK28" s="309" t="n">
        <v>7.09</v>
      </c>
      <c r="BL28" s="58" t="n">
        <v>655.6</v>
      </c>
      <c r="BM28" s="309" t="n">
        <v>61.71</v>
      </c>
      <c r="BN28" s="309" t="n">
        <v>229.14</v>
      </c>
      <c r="BO28" s="309" t="n">
        <v>80.18000000000001</v>
      </c>
      <c r="BP28" s="309" t="n">
        <v>581.4299999999999</v>
      </c>
      <c r="BQ28" s="309" t="n">
        <v>184.33</v>
      </c>
      <c r="BR28" s="309" t="n">
        <v>272.82</v>
      </c>
      <c r="BS28" s="309" t="n">
        <v>58.58</v>
      </c>
      <c r="BT28" s="309" t="n">
        <v>176.34</v>
      </c>
      <c r="BU28" s="309" t="n">
        <v>135.74</v>
      </c>
      <c r="BV28" s="58" t="n">
        <v>96.3</v>
      </c>
      <c r="BW28" s="58" t="n">
        <v>72.2</v>
      </c>
      <c r="BX28" s="309" t="n">
        <v>85.17</v>
      </c>
    </row>
    <row r="29" ht="14.4" customHeight="1">
      <c r="C29" s="39" t="inlineStr">
        <is>
          <t>20041099</t>
        </is>
      </c>
      <c r="D29" s="39" t="inlineStr">
        <is>
          <t>Pommes de terre, préparées ou conservées autrement qu'au vinaigre ou à l'acide acétique, congelées (à l'excl. des pommes de terre simpl. cuites ou des pommes de terre sous forme de farines, semoules ou flocons)</t>
        </is>
      </c>
      <c r="E29" s="60" t="n">
        <v>106861.5</v>
      </c>
      <c r="F29" s="310" t="n">
        <v>14130.99</v>
      </c>
      <c r="G29" s="310" t="n">
        <v>125257.73</v>
      </c>
      <c r="H29" s="310" t="n">
        <v>15750.29</v>
      </c>
      <c r="I29" s="310" t="n">
        <v>133769.63</v>
      </c>
      <c r="J29" s="310" t="n">
        <v>18620.56</v>
      </c>
      <c r="K29" s="310" t="n">
        <v>147542.87</v>
      </c>
      <c r="L29" s="310" t="n">
        <v>27399.62</v>
      </c>
      <c r="M29" s="310" t="n">
        <v>145234.67</v>
      </c>
      <c r="N29" s="310" t="n">
        <v>21491.97</v>
      </c>
      <c r="O29" s="310" t="n">
        <v>154615.55</v>
      </c>
      <c r="P29" s="60" t="n">
        <v>20987.9</v>
      </c>
      <c r="Q29" s="310" t="n">
        <v>115368.77</v>
      </c>
      <c r="R29" s="310" t="n">
        <v>18397.26</v>
      </c>
      <c r="S29" s="310" t="n">
        <v>129483.25</v>
      </c>
      <c r="T29" s="310" t="n">
        <v>19141.33</v>
      </c>
      <c r="U29" s="310" t="n">
        <v>120891.82</v>
      </c>
      <c r="V29" s="310" t="n">
        <v>20974.12</v>
      </c>
      <c r="W29" s="310" t="n">
        <v>111388.65</v>
      </c>
      <c r="X29" s="310" t="n">
        <v>16609.87</v>
      </c>
      <c r="Y29" s="310" t="n">
        <v>102436.64</v>
      </c>
      <c r="Z29" s="310" t="n">
        <v>16596.93</v>
      </c>
      <c r="AA29" s="310" t="n">
        <v>110563.06</v>
      </c>
      <c r="AB29" s="310" t="n">
        <v>20090.85</v>
      </c>
      <c r="AC29" s="310" t="n">
        <v>159962.58</v>
      </c>
      <c r="AD29" s="310" t="n">
        <v>41868.87</v>
      </c>
      <c r="AE29" s="310" t="n">
        <v>162330.45</v>
      </c>
      <c r="AF29" s="310" t="n">
        <v>46548.17</v>
      </c>
      <c r="AG29" s="310" t="n">
        <v>170184.61</v>
      </c>
      <c r="AH29" s="310" t="n">
        <v>46892.21</v>
      </c>
      <c r="AI29" s="310" t="n">
        <v>183543.96</v>
      </c>
      <c r="AJ29" s="310" t="n">
        <v>72017.08</v>
      </c>
      <c r="AK29" s="310" t="n">
        <v>183635.95</v>
      </c>
      <c r="AL29" s="310" t="n">
        <v>59913.34</v>
      </c>
      <c r="AM29" s="310" t="n">
        <v>189089.15</v>
      </c>
      <c r="AN29" s="310" t="n">
        <v>65433.83</v>
      </c>
      <c r="AO29" s="310" t="n">
        <v>168954.74</v>
      </c>
      <c r="AP29" s="310" t="n">
        <v>44166.06</v>
      </c>
      <c r="AQ29" s="310" t="n">
        <v>150110.75</v>
      </c>
      <c r="AR29" s="310" t="n">
        <v>45396.87</v>
      </c>
      <c r="AS29" s="60" t="n">
        <v>159003.2</v>
      </c>
      <c r="AT29" s="310" t="n">
        <v>42388.83</v>
      </c>
      <c r="AU29" s="310" t="n">
        <v>114340.84</v>
      </c>
      <c r="AV29" s="310" t="n">
        <v>18659.09</v>
      </c>
      <c r="AW29" s="310" t="n">
        <v>102808.09</v>
      </c>
      <c r="AX29" s="310" t="n">
        <v>24350.43</v>
      </c>
      <c r="AY29" s="310" t="n">
        <v>147885.01</v>
      </c>
      <c r="AZ29" s="310" t="n">
        <v>70397.64999999999</v>
      </c>
      <c r="BA29" s="60" t="n">
        <v>148306.8</v>
      </c>
      <c r="BB29" s="60" t="n">
        <v>52783.6</v>
      </c>
      <c r="BC29" s="310" t="n">
        <v>160052.52</v>
      </c>
      <c r="BD29" s="310" t="n">
        <v>63907.81</v>
      </c>
      <c r="BE29" s="310" t="n">
        <v>148487.47</v>
      </c>
      <c r="BF29" s="310" t="n">
        <v>62823.47</v>
      </c>
      <c r="BG29" s="310" t="n">
        <v>170345.48</v>
      </c>
      <c r="BH29" s="310" t="n">
        <v>59523.66</v>
      </c>
      <c r="BI29" s="310" t="n">
        <v>183405.34</v>
      </c>
      <c r="BJ29" s="310" t="n">
        <v>55505.76</v>
      </c>
      <c r="BK29" s="310" t="n">
        <v>174563.63</v>
      </c>
      <c r="BL29" s="310" t="n">
        <v>53866.41</v>
      </c>
      <c r="BM29" s="310" t="n">
        <v>156673.06</v>
      </c>
      <c r="BN29" s="310" t="n">
        <v>49262.22</v>
      </c>
      <c r="BO29" s="310" t="n">
        <v>129415.49</v>
      </c>
      <c r="BP29" s="310" t="n">
        <v>56948.78</v>
      </c>
      <c r="BQ29" s="310" t="n">
        <v>149111.15</v>
      </c>
      <c r="BR29" s="310" t="n">
        <v>59323.04</v>
      </c>
      <c r="BS29" s="310" t="n">
        <v>137110.11</v>
      </c>
      <c r="BT29" s="310" t="n">
        <v>75749.48</v>
      </c>
      <c r="BU29" s="310" t="n">
        <v>152417.43</v>
      </c>
      <c r="BV29" s="310" t="n">
        <v>79969.69</v>
      </c>
      <c r="BW29" s="310" t="n">
        <v>163207.88</v>
      </c>
      <c r="BX29" s="310" t="n">
        <v>77051.50999999999</v>
      </c>
    </row>
    <row r="30" ht="14.4" customHeight="1">
      <c r="C30" s="39" t="inlineStr">
        <is>
          <t>20052010</t>
        </is>
      </c>
      <c r="D30" s="39" t="inlineStr">
        <is>
          <t>Pommes de terre, sous forme de farines, semoules ou flocons, non congelées</t>
        </is>
      </c>
      <c r="E30" s="309" t="n">
        <v>2914.81</v>
      </c>
      <c r="F30" s="309" t="n">
        <v>9771.530000000001</v>
      </c>
      <c r="G30" s="309" t="n">
        <v>2420.11</v>
      </c>
      <c r="H30" s="309" t="n">
        <v>7549.49</v>
      </c>
      <c r="I30" s="58" t="n">
        <v>3213.6</v>
      </c>
      <c r="J30" s="309" t="n">
        <v>14740.21</v>
      </c>
      <c r="K30" s="309" t="n">
        <v>4366.47</v>
      </c>
      <c r="L30" s="309" t="n">
        <v>12471.04</v>
      </c>
      <c r="M30" s="309" t="n">
        <v>5089.78</v>
      </c>
      <c r="N30" s="58" t="n">
        <v>13097.2</v>
      </c>
      <c r="O30" s="309" t="n">
        <v>3117.81</v>
      </c>
      <c r="P30" s="309" t="n">
        <v>8485.58</v>
      </c>
      <c r="Q30" s="309" t="n">
        <v>3795.28</v>
      </c>
      <c r="R30" s="309" t="n">
        <v>9612.290000000001</v>
      </c>
      <c r="S30" s="309" t="n">
        <v>8651.65</v>
      </c>
      <c r="T30" s="309" t="n">
        <v>9043.549999999999</v>
      </c>
      <c r="U30" s="309" t="n">
        <v>3030.47</v>
      </c>
      <c r="V30" s="309" t="n">
        <v>8384.450000000001</v>
      </c>
      <c r="W30" s="309" t="n">
        <v>3416.65</v>
      </c>
      <c r="X30" s="309" t="n">
        <v>9619.469999999999</v>
      </c>
      <c r="Y30" s="309" t="n">
        <v>3393.06</v>
      </c>
      <c r="Z30" s="309" t="n">
        <v>7698.75</v>
      </c>
      <c r="AA30" s="309" t="n">
        <v>7416.98</v>
      </c>
      <c r="AB30" s="309" t="n">
        <v>10087.61</v>
      </c>
      <c r="AC30" s="309" t="n">
        <v>3141.26</v>
      </c>
      <c r="AD30" s="309" t="n">
        <v>15349.95</v>
      </c>
      <c r="AE30" s="309" t="n">
        <v>2903.03</v>
      </c>
      <c r="AF30" s="309" t="n">
        <v>12761.13</v>
      </c>
      <c r="AG30" s="309" t="n">
        <v>3139.51</v>
      </c>
      <c r="AH30" s="58" t="n">
        <v>14430.4</v>
      </c>
      <c r="AI30" s="309" t="n">
        <v>4317.02</v>
      </c>
      <c r="AJ30" s="309" t="n">
        <v>19158.01</v>
      </c>
      <c r="AK30" s="309" t="n">
        <v>3195.06</v>
      </c>
      <c r="AL30" s="309" t="n">
        <v>14745.78</v>
      </c>
      <c r="AM30" s="309" t="n">
        <v>4006.66</v>
      </c>
      <c r="AN30" s="309" t="n">
        <v>13489.91</v>
      </c>
      <c r="AO30" s="58" t="n">
        <v>3314.8</v>
      </c>
      <c r="AP30" s="309" t="n">
        <v>11307.95</v>
      </c>
      <c r="AQ30" s="309" t="n">
        <v>4915.03</v>
      </c>
      <c r="AR30" s="309" t="n">
        <v>13325.08</v>
      </c>
      <c r="AS30" s="58" t="n">
        <v>4026.5</v>
      </c>
      <c r="AT30" s="309" t="n">
        <v>18515.99</v>
      </c>
      <c r="AU30" s="309" t="n">
        <v>4517.86</v>
      </c>
      <c r="AV30" s="309" t="n">
        <v>14302.97</v>
      </c>
      <c r="AW30" s="309" t="n">
        <v>2557.15</v>
      </c>
      <c r="AX30" s="309" t="n">
        <v>15243.83</v>
      </c>
      <c r="AY30" s="309" t="n">
        <v>1434.04</v>
      </c>
      <c r="AZ30" s="309" t="n">
        <v>13681.15</v>
      </c>
      <c r="BA30" s="309" t="n">
        <v>1693.54</v>
      </c>
      <c r="BB30" s="58" t="n">
        <v>14614.5</v>
      </c>
      <c r="BC30" s="309" t="n">
        <v>3354.25</v>
      </c>
      <c r="BD30" s="309" t="n">
        <v>8716.26</v>
      </c>
      <c r="BE30" s="309" t="n">
        <v>2987.54</v>
      </c>
      <c r="BF30" s="309" t="n">
        <v>12634.35</v>
      </c>
      <c r="BG30" s="58" t="n">
        <v>2084.6</v>
      </c>
      <c r="BH30" s="309" t="n">
        <v>9480.360000000001</v>
      </c>
      <c r="BI30" s="309" t="n">
        <v>3168.34</v>
      </c>
      <c r="BJ30" s="309" t="n">
        <v>14431.57</v>
      </c>
      <c r="BK30" s="309" t="n">
        <v>4129.73</v>
      </c>
      <c r="BL30" s="309" t="n">
        <v>13143.43</v>
      </c>
      <c r="BM30" s="309" t="n">
        <v>4586.63</v>
      </c>
      <c r="BN30" s="309" t="n">
        <v>14212.53</v>
      </c>
      <c r="BO30" s="58" t="n">
        <v>9197</v>
      </c>
      <c r="BP30" s="309" t="n">
        <v>17111.44</v>
      </c>
      <c r="BQ30" s="309" t="n">
        <v>11112.27</v>
      </c>
      <c r="BR30" s="309" t="n">
        <v>14182.47</v>
      </c>
      <c r="BS30" s="309" t="n">
        <v>11279.02</v>
      </c>
      <c r="BT30" s="309" t="n">
        <v>17432.87</v>
      </c>
      <c r="BU30" s="309" t="n">
        <v>4360.97</v>
      </c>
      <c r="BV30" s="58" t="n">
        <v>11971.2</v>
      </c>
      <c r="BW30" s="309" t="n">
        <v>5456.39</v>
      </c>
      <c r="BX30" s="309" t="n">
        <v>13310.24</v>
      </c>
    </row>
    <row r="31" ht="14.4" customHeight="1">
      <c r="C31" s="39" t="inlineStr">
        <is>
          <t>20052020</t>
        </is>
      </c>
      <c r="D31" s="39" t="inlineStr">
        <is>
          <t>Pommes de terre, en fines tranches, frites, même salées ou aromatisées, en emballages hermétiquement clos, propres à la consommation en l'état, non congelées</t>
        </is>
      </c>
      <c r="E31" s="310" t="n">
        <v>72168.17999999999</v>
      </c>
      <c r="F31" s="310" t="n">
        <v>3236.66</v>
      </c>
      <c r="G31" s="310" t="n">
        <v>65425.64</v>
      </c>
      <c r="H31" s="310" t="n">
        <v>4063.55</v>
      </c>
      <c r="I31" s="310" t="n">
        <v>49868.18</v>
      </c>
      <c r="J31" s="310" t="n">
        <v>3155.99</v>
      </c>
      <c r="K31" s="310" t="n">
        <v>45051.02</v>
      </c>
      <c r="L31" s="60" t="n">
        <v>4100.4</v>
      </c>
      <c r="M31" s="310" t="n">
        <v>52792.94</v>
      </c>
      <c r="N31" s="310" t="n">
        <v>3524.77</v>
      </c>
      <c r="O31" s="310" t="n">
        <v>48721.12</v>
      </c>
      <c r="P31" s="60" t="n">
        <v>5909.7</v>
      </c>
      <c r="Q31" s="310" t="n">
        <v>45105.58</v>
      </c>
      <c r="R31" s="310" t="n">
        <v>3086.84</v>
      </c>
      <c r="S31" s="60" t="n">
        <v>62197.1</v>
      </c>
      <c r="T31" s="310" t="n">
        <v>2656.32</v>
      </c>
      <c r="U31" s="310" t="n">
        <v>93286.22</v>
      </c>
      <c r="V31" s="60" t="n">
        <v>3311.8</v>
      </c>
      <c r="W31" s="310" t="n">
        <v>74562.62</v>
      </c>
      <c r="X31" s="310" t="n">
        <v>3355.35</v>
      </c>
      <c r="Y31" s="310" t="n">
        <v>77406.53999999999</v>
      </c>
      <c r="Z31" s="310" t="n">
        <v>2933.47</v>
      </c>
      <c r="AA31" s="310" t="n">
        <v>77227.47</v>
      </c>
      <c r="AB31" s="310" t="n">
        <v>3370.23</v>
      </c>
      <c r="AC31" s="310" t="n">
        <v>63091.63</v>
      </c>
      <c r="AD31" s="310" t="n">
        <v>5565.44</v>
      </c>
      <c r="AE31" s="310" t="n">
        <v>61122.42</v>
      </c>
      <c r="AF31" s="60" t="n">
        <v>8254.6</v>
      </c>
      <c r="AG31" s="310" t="n">
        <v>57977.94</v>
      </c>
      <c r="AH31" s="310" t="n">
        <v>5295.61</v>
      </c>
      <c r="AI31" s="310" t="n">
        <v>58637.16</v>
      </c>
      <c r="AJ31" s="310" t="n">
        <v>6671.77</v>
      </c>
      <c r="AK31" s="310" t="n">
        <v>49501.87</v>
      </c>
      <c r="AL31" s="60" t="n">
        <v>7103.6</v>
      </c>
      <c r="AM31" s="310" t="n">
        <v>47918.96</v>
      </c>
      <c r="AN31" s="310" t="n">
        <v>6771.47</v>
      </c>
      <c r="AO31" s="310" t="n">
        <v>54240.71</v>
      </c>
      <c r="AP31" s="310" t="n">
        <v>4719.93</v>
      </c>
      <c r="AQ31" s="310" t="n">
        <v>45032.75</v>
      </c>
      <c r="AR31" s="310" t="n">
        <v>5994.35</v>
      </c>
      <c r="AS31" s="310" t="n">
        <v>37932.47</v>
      </c>
      <c r="AT31" s="310" t="n">
        <v>7993.19</v>
      </c>
      <c r="AU31" s="310" t="n">
        <v>38841.77</v>
      </c>
      <c r="AV31" s="310" t="n">
        <v>4199.79</v>
      </c>
      <c r="AW31" s="310" t="n">
        <v>51206.08</v>
      </c>
      <c r="AX31" s="310" t="n">
        <v>6331.47</v>
      </c>
      <c r="AY31" s="60" t="n">
        <v>49012.6</v>
      </c>
      <c r="AZ31" s="60" t="n">
        <v>6269</v>
      </c>
      <c r="BA31" s="310" t="n">
        <v>79601.92999999999</v>
      </c>
      <c r="BB31" s="310" t="n">
        <v>8549.85</v>
      </c>
      <c r="BC31" s="310" t="n">
        <v>74941.67999999999</v>
      </c>
      <c r="BD31" s="310" t="n">
        <v>8865.620000000001</v>
      </c>
      <c r="BE31" s="310" t="n">
        <v>50848.16</v>
      </c>
      <c r="BF31" s="310" t="n">
        <v>9417.01</v>
      </c>
      <c r="BG31" s="310" t="n">
        <v>50352.15</v>
      </c>
      <c r="BH31" s="310" t="n">
        <v>8625.25</v>
      </c>
      <c r="BI31" s="310" t="n">
        <v>48124.85</v>
      </c>
      <c r="BJ31" s="310" t="n">
        <v>9743.77</v>
      </c>
      <c r="BK31" s="310" t="n">
        <v>40823.73</v>
      </c>
      <c r="BL31" s="310" t="n">
        <v>10670.41</v>
      </c>
      <c r="BM31" s="310" t="n">
        <v>46453.32</v>
      </c>
      <c r="BN31" s="60" t="n">
        <v>9344.799999999999</v>
      </c>
      <c r="BO31" s="310" t="n">
        <v>43163.34</v>
      </c>
      <c r="BP31" s="310" t="n">
        <v>10486.36</v>
      </c>
      <c r="BQ31" s="310" t="n">
        <v>47813.04</v>
      </c>
      <c r="BR31" s="310" t="n">
        <v>9033.84</v>
      </c>
      <c r="BS31" s="310" t="n">
        <v>62921.58</v>
      </c>
      <c r="BT31" s="310" t="n">
        <v>8636.860000000001</v>
      </c>
      <c r="BU31" s="310" t="n">
        <v>41723.82</v>
      </c>
      <c r="BV31" s="310" t="n">
        <v>9742.870000000001</v>
      </c>
      <c r="BW31" s="310" t="n">
        <v>73901.42</v>
      </c>
      <c r="BX31" s="310" t="n">
        <v>9503.889999999999</v>
      </c>
    </row>
    <row r="32" ht="14.4" customHeight="1">
      <c r="C32" s="39" t="inlineStr">
        <is>
          <t>20052080</t>
        </is>
      </c>
      <c r="D32" s="39"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E32" s="58" t="n">
        <v>42039.2</v>
      </c>
      <c r="F32" s="309" t="n">
        <v>6164.98</v>
      </c>
      <c r="G32" s="309" t="n">
        <v>45834.56</v>
      </c>
      <c r="H32" s="309" t="n">
        <v>3964.66</v>
      </c>
      <c r="I32" s="309" t="n">
        <v>53735.38</v>
      </c>
      <c r="J32" s="309" t="n">
        <v>6871.01</v>
      </c>
      <c r="K32" s="309" t="n">
        <v>49919.42</v>
      </c>
      <c r="L32" s="309" t="n">
        <v>7250.96</v>
      </c>
      <c r="M32" s="309" t="n">
        <v>47950.77</v>
      </c>
      <c r="N32" s="309" t="n">
        <v>5511.31</v>
      </c>
      <c r="O32" s="309" t="n">
        <v>46010.48</v>
      </c>
      <c r="P32" s="309" t="n">
        <v>6379.76</v>
      </c>
      <c r="Q32" s="309" t="n">
        <v>45915.81</v>
      </c>
      <c r="R32" s="309" t="n">
        <v>5044.91</v>
      </c>
      <c r="S32" s="309" t="n">
        <v>40274.88</v>
      </c>
      <c r="T32" s="58" t="n">
        <v>5592.2</v>
      </c>
      <c r="U32" s="58" t="n">
        <v>50807.2</v>
      </c>
      <c r="V32" s="309" t="n">
        <v>5563.85</v>
      </c>
      <c r="W32" s="309" t="n">
        <v>43566.13</v>
      </c>
      <c r="X32" s="309" t="n">
        <v>5607.83</v>
      </c>
      <c r="Y32" s="309" t="n">
        <v>47342.99</v>
      </c>
      <c r="Z32" s="309" t="n">
        <v>6177.01</v>
      </c>
      <c r="AA32" s="58" t="n">
        <v>48071.9</v>
      </c>
      <c r="AB32" s="309" t="n">
        <v>6070.36</v>
      </c>
      <c r="AC32" s="309" t="n">
        <v>60333.57</v>
      </c>
      <c r="AD32" s="309" t="n">
        <v>1585.97</v>
      </c>
      <c r="AE32" s="309" t="n">
        <v>49698.56</v>
      </c>
      <c r="AF32" s="309" t="n">
        <v>3492.11</v>
      </c>
      <c r="AG32" s="309" t="n">
        <v>51349.66</v>
      </c>
      <c r="AH32" s="309" t="n">
        <v>3547.31</v>
      </c>
      <c r="AI32" s="309" t="n">
        <v>51252.71</v>
      </c>
      <c r="AJ32" s="309" t="n">
        <v>3743.71</v>
      </c>
      <c r="AK32" s="309" t="n">
        <v>45108.17</v>
      </c>
      <c r="AL32" s="58" t="n">
        <v>4759.3</v>
      </c>
      <c r="AM32" s="309" t="n">
        <v>42356.39</v>
      </c>
      <c r="AN32" s="309" t="n">
        <v>4925.36</v>
      </c>
      <c r="AO32" s="309" t="n">
        <v>49539.75</v>
      </c>
      <c r="AP32" s="309" t="n">
        <v>3738.33</v>
      </c>
      <c r="AQ32" s="309" t="n">
        <v>38898.69</v>
      </c>
      <c r="AR32" s="309" t="n">
        <v>3971.51</v>
      </c>
      <c r="AS32" s="309" t="n">
        <v>37241.87</v>
      </c>
      <c r="AT32" s="309" t="n">
        <v>3959.76</v>
      </c>
      <c r="AU32" s="309" t="n">
        <v>29272.71</v>
      </c>
      <c r="AV32" s="309" t="n">
        <v>5042.73</v>
      </c>
      <c r="AW32" s="58" t="n">
        <v>29919</v>
      </c>
      <c r="AX32" s="309" t="n">
        <v>4155.06</v>
      </c>
      <c r="AY32" s="309" t="n">
        <v>41120.73</v>
      </c>
      <c r="AZ32" s="309" t="n">
        <v>4322.62</v>
      </c>
      <c r="BA32" s="309" t="n">
        <v>46613.73</v>
      </c>
      <c r="BB32" s="309" t="n">
        <v>2431.61</v>
      </c>
      <c r="BC32" s="309" t="n">
        <v>43619.34</v>
      </c>
      <c r="BD32" s="309" t="n">
        <v>3217.68</v>
      </c>
      <c r="BE32" s="309" t="n">
        <v>40110.14</v>
      </c>
      <c r="BF32" s="309" t="n">
        <v>2662.04</v>
      </c>
      <c r="BG32" s="309" t="n">
        <v>39029.96</v>
      </c>
      <c r="BH32" s="309" t="n">
        <v>14919.42</v>
      </c>
      <c r="BI32" s="309" t="n">
        <v>36598.71</v>
      </c>
      <c r="BJ32" s="309" t="n">
        <v>2161.39</v>
      </c>
      <c r="BK32" s="309" t="n">
        <v>32676.58</v>
      </c>
      <c r="BL32" s="309" t="n">
        <v>3199.65</v>
      </c>
      <c r="BM32" s="309" t="n">
        <v>39223.75</v>
      </c>
      <c r="BN32" s="309" t="n">
        <v>2227.73</v>
      </c>
      <c r="BO32" s="309" t="n">
        <v>33950.22</v>
      </c>
      <c r="BP32" s="58" t="n">
        <v>2527</v>
      </c>
      <c r="BQ32" s="58" t="n">
        <v>31796.8</v>
      </c>
      <c r="BR32" s="309" t="n">
        <v>3398.37</v>
      </c>
      <c r="BS32" s="309" t="n">
        <v>40957.28</v>
      </c>
      <c r="BT32" s="309" t="n">
        <v>5640.79</v>
      </c>
      <c r="BU32" s="309" t="n">
        <v>43936.52</v>
      </c>
      <c r="BV32" s="309" t="n">
        <v>5351.21</v>
      </c>
      <c r="BW32" s="58" t="n">
        <v>43308.7</v>
      </c>
      <c r="BX32" s="309" t="n">
        <v>3264.14</v>
      </c>
    </row>
    <row r="34" ht="14.4" customHeight="1">
      <c r="C34" s="35" t="inlineStr">
        <is>
          <t>Valeur spéciale</t>
        </is>
      </c>
    </row>
    <row r="35" ht="14.4" customHeight="1">
      <c r="C35" s="35" t="inlineStr">
        <is>
          <t>:</t>
        </is>
      </c>
      <c r="D35" s="33" t="inlineStr">
        <is>
          <t>Non disponible</t>
        </is>
      </c>
    </row>
  </sheetData>
  <mergeCells count="39">
    <mergeCell ref="AC17:AD17"/>
    <mergeCell ref="AI17:AJ17"/>
    <mergeCell ref="AO17:AP17"/>
    <mergeCell ref="AU17:AV17"/>
    <mergeCell ref="AK17:AL17"/>
    <mergeCell ref="AW17:AX17"/>
    <mergeCell ref="AM17:AN17"/>
    <mergeCell ref="BG17:BH17"/>
    <mergeCell ref="A1:B1"/>
    <mergeCell ref="E17:F17"/>
    <mergeCell ref="AY17:AZ17"/>
    <mergeCell ref="G17:H17"/>
    <mergeCell ref="BA17:BB17"/>
    <mergeCell ref="BI17:BJ17"/>
    <mergeCell ref="S17:T17"/>
    <mergeCell ref="BM17:BN17"/>
    <mergeCell ref="U17:V17"/>
    <mergeCell ref="BO17:BP17"/>
    <mergeCell ref="BU17:BV17"/>
    <mergeCell ref="BW17:BX17"/>
    <mergeCell ref="Y17:Z17"/>
    <mergeCell ref="AE17:AF17"/>
    <mergeCell ref="AQ17:AR17"/>
    <mergeCell ref="AG17:AH17"/>
    <mergeCell ref="AS17:AT17"/>
    <mergeCell ref="C17:D17"/>
    <mergeCell ref="I17:J17"/>
    <mergeCell ref="BC17:BD17"/>
    <mergeCell ref="K17:L17"/>
    <mergeCell ref="M17:N17"/>
    <mergeCell ref="BE17:BF17"/>
    <mergeCell ref="O17:P17"/>
    <mergeCell ref="Q17:R17"/>
    <mergeCell ref="W17:X17"/>
    <mergeCell ref="BK17:BL17"/>
    <mergeCell ref="BQ17:BR17"/>
    <mergeCell ref="BS17:BT17"/>
    <mergeCell ref="C18:D18"/>
    <mergeCell ref="AA17:AB17"/>
  </mergeCells>
  <pageMargins left="0.7" right="0.7" top="0.75" bottom="0.75" header="0.3" footer="0.3"/>
</worksheet>
</file>

<file path=xl/worksheets/sheet12.xml><?xml version="1.0" encoding="utf-8"?>
<worksheet xmlns="http://schemas.openxmlformats.org/spreadsheetml/2006/main">
  <sheetPr>
    <tabColor rgb="FFFFC000"/>
    <outlinePr summaryBelow="1" summaryRight="1"/>
    <pageSetUpPr/>
  </sheetPr>
  <dimension ref="A1:J35"/>
  <sheetViews>
    <sheetView workbookViewId="0">
      <pane xSplit="4" ySplit="19" topLeftCell="E20" activePane="bottomRight" state="frozen"/>
      <selection activeCell="A1" sqref="A1:B1"/>
      <selection pane="topRight" activeCell="A1" sqref="A1:B1"/>
      <selection pane="bottomLeft" activeCell="A1" sqref="A1:B1"/>
      <selection pane="bottomRight" activeCell="A1" sqref="A1:B7"/>
    </sheetView>
  </sheetViews>
  <sheetFormatPr baseColWidth="10" defaultColWidth="8.88671875" defaultRowHeight="11.4" customHeight="1"/>
  <cols>
    <col width="12.109375" bestFit="1" customWidth="1" style="48" min="1" max="1"/>
    <col width="26.109375" bestFit="1" customWidth="1" style="48" min="2" max="2"/>
    <col width="14.88671875" customWidth="1" style="34" min="3" max="3"/>
    <col width="86.77734375" customWidth="1" style="34" min="4" max="4"/>
    <col width="11" customWidth="1" style="34" min="5" max="10"/>
    <col width="8.88671875" customWidth="1" style="34" min="11" max="11"/>
    <col width="9.109375" bestFit="1" customWidth="1" style="34" min="12" max="12"/>
    <col width="8.88671875" customWidth="1" style="34" min="13" max="16384"/>
  </cols>
  <sheetData>
    <row r="1" ht="15" customFormat="1" customHeight="1" s="48" thickBot="1">
      <c r="A1" s="305" t="inlineStr">
        <is>
          <t>CARACTERISTIQUES SOURCE</t>
        </is>
      </c>
      <c r="B1" s="306" t="n"/>
    </row>
    <row r="2" ht="14.4" customFormat="1" customHeight="1" s="48">
      <c r="A2" s="42" t="inlineStr">
        <is>
          <t>Informations</t>
        </is>
      </c>
      <c r="B2" s="43" t="inlineStr">
        <is>
          <t>Importations et exportations</t>
        </is>
      </c>
    </row>
    <row r="3" ht="14.4" customFormat="1" customHeight="1" s="48">
      <c r="A3" s="44" t="inlineStr">
        <is>
          <t>Période</t>
        </is>
      </c>
      <c r="B3" s="45" t="inlineStr">
        <is>
          <t>2015, 2019, 2023</t>
        </is>
      </c>
    </row>
    <row r="4" ht="14.4" customFormat="1" customHeight="1" s="48">
      <c r="A4" s="44" t="inlineStr">
        <is>
          <t>Territoire</t>
        </is>
      </c>
      <c r="B4" s="45" t="inlineStr">
        <is>
          <t>France entière</t>
        </is>
      </c>
    </row>
    <row r="5" ht="14.4" customFormat="1" customHeight="1" s="48">
      <c r="A5" s="44" t="inlineStr">
        <is>
          <t>Unité</t>
        </is>
      </c>
      <c r="B5" s="45" t="inlineStr">
        <is>
          <t>quintal</t>
        </is>
      </c>
    </row>
    <row r="6" ht="14.4" customFormat="1" customHeight="1" s="48">
      <c r="A6" s="44" t="inlineStr">
        <is>
          <t>Source</t>
        </is>
      </c>
      <c r="B6" s="4" t="inlineStr">
        <is>
          <t>Douanes - Eurostat</t>
        </is>
      </c>
    </row>
    <row r="7" ht="15" customFormat="1" customHeight="1" s="48" thickBot="1">
      <c r="A7" s="46" t="inlineStr">
        <is>
          <t>Fournie par</t>
        </is>
      </c>
      <c r="B7" s="47" t="inlineStr">
        <is>
          <t>TerriFlux</t>
        </is>
      </c>
    </row>
    <row r="8" ht="14.4" customHeight="1">
      <c r="C8" s="33" t="inlineStr">
        <is>
          <t>Données extraites le24/02/2025 11:26:44 depuis [ESTAT]</t>
        </is>
      </c>
    </row>
    <row r="9" ht="14.4" customHeight="1">
      <c r="C9" s="33" t="inlineStr">
        <is>
          <t xml:space="preserve">Dataset: </t>
        </is>
      </c>
      <c r="D9" s="35" t="inlineStr">
        <is>
          <t>Commerce UE depuis 1988 par SH2,4,6 et NC8 [ds-045409__custom_15520533]</t>
        </is>
      </c>
    </row>
    <row r="10" ht="14.4" customHeight="1">
      <c r="C10" s="33" t="inlineStr">
        <is>
          <t>Dernière mise à jour:</t>
        </is>
      </c>
      <c r="D10" s="33" t="inlineStr">
        <is>
          <t>17/02/2025 11:00</t>
        </is>
      </c>
    </row>
    <row r="11" ht="14.4" customHeight="1"/>
    <row r="12" ht="14.4" customHeight="1">
      <c r="C12" s="35" t="inlineStr">
        <is>
          <t>Fréquence</t>
        </is>
      </c>
      <c r="E12" s="33" t="inlineStr">
        <is>
          <t>Annual</t>
        </is>
      </c>
    </row>
    <row r="13" ht="14.4" customHeight="1">
      <c r="C13" s="35" t="inlineStr">
        <is>
          <t>REPORTER</t>
        </is>
      </c>
      <c r="E13" s="33" t="inlineStr">
        <is>
          <t>France (incl. Saint-Barthélemy 'BL' -&gt; 2012; incl. Guyane française 'GF', Guadeloupe 'GP', Martinique 'MQ', Réunion 'RE' depuis 1997; incl. Mayotte 'YT' depuis 2014)</t>
        </is>
      </c>
    </row>
    <row r="14" ht="14.4" customHeight="1">
      <c r="C14" s="35" t="inlineStr">
        <is>
          <t>PARTNER</t>
        </is>
      </c>
      <c r="E14" s="33" t="inlineStr">
        <is>
          <t>Tous les pays du monde</t>
        </is>
      </c>
    </row>
    <row r="15" ht="14.4" customHeight="1">
      <c r="C15" s="35" t="inlineStr">
        <is>
          <t>INDICATORS</t>
        </is>
      </c>
      <c r="E15" s="33" t="inlineStr">
        <is>
          <t>QUANTITY_IN_100KG</t>
        </is>
      </c>
    </row>
    <row r="16" ht="14.4" customHeight="1"/>
    <row r="17" ht="14.4" customHeight="1">
      <c r="C17" s="261" t="inlineStr">
        <is>
          <t>TIME</t>
        </is>
      </c>
      <c r="D17" s="308" t="n"/>
      <c r="E17" s="262" t="inlineStr">
        <is>
          <t>2015</t>
        </is>
      </c>
      <c r="F17" s="308" t="n"/>
      <c r="G17" s="262" t="inlineStr">
        <is>
          <t>2019</t>
        </is>
      </c>
      <c r="H17" s="308" t="n"/>
      <c r="I17" s="262" t="inlineStr">
        <is>
          <t>2023</t>
        </is>
      </c>
      <c r="J17" s="308" t="n"/>
    </row>
    <row r="18" ht="14.4" customHeight="1">
      <c r="C18" s="261" t="inlineStr">
        <is>
          <t>FLOW (Libellés)</t>
        </is>
      </c>
      <c r="D18" s="308" t="n"/>
      <c r="E18" s="36" t="inlineStr">
        <is>
          <t>IMPORTATION</t>
        </is>
      </c>
      <c r="F18" s="36" t="inlineStr">
        <is>
          <t>EXPORTATION</t>
        </is>
      </c>
      <c r="G18" s="36" t="inlineStr">
        <is>
          <t>IMPORTATION</t>
        </is>
      </c>
      <c r="H18" s="36" t="inlineStr">
        <is>
          <t>EXPORTATION</t>
        </is>
      </c>
      <c r="I18" s="36" t="inlineStr">
        <is>
          <t>IMPORTATION</t>
        </is>
      </c>
      <c r="J18" s="36" t="inlineStr">
        <is>
          <t>EXPORTATION</t>
        </is>
      </c>
    </row>
    <row r="19" ht="14.4" customHeight="1">
      <c r="C19" s="37" t="inlineStr">
        <is>
          <t>PRODUCT (Codes)</t>
        </is>
      </c>
      <c r="D19" s="37" t="inlineStr">
        <is>
          <t>PRODUCT (Libellés)</t>
        </is>
      </c>
      <c r="E19" s="38" t="inlineStr"/>
      <c r="F19" s="38" t="inlineStr"/>
      <c r="G19" s="38" t="inlineStr"/>
      <c r="H19" s="38" t="inlineStr"/>
      <c r="I19" s="38" t="inlineStr"/>
      <c r="J19" s="38" t="inlineStr"/>
    </row>
    <row r="20" ht="14.4" customHeight="1">
      <c r="C20" s="39" t="inlineStr">
        <is>
          <t>07011000</t>
        </is>
      </c>
      <c r="D20" s="39" t="inlineStr">
        <is>
          <t>Pommes de terre de semence</t>
        </is>
      </c>
      <c r="E20" s="311" t="n">
        <v>259243.37</v>
      </c>
      <c r="F20" s="311" t="n">
        <v>1514398.98</v>
      </c>
      <c r="G20" s="311" t="n">
        <v>413476.37</v>
      </c>
      <c r="H20" s="311" t="n">
        <v>2198798.28</v>
      </c>
      <c r="I20" s="311" t="n">
        <v>597932.71</v>
      </c>
      <c r="J20" s="311" t="n">
        <v>1972283.37</v>
      </c>
    </row>
    <row r="21" ht="14.4" customHeight="1">
      <c r="C21" s="39" t="inlineStr">
        <is>
          <t>07019010</t>
        </is>
      </c>
      <c r="D21" s="39" t="inlineStr">
        <is>
          <t>Pommes de terre, à l'état frais ou réfrigéré, destinées à la fabrication de la fécule</t>
        </is>
      </c>
      <c r="E21" s="312" t="n">
        <v>23029.18</v>
      </c>
      <c r="F21" s="312" t="n">
        <v>468266.04</v>
      </c>
      <c r="G21" s="312" t="n">
        <v>39916.67</v>
      </c>
      <c r="H21" s="312" t="n">
        <v>964742.26</v>
      </c>
      <c r="I21" s="312" t="n">
        <v>164720.09</v>
      </c>
      <c r="J21" s="312" t="n">
        <v>1806479.16</v>
      </c>
    </row>
    <row r="22" ht="14.4" customHeight="1">
      <c r="C22" s="39" t="inlineStr">
        <is>
          <t>07019050</t>
        </is>
      </c>
      <c r="D22" s="39" t="inlineStr">
        <is>
          <t>Pommes de terre de primeurs, à l'état frais ou réfrigéré, du 1er janvier au 30 juin</t>
        </is>
      </c>
      <c r="E22" s="311" t="n">
        <v>319607.69</v>
      </c>
      <c r="F22" s="311" t="n">
        <v>491757.27</v>
      </c>
      <c r="G22" s="311" t="n">
        <v>396016.54</v>
      </c>
      <c r="H22" s="311" t="n">
        <v>967353.38</v>
      </c>
      <c r="I22" s="311" t="n">
        <v>420137.33</v>
      </c>
      <c r="J22" s="311" t="n">
        <v>1059096.19</v>
      </c>
    </row>
    <row r="23" ht="14.4" customHeight="1">
      <c r="C23" s="39" t="inlineStr">
        <is>
          <t>07019090</t>
        </is>
      </c>
      <c r="D23" s="39" t="inlineStr">
        <is>
          <t>Pommes de terre, à l'état frais ou réfrigéré (à l'excl. des pommes de terre de primeurs du 1er janvier au 30 juin, des pommes de terre de semence et des pommes de terre destinées à la fabrication de la fécule)</t>
        </is>
      </c>
      <c r="E23" s="312" t="n">
        <v>3228916.04</v>
      </c>
      <c r="F23" s="312" t="n">
        <v>17354722.61</v>
      </c>
      <c r="G23" s="312" t="n">
        <v>3289549.12</v>
      </c>
      <c r="H23" s="312" t="n">
        <v>19258868.05</v>
      </c>
      <c r="I23" s="312" t="n">
        <v>4319353.24</v>
      </c>
      <c r="J23" s="52" t="n">
        <v>24110417.9</v>
      </c>
    </row>
    <row r="24" ht="14.4" customHeight="1">
      <c r="C24" s="39" t="inlineStr">
        <is>
          <t>07101000</t>
        </is>
      </c>
      <c r="D24" s="39" t="inlineStr">
        <is>
          <t>Pommes de terre, non cuites ou cuites à l'eau ou à la vapeur, congelées</t>
        </is>
      </c>
      <c r="E24" s="53" t="n">
        <v>232574.9</v>
      </c>
      <c r="F24" s="53" t="n">
        <v>26909.4</v>
      </c>
      <c r="G24" s="311" t="n">
        <v>196013.14</v>
      </c>
      <c r="H24" s="311" t="n">
        <v>18888.63</v>
      </c>
      <c r="I24" s="311" t="n">
        <v>182264.66</v>
      </c>
      <c r="J24" s="53" t="n">
        <v>42239.7</v>
      </c>
    </row>
    <row r="25" ht="14.4" customHeight="1">
      <c r="C25" s="39" t="inlineStr">
        <is>
          <t>07129005</t>
        </is>
      </c>
      <c r="D25" s="39" t="inlineStr">
        <is>
          <t>Pommes de terre, séchées, même coupées en morceaux ou en tranches, mais non autrement préparées</t>
        </is>
      </c>
      <c r="E25" s="312" t="n">
        <v>18818.73</v>
      </c>
      <c r="F25" s="312" t="n">
        <v>348.13</v>
      </c>
      <c r="G25" s="52" t="n">
        <v>15509.4</v>
      </c>
      <c r="H25" s="312" t="n">
        <v>3555.21</v>
      </c>
      <c r="I25" s="312" t="n">
        <v>12016.09</v>
      </c>
      <c r="J25" s="312" t="n">
        <v>1854.02</v>
      </c>
    </row>
    <row r="26" ht="14.4" customHeight="1">
      <c r="C26" s="39" t="inlineStr">
        <is>
          <t>11081300</t>
        </is>
      </c>
      <c r="D26" s="39" t="inlineStr">
        <is>
          <t>Fécule de pommes de terre</t>
        </is>
      </c>
      <c r="E26" s="311" t="n">
        <v>244442.57</v>
      </c>
      <c r="F26" s="40" t="inlineStr">
        <is>
          <t>:</t>
        </is>
      </c>
      <c r="G26" s="311" t="n">
        <v>264906.75</v>
      </c>
      <c r="H26" s="40" t="inlineStr">
        <is>
          <t>:</t>
        </is>
      </c>
      <c r="I26" s="311" t="n">
        <v>349954.96</v>
      </c>
      <c r="J26" s="311" t="n">
        <v>839593.34</v>
      </c>
    </row>
    <row r="27" ht="14.4" customHeight="1">
      <c r="C27" s="39" t="inlineStr">
        <is>
          <t>20041010</t>
        </is>
      </c>
      <c r="D27" s="39" t="inlineStr">
        <is>
          <t>Pommes de terre, simpl. cuites, congelées</t>
        </is>
      </c>
      <c r="E27" s="311" t="n">
        <v>4378362.17</v>
      </c>
      <c r="F27" s="311" t="n">
        <v>3088808.71</v>
      </c>
      <c r="G27" s="311" t="n">
        <v>4138729.95</v>
      </c>
      <c r="H27" s="311" t="n">
        <v>3104013.87</v>
      </c>
      <c r="I27" s="311" t="n">
        <v>4491211.39</v>
      </c>
      <c r="J27" s="311" t="n">
        <v>3892391.96</v>
      </c>
    </row>
    <row r="28" ht="14.4" customHeight="1">
      <c r="C28" s="39" t="inlineStr">
        <is>
          <t>20041091</t>
        </is>
      </c>
      <c r="D28" s="39" t="inlineStr">
        <is>
          <t>Pommes de terre, préparées ou conservées sous forme de farines, semoules ou flocons, congelées</t>
        </is>
      </c>
      <c r="E28" s="312" t="n">
        <v>12696.33</v>
      </c>
      <c r="F28" s="312" t="n">
        <v>1282.91</v>
      </c>
      <c r="G28" s="312" t="n">
        <v>13689.26</v>
      </c>
      <c r="H28" s="312" t="n">
        <v>680.48</v>
      </c>
      <c r="I28" s="312" t="n">
        <v>7230.55</v>
      </c>
      <c r="J28" s="312" t="n">
        <v>5598.83</v>
      </c>
    </row>
    <row r="29" ht="14.4" customHeight="1">
      <c r="C29" s="39" t="inlineStr">
        <is>
          <t>20041099</t>
        </is>
      </c>
      <c r="D29" s="39" t="inlineStr">
        <is>
          <t>Pommes de terre, préparées ou conservées autrement qu'au vinaigre ou à l'acide acétique, congelées (à l'excl. des pommes de terre simpl. cuites ou des pommes de terre sous forme de farines, semoules ou flocons)</t>
        </is>
      </c>
      <c r="E29" s="311" t="n">
        <v>1583524.05</v>
      </c>
      <c r="F29" s="311" t="n">
        <v>227012.84</v>
      </c>
      <c r="G29" s="311" t="n">
        <v>2027032.23</v>
      </c>
      <c r="H29" s="311" t="n">
        <v>642276.46</v>
      </c>
      <c r="I29" s="311" t="n">
        <v>1939142.53</v>
      </c>
      <c r="J29" s="311" t="n">
        <v>666974.3100000001</v>
      </c>
    </row>
    <row r="30" ht="14.4" customHeight="1">
      <c r="C30" s="39" t="inlineStr">
        <is>
          <t>20052010</t>
        </is>
      </c>
      <c r="D30" s="39" t="inlineStr">
        <is>
          <t>Pommes de terre, sous forme de farines, semoules ou flocons, non congelées</t>
        </is>
      </c>
      <c r="E30" s="312" t="n">
        <v>46168.05</v>
      </c>
      <c r="F30" s="312" t="n">
        <v>134409.12</v>
      </c>
      <c r="G30" s="312" t="n">
        <v>42058.56</v>
      </c>
      <c r="H30" s="52" t="n">
        <v>180638.1</v>
      </c>
      <c r="I30" s="312" t="n">
        <v>53668.08</v>
      </c>
      <c r="J30" s="312" t="n">
        <v>145988.99</v>
      </c>
    </row>
    <row r="31" ht="14.4" customHeight="1">
      <c r="C31" s="39" t="inlineStr">
        <is>
          <t>20052020</t>
        </is>
      </c>
      <c r="D31" s="39" t="inlineStr">
        <is>
          <t>Pommes de terre, en fines tranches, frites, même salées ou aromatisées, en emballages hermétiquement clos, propres à la consommation en l'état, non congelées</t>
        </is>
      </c>
      <c r="E31" s="311" t="n">
        <v>768308.15</v>
      </c>
      <c r="F31" s="311" t="n">
        <v>40127.25</v>
      </c>
      <c r="G31" s="311" t="n">
        <v>722661.25</v>
      </c>
      <c r="H31" s="311" t="n">
        <v>70887.17</v>
      </c>
      <c r="I31" s="311" t="n">
        <v>632161.39</v>
      </c>
      <c r="J31" s="311" t="n">
        <v>109752.34</v>
      </c>
    </row>
    <row r="32" ht="14.4" customHeight="1">
      <c r="C32" s="39" t="inlineStr">
        <is>
          <t>20052080</t>
        </is>
      </c>
      <c r="D32" s="39"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E32" s="312" t="n">
        <v>527895.03</v>
      </c>
      <c r="F32" s="52" t="n">
        <v>69713.8</v>
      </c>
      <c r="G32" s="312" t="n">
        <v>601454.53</v>
      </c>
      <c r="H32" s="312" t="n">
        <v>42376.05</v>
      </c>
      <c r="I32" s="312" t="n">
        <v>488869.91</v>
      </c>
      <c r="J32" s="312" t="n">
        <v>72547.44</v>
      </c>
    </row>
    <row r="34" ht="14.4" customHeight="1">
      <c r="C34" s="35" t="inlineStr">
        <is>
          <t>Valeur spéciale</t>
        </is>
      </c>
    </row>
    <row r="35" ht="14.4" customHeight="1">
      <c r="C35" s="35" t="inlineStr">
        <is>
          <t>:</t>
        </is>
      </c>
      <c r="D35" s="33" t="inlineStr">
        <is>
          <t>Non disponible</t>
        </is>
      </c>
    </row>
  </sheetData>
  <mergeCells count="6">
    <mergeCell ref="A1:B1"/>
    <mergeCell ref="C18:D18"/>
    <mergeCell ref="E17:F17"/>
    <mergeCell ref="C17:D17"/>
    <mergeCell ref="I17:J17"/>
    <mergeCell ref="G17:H17"/>
  </mergeCells>
  <pageMargins left="0.7" right="0.7" top="0.75" bottom="0.75" header="0.3" footer="0.3"/>
</worksheet>
</file>

<file path=xl/worksheets/sheet13.xml><?xml version="1.0" encoding="utf-8"?>
<worksheet xmlns="http://schemas.openxmlformats.org/spreadsheetml/2006/main">
  <sheetPr>
    <tabColor rgb="FF92D050"/>
    <outlinePr summaryBelow="1" summaryRight="1"/>
    <pageSetUpPr/>
  </sheetPr>
  <dimension ref="A1:Q7"/>
  <sheetViews>
    <sheetView workbookViewId="0">
      <pane xSplit="2" ySplit="1" topLeftCell="C2" activePane="bottomRight" state="frozen"/>
      <selection activeCell="B15" sqref="B15"/>
      <selection pane="topRight" activeCell="B15" sqref="B15"/>
      <selection pane="bottomLeft" activeCell="B15" sqref="B15"/>
      <selection pane="bottomRight" activeCell="B2" sqref="B2"/>
    </sheetView>
  </sheetViews>
  <sheetFormatPr baseColWidth="10" defaultColWidth="9.109375" defaultRowHeight="14.4"/>
  <cols>
    <col width="50.6640625" customWidth="1" style="4" min="1" max="1"/>
    <col width="23.109375" customWidth="1" style="4" min="2" max="2"/>
    <col width="9.33203125" bestFit="1" customWidth="1" style="4" min="3" max="3"/>
    <col width="12.88671875" bestFit="1" customWidth="1" style="6" min="4" max="4"/>
    <col width="6.6640625" bestFit="1" customWidth="1" style="4" min="5" max="5"/>
    <col width="6.6640625" customWidth="1" style="4" min="6" max="6"/>
    <col width="10" bestFit="1" customWidth="1" style="30" min="7" max="7"/>
    <col width="12.109375" bestFit="1" customWidth="1" style="30" min="8" max="8"/>
    <col width="11" bestFit="1" customWidth="1" style="30" min="9" max="9"/>
    <col width="30.21875" customWidth="1" style="30" min="10" max="10"/>
    <col width="12.21875" bestFit="1" customWidth="1" style="30" min="11" max="11"/>
    <col width="17.21875" bestFit="1" customWidth="1" style="30" min="12" max="12"/>
    <col width="14.44140625" customWidth="1" style="31" min="13" max="13"/>
    <col width="14.44140625" customWidth="1" style="30" min="14" max="14"/>
    <col width="21.77734375" customWidth="1" style="4" min="15" max="15"/>
    <col width="12.33203125" customWidth="1" style="4" min="16" max="16"/>
    <col width="17.44140625" customWidth="1" style="4" min="17" max="17"/>
    <col width="9.109375" customWidth="1" style="4" min="18" max="16384"/>
  </cols>
  <sheetData>
    <row r="1" ht="51" customHeight="1" thickBot="1">
      <c r="A1" s="25" t="inlineStr">
        <is>
          <t>Origine</t>
        </is>
      </c>
      <c r="B1" s="26" t="inlineStr">
        <is>
          <t>Destination</t>
        </is>
      </c>
      <c r="C1" s="26" t="inlineStr">
        <is>
          <t>Valeur</t>
        </is>
      </c>
      <c r="D1" s="26" t="inlineStr">
        <is>
          <t>Incertitude</t>
        </is>
      </c>
      <c r="E1" s="27">
        <f>Etiquettes!$A$5</f>
        <v/>
      </c>
      <c r="F1" s="27">
        <f>Etiquettes!$A$4</f>
        <v/>
      </c>
      <c r="G1" s="27">
        <f>Etiquettes!$A$3</f>
        <v/>
      </c>
      <c r="H1" s="27">
        <f>Etiquettes!$A$7</f>
        <v/>
      </c>
      <c r="I1" s="27">
        <f>Etiquettes!$A$6</f>
        <v/>
      </c>
      <c r="J1" s="27">
        <f>Etiquettes!$A$12</f>
        <v/>
      </c>
      <c r="K1" s="27">
        <f>Etiquettes!$A$10</f>
        <v/>
      </c>
      <c r="L1" s="27">
        <f>Etiquettes!$A$9</f>
        <v/>
      </c>
      <c r="M1" s="27">
        <f>Etiquettes!$A$13</f>
        <v/>
      </c>
      <c r="N1" s="27">
        <f>Etiquettes!$A$11</f>
        <v/>
      </c>
      <c r="O1" s="27">
        <f>Etiquettes!$A$8</f>
        <v/>
      </c>
      <c r="P1" s="26" t="inlineStr">
        <is>
          <t>Remarque</t>
        </is>
      </c>
      <c r="Q1" s="28" t="inlineStr">
        <is>
          <t>Zone filière</t>
        </is>
      </c>
    </row>
    <row r="2">
      <c r="A2" s="4">
        <f>Produits!$B$16</f>
        <v/>
      </c>
      <c r="B2" s="4">
        <f>Secteurs!$B$3</f>
        <v/>
      </c>
      <c r="C2" s="313">
        <f>'MP Transformation - AGRESTE'!L20/10^3</f>
        <v/>
      </c>
      <c r="D2" s="4" t="n"/>
      <c r="E2" s="4">
        <f>Etiquettes!$C$5</f>
        <v/>
      </c>
      <c r="F2" s="4" t="n">
        <v>0</v>
      </c>
      <c r="G2" s="31">
        <f>Etiquettes!$C$3</f>
        <v/>
      </c>
      <c r="H2" s="6" t="inlineStr">
        <is>
          <t>2016-17</t>
        </is>
      </c>
      <c r="I2" s="31">
        <f>Etiquettes!$C$6</f>
        <v/>
      </c>
      <c r="J2" s="31" t="inlineStr">
        <is>
          <t>Consommation de la production de pommes de terre primeurs pour la transformation</t>
        </is>
      </c>
      <c r="K2" s="31" t="n"/>
      <c r="L2" s="4">
        <f>'MP Transformation - AGRESTE'!$B$6</f>
        <v/>
      </c>
      <c r="M2" s="31">
        <f t="array" ref="M2">[2]!NOM_FEUILLE('MP Transformation - AGRESTE'!$A$1)</f>
        <v/>
      </c>
      <c r="N2" s="30">
        <f>Etiquettes!$H$11</f>
        <v/>
      </c>
      <c r="O2" s="31">
        <f>_xlfn.CONCAT(J2,IF(OR(ISBLANK(C2),ISERROR(C2)),"",_xlfn.CONCAT(" = ",MROUND(C2,1)," ",E2," (",L2,")")))</f>
        <v/>
      </c>
    </row>
    <row r="3">
      <c r="A3" s="4">
        <f>Produits!$B$19</f>
        <v/>
      </c>
      <c r="B3" s="4">
        <f>Secteurs!$B$3</f>
        <v/>
      </c>
      <c r="C3" s="313">
        <f>'MP Transformation - AGRESTE'!L21/10^3</f>
        <v/>
      </c>
      <c r="E3" s="4">
        <f>Etiquettes!$C$5</f>
        <v/>
      </c>
      <c r="F3" s="4" t="n">
        <v>0</v>
      </c>
      <c r="G3" s="31">
        <f>Etiquettes!$C$3</f>
        <v/>
      </c>
      <c r="H3" s="6" t="inlineStr">
        <is>
          <t>2016-17</t>
        </is>
      </c>
      <c r="I3" s="31">
        <f>Etiquettes!$C$6</f>
        <v/>
      </c>
      <c r="J3" s="31" t="inlineStr">
        <is>
          <t>Consommation de la production de pommes de terre de conservation pour la transformation</t>
        </is>
      </c>
      <c r="L3" s="4">
        <f>'MP Transformation - AGRESTE'!$B$6</f>
        <v/>
      </c>
      <c r="M3" s="31">
        <f t="array" ref="M3">[2]!NOM_FEUILLE('MP Transformation - AGRESTE'!$A$1)</f>
        <v/>
      </c>
      <c r="N3" s="30">
        <f>Etiquettes!$H$11</f>
        <v/>
      </c>
      <c r="O3" s="31">
        <f>_xlfn.CONCAT(J3,IF(OR(ISBLANK(C3),ISERROR(C3)),"",_xlfn.CONCAT(" = ",MROUND(C3,1)," ",E3," (",L3,")")))</f>
        <v/>
      </c>
    </row>
    <row r="4">
      <c r="A4" s="4">
        <f>Produits!$B$16</f>
        <v/>
      </c>
      <c r="B4" s="4">
        <f>Secteurs!$B$3</f>
        <v/>
      </c>
      <c r="C4" s="313">
        <f>'MP Transformation - AGRESTE'!M44/10^3</f>
        <v/>
      </c>
      <c r="D4" s="4" t="n"/>
      <c r="E4" s="4">
        <f>Etiquettes!$C$5</f>
        <v/>
      </c>
      <c r="F4" s="4" t="n">
        <v>0</v>
      </c>
      <c r="G4" s="31">
        <f>Etiquettes!$C$3</f>
        <v/>
      </c>
      <c r="H4" s="6" t="inlineStr">
        <is>
          <t>2019-20</t>
        </is>
      </c>
      <c r="I4" s="31">
        <f>Etiquettes!$C$6</f>
        <v/>
      </c>
      <c r="J4" s="31" t="inlineStr">
        <is>
          <t>Consommation de la production de pommes de terre primeurs pour la transformation</t>
        </is>
      </c>
      <c r="K4" s="31" t="n"/>
      <c r="L4" s="4">
        <f>'MP Transformation - AGRESTE'!$B$6</f>
        <v/>
      </c>
      <c r="M4" s="31">
        <f t="array" ref="M4">[2]!NOM_FEUILLE('MP Transformation - AGRESTE'!$A$1)</f>
        <v/>
      </c>
      <c r="N4" s="30">
        <f>Etiquettes!$H$11</f>
        <v/>
      </c>
      <c r="O4" s="31">
        <f>_xlfn.CONCAT(J4,IF(OR(ISBLANK(C4),ISERROR(C4)),"",_xlfn.CONCAT(" = ",MROUND(C4,1)," ",E4," (",L4,")")))</f>
        <v/>
      </c>
    </row>
    <row r="5">
      <c r="A5" s="4">
        <f>Produits!$B$19</f>
        <v/>
      </c>
      <c r="B5" s="4">
        <f>Secteurs!$B$3</f>
        <v/>
      </c>
      <c r="C5" s="313">
        <f>'MP Transformation - AGRESTE'!M45/10^3</f>
        <v/>
      </c>
      <c r="E5" s="4">
        <f>Etiquettes!$C$5</f>
        <v/>
      </c>
      <c r="F5" s="4" t="n">
        <v>0</v>
      </c>
      <c r="G5" s="31">
        <f>Etiquettes!$C$3</f>
        <v/>
      </c>
      <c r="H5" s="6" t="inlineStr">
        <is>
          <t>2019-20</t>
        </is>
      </c>
      <c r="I5" s="31">
        <f>Etiquettes!$C$6</f>
        <v/>
      </c>
      <c r="J5" s="31" t="inlineStr">
        <is>
          <t>Consommation de la production de pommes de terre de conservation pour la transformation</t>
        </is>
      </c>
      <c r="L5" s="4">
        <f>'MP Transformation - AGRESTE'!$B$6</f>
        <v/>
      </c>
      <c r="M5" s="31">
        <f t="array" ref="M5">[2]!NOM_FEUILLE('MP Transformation - AGRESTE'!$A$1)</f>
        <v/>
      </c>
      <c r="N5" s="30">
        <f>Etiquettes!$H$11</f>
        <v/>
      </c>
      <c r="O5" s="31">
        <f>_xlfn.CONCAT(J5,IF(OR(ISBLANK(C5),ISERROR(C5)),"",_xlfn.CONCAT(" = ",MROUND(C5,1)," ",E5," (",L5,")")))</f>
        <v/>
      </c>
    </row>
    <row r="6">
      <c r="A6" s="4">
        <f>Produits!$B$16</f>
        <v/>
      </c>
      <c r="B6" s="4">
        <f>Secteurs!$B$3</f>
        <v/>
      </c>
      <c r="C6" s="313">
        <f>'MP Transformation - AGRESTE'!M68/10^3</f>
        <v/>
      </c>
      <c r="D6" s="4" t="n"/>
      <c r="E6" s="4">
        <f>Etiquettes!$C$5</f>
        <v/>
      </c>
      <c r="F6" s="4" t="n">
        <v>0</v>
      </c>
      <c r="G6" s="31">
        <f>Etiquettes!$C$3</f>
        <v/>
      </c>
      <c r="H6" s="6" t="inlineStr">
        <is>
          <t>2023-24</t>
        </is>
      </c>
      <c r="I6" s="31">
        <f>Etiquettes!$C$6</f>
        <v/>
      </c>
      <c r="J6" s="31" t="inlineStr">
        <is>
          <t>Consommation de la production de pommes de terre primeurs pour la transformation</t>
        </is>
      </c>
      <c r="K6" s="31" t="n"/>
      <c r="L6" s="4">
        <f>'MP Transformation - AGRESTE'!$B$6</f>
        <v/>
      </c>
      <c r="M6" s="31">
        <f t="array" ref="M6">[2]!NOM_FEUILLE('MP Transformation - AGRESTE'!$A$1)</f>
        <v/>
      </c>
      <c r="N6" s="30">
        <f>Etiquettes!$H$11</f>
        <v/>
      </c>
      <c r="O6" s="31">
        <f>_xlfn.CONCAT(J6,IF(OR(ISBLANK(C6),ISERROR(C6)),"",_xlfn.CONCAT(" = ",MROUND(C6,1)," ",E6," (",L6,")")))</f>
        <v/>
      </c>
    </row>
    <row r="7">
      <c r="A7" s="4">
        <f>Produits!$B$19</f>
        <v/>
      </c>
      <c r="B7" s="4">
        <f>Secteurs!$B$3</f>
        <v/>
      </c>
      <c r="C7" s="313">
        <f>'MP Transformation - AGRESTE'!M69/10^3</f>
        <v/>
      </c>
      <c r="E7" s="4">
        <f>Etiquettes!$C$5</f>
        <v/>
      </c>
      <c r="F7" s="4" t="n">
        <v>0</v>
      </c>
      <c r="G7" s="31">
        <f>Etiquettes!$C$3</f>
        <v/>
      </c>
      <c r="H7" s="6" t="inlineStr">
        <is>
          <t>2023-24</t>
        </is>
      </c>
      <c r="I7" s="31">
        <f>Etiquettes!$C$6</f>
        <v/>
      </c>
      <c r="J7" s="31" t="inlineStr">
        <is>
          <t>Consommation de la production de pommes de terre de conservation pour la transformation</t>
        </is>
      </c>
      <c r="L7" s="4">
        <f>'MP Transformation - AGRESTE'!$B$6</f>
        <v/>
      </c>
      <c r="M7" s="31">
        <f t="array" ref="M7">[2]!NOM_FEUILLE('MP Transformation - AGRESTE'!$A$1)</f>
        <v/>
      </c>
      <c r="N7" s="30">
        <f>Etiquettes!$H$11</f>
        <v/>
      </c>
      <c r="O7" s="31">
        <f>_xlfn.CONCAT(J7,IF(OR(ISBLANK(C7),ISERROR(C7)),"",_xlfn.CONCAT(" = ",MROUND(C7,1)," ",E7," (",L7,")")))</f>
        <v/>
      </c>
    </row>
  </sheetData>
  <pageMargins left="0.75" right="0.75" top="1" bottom="1" header="0.5" footer="0.5"/>
</worksheet>
</file>

<file path=xl/worksheets/sheet14.xml><?xml version="1.0" encoding="utf-8"?>
<worksheet xmlns="http://schemas.openxmlformats.org/spreadsheetml/2006/main">
  <sheetPr>
    <tabColor rgb="008064A2"/>
    <outlinePr summaryBelow="1" summaryRight="1"/>
    <pageSetUpPr/>
  </sheetPr>
  <dimension ref="A1:Q89"/>
  <sheetViews>
    <sheetView workbookViewId="0">
      <selection activeCell="A1" sqref="A1"/>
    </sheetView>
  </sheetViews>
  <sheetFormatPr baseColWidth="8" defaultRowHeight="15"/>
  <cols>
    <col width="19" customWidth="1" min="1" max="1"/>
    <col width="39" customWidth="1" min="2" max="2"/>
    <col width="43" customWidth="1" min="3" max="3"/>
    <col width="22" customWidth="1" min="4" max="4"/>
    <col width="16" customWidth="1" min="5" max="5"/>
    <col width="13" customWidth="1" min="6" max="6"/>
    <col width="30" customWidth="1" min="7" max="7"/>
    <col width="35" customWidth="1" min="8" max="8"/>
    <col width="317" customWidth="1" min="9" max="9"/>
    <col width="53" customWidth="1" min="10" max="10"/>
    <col width="95" customWidth="1" min="11" max="11"/>
    <col width="32" customWidth="1" min="12" max="12"/>
    <col width="243" customWidth="1" min="13" max="13"/>
    <col width="38" customWidth="1" min="14" max="14"/>
    <col width="35" customWidth="1" min="15" max="15"/>
    <col width="94" customWidth="1" min="16" max="16"/>
    <col width="53" customWidth="1" min="17" max="17"/>
  </cols>
  <sheetData>
    <row r="1" ht="15" customHeight="1">
      <c r="A1" s="304" t="inlineStr">
        <is>
          <t>Identifiant</t>
        </is>
      </c>
      <c r="B1" s="304" t="inlineStr">
        <is>
          <t>Origine</t>
        </is>
      </c>
      <c r="C1" s="304" t="inlineStr">
        <is>
          <t>Destination</t>
        </is>
      </c>
      <c r="D1" s="304" t="inlineStr">
        <is>
          <t>Filière</t>
        </is>
      </c>
      <c r="E1" s="304" t="inlineStr">
        <is>
          <t>Campagne</t>
        </is>
      </c>
      <c r="F1" s="304" t="inlineStr">
        <is>
          <t>Unité</t>
        </is>
      </c>
      <c r="G1" s="304" t="inlineStr">
        <is>
          <t>Périmètre géographique</t>
        </is>
      </c>
      <c r="H1" s="304" t="inlineStr">
        <is>
          <t>Périmètre temporel - Source</t>
        </is>
      </c>
      <c r="I1" s="304" t="inlineStr">
        <is>
          <t>Information collectée</t>
        </is>
      </c>
      <c r="J1" s="304" t="inlineStr">
        <is>
          <t>Source</t>
        </is>
      </c>
      <c r="K1" s="304" t="inlineStr">
        <is>
          <t>Hypothèse</t>
        </is>
      </c>
      <c r="L1" s="304" t="inlineStr">
        <is>
          <t>Type de donnée collectée</t>
        </is>
      </c>
      <c r="M1" s="304" t="inlineStr">
        <is>
          <t>Traduction</t>
        </is>
      </c>
      <c r="N1" s="304" t="inlineStr">
        <is>
          <t>Onglet source fichier Excel</t>
        </is>
      </c>
      <c r="O1" s="304" t="inlineStr">
        <is>
          <t>Equation d'égalité (eq = 0)</t>
        </is>
      </c>
      <c r="P1" s="304" t="inlineStr">
        <is>
          <t>Traduction</t>
        </is>
      </c>
      <c r="Q1" s="304" t="inlineStr">
        <is>
          <t>Source</t>
        </is>
      </c>
    </row>
    <row r="2" ht="15" customHeight="1">
      <c r="A2" s="314" t="n">
        <v>1</v>
      </c>
      <c r="B2" s="314" t="inlineStr">
        <is>
          <t>Pommes de terre de féculerie</t>
        </is>
      </c>
      <c r="C2" s="314" t="inlineStr">
        <is>
          <t>Féculerie</t>
        </is>
      </c>
      <c r="D2" s="314" t="inlineStr">
        <is>
          <t>Pomme de terre</t>
        </is>
      </c>
      <c r="E2" s="314" t="inlineStr">
        <is>
          <t>2015-16</t>
        </is>
      </c>
      <c r="F2" s="314" t="inlineStr"/>
      <c r="G2" s="314" t="inlineStr"/>
      <c r="H2" s="314" t="inlineStr"/>
      <c r="I2" s="314" t="inlineStr"/>
      <c r="J2" s="314" t="inlineStr"/>
      <c r="K2" s="314" t="inlineStr"/>
      <c r="L2" s="314" t="inlineStr"/>
      <c r="M2" s="314" t="inlineStr"/>
      <c r="N2" s="314" t="inlineStr"/>
      <c r="O2" s="314" t="n">
        <v>0.21</v>
      </c>
      <c r="P2" s="314" t="inlineStr"/>
      <c r="Q2" s="314" t="inlineStr"/>
    </row>
    <row r="3" ht="15" customHeight="1">
      <c r="A3" s="295" t="n">
        <v>1</v>
      </c>
      <c r="B3" s="295" t="inlineStr">
        <is>
          <t>Féculerie</t>
        </is>
      </c>
      <c r="C3" s="295" t="inlineStr">
        <is>
          <t>Fécule de pommes de terre</t>
        </is>
      </c>
      <c r="D3" s="295" t="inlineStr">
        <is>
          <t>Pomme de terre</t>
        </is>
      </c>
      <c r="E3" s="295" t="inlineStr">
        <is>
          <t>2015-16</t>
        </is>
      </c>
      <c r="F3" s="295" t="inlineStr">
        <is>
          <t>kt</t>
        </is>
      </c>
      <c r="G3" s="295" t="inlineStr">
        <is>
          <t>France entière</t>
        </is>
      </c>
      <c r="H3" s="295" t="inlineStr">
        <is>
          <t>2016-17</t>
        </is>
      </c>
      <c r="I3" s="295" t="inlineStr">
        <is>
          <t>Rendement de transformation de la pomme de terre en fécule = 21 % (Agreste - Statistique agricole annuelle - SSP)</t>
        </is>
      </c>
      <c r="J3" s="295" t="inlineStr">
        <is>
          <t>Agreste - Statistique agricole annuelle - SSP</t>
        </is>
      </c>
      <c r="K3" s="295" t="inlineStr">
        <is>
          <t>100 % de la fécule de pomme de terre est récupérée, et utilisation de la donnée 2016-17</t>
        </is>
      </c>
      <c r="L3" s="295" t="inlineStr">
        <is>
          <t>Rendement</t>
        </is>
      </c>
      <c r="M3" s="295" t="inlineStr">
        <is>
          <t>Rendement de transformation de la pomme de terre en fécule</t>
        </is>
      </c>
      <c r="N3" s="295" t="inlineStr">
        <is>
          <t>MP Transformation - AGRESTE</t>
        </is>
      </c>
      <c r="O3" s="295" t="n">
        <v>-1</v>
      </c>
      <c r="P3" s="295" t="inlineStr">
        <is>
          <t>Rendement de transformation de la pomme de terre en fécule</t>
        </is>
      </c>
      <c r="Q3" s="295" t="inlineStr">
        <is>
          <t>Agreste - Statistique agricole annuelle - SSP</t>
        </is>
      </c>
    </row>
    <row r="4" ht="15" customHeight="1">
      <c r="A4" s="314" t="n">
        <v>24</v>
      </c>
      <c r="B4" s="314" t="inlineStr">
        <is>
          <t>Pommes de terre de consommation</t>
        </is>
      </c>
      <c r="C4" s="314" t="inlineStr">
        <is>
          <t>Débouchés</t>
        </is>
      </c>
      <c r="D4" s="314" t="inlineStr">
        <is>
          <t>Pomme de terre</t>
        </is>
      </c>
      <c r="E4" s="314" t="inlineStr">
        <is>
          <t>2015-16</t>
        </is>
      </c>
      <c r="F4" s="314" t="inlineStr"/>
      <c r="G4" s="314" t="inlineStr"/>
      <c r="H4" s="314" t="inlineStr"/>
      <c r="I4" s="314" t="inlineStr"/>
      <c r="J4" s="314" t="inlineStr"/>
      <c r="K4" s="314" t="inlineStr"/>
      <c r="L4" s="314" t="inlineStr"/>
      <c r="M4" s="314" t="inlineStr"/>
      <c r="N4" s="314" t="inlineStr"/>
      <c r="O4" s="314" t="n">
        <v>0.8380000000000001</v>
      </c>
      <c r="P4" s="314" t="inlineStr"/>
      <c r="Q4" s="314" t="inlineStr"/>
    </row>
    <row r="5" ht="15" customHeight="1">
      <c r="A5" s="295" t="n">
        <v>24</v>
      </c>
      <c r="B5" s="295" t="inlineStr">
        <is>
          <t>Pommes de terre de consommation</t>
        </is>
      </c>
      <c r="C5" s="295" t="inlineStr">
        <is>
          <t>A domicile</t>
        </is>
      </c>
      <c r="D5" s="295" t="inlineStr">
        <is>
          <t>Pomme de terre</t>
        </is>
      </c>
      <c r="E5" s="295" t="inlineStr">
        <is>
          <t>2015-16</t>
        </is>
      </c>
      <c r="F5" s="295" t="inlineStr">
        <is>
          <t>kt</t>
        </is>
      </c>
      <c r="G5" s="295" t="inlineStr">
        <is>
          <t>France entière</t>
        </is>
      </c>
      <c r="H5" s="295" t="inlineStr">
        <is>
          <t>2015-16</t>
        </is>
      </c>
      <c r="I5" s="295" t="inlineStr">
        <is>
          <t>Part de la consommation de pommes de terre, à l'état frais, à domicile = 83,8 % (FranceAgriMer)</t>
        </is>
      </c>
      <c r="J5" s="295" t="inlineStr">
        <is>
          <t>FranceAgriMer</t>
        </is>
      </c>
      <c r="K5" s="295" t="inlineStr">
        <is>
          <t>0</t>
        </is>
      </c>
      <c r="L5" s="295" t="inlineStr">
        <is>
          <t>Répartition</t>
        </is>
      </c>
      <c r="M5" s="295" t="inlineStr">
        <is>
          <t>Part de la consommation de pommes de terre, à l'état frais, à domicile</t>
        </is>
      </c>
      <c r="N5" s="295" t="inlineStr">
        <is>
          <t>Transformation - FranceAgriMer</t>
        </is>
      </c>
      <c r="O5" s="295" t="n">
        <v>-1</v>
      </c>
      <c r="P5" s="295" t="inlineStr">
        <is>
          <t>Part de la consommation de pommes de terre, à l'état frais, à domicile</t>
        </is>
      </c>
      <c r="Q5" s="295" t="inlineStr">
        <is>
          <t>FranceAgriMer</t>
        </is>
      </c>
    </row>
    <row r="6" ht="15" customHeight="1">
      <c r="A6" s="314" t="n">
        <v>400</v>
      </c>
      <c r="B6" s="314" t="inlineStr">
        <is>
          <t>Pommes de terre de féculerie</t>
        </is>
      </c>
      <c r="C6" s="314" t="inlineStr">
        <is>
          <t>Féculerie</t>
        </is>
      </c>
      <c r="D6" s="314" t="inlineStr">
        <is>
          <t>Pomme de terre</t>
        </is>
      </c>
      <c r="E6" s="314" t="inlineStr">
        <is>
          <t>2015-16</t>
        </is>
      </c>
      <c r="F6" s="314" t="inlineStr"/>
      <c r="G6" s="314" t="inlineStr"/>
      <c r="H6" s="314" t="inlineStr"/>
      <c r="I6" s="314" t="inlineStr"/>
      <c r="J6" s="314" t="inlineStr"/>
      <c r="K6" s="314" t="inlineStr"/>
      <c r="L6" s="314" t="inlineStr"/>
      <c r="M6" s="314" t="inlineStr"/>
      <c r="N6" s="314" t="inlineStr"/>
      <c r="O6" s="314" t="n">
        <v>0.1</v>
      </c>
      <c r="P6" s="314" t="inlineStr"/>
      <c r="Q6" s="314" t="inlineStr"/>
    </row>
    <row r="7" ht="15" customHeight="1">
      <c r="A7" s="295" t="n">
        <v>400</v>
      </c>
      <c r="B7" s="295" t="inlineStr">
        <is>
          <t>Féculerie</t>
        </is>
      </c>
      <c r="C7" s="295" t="inlineStr">
        <is>
          <t>Pulpes et solubles</t>
        </is>
      </c>
      <c r="D7" s="295" t="inlineStr">
        <is>
          <t>Pomme de terre</t>
        </is>
      </c>
      <c r="E7" s="295" t="inlineStr">
        <is>
          <t>2015-16</t>
        </is>
      </c>
      <c r="F7" s="295" t="inlineStr">
        <is>
          <t>kt</t>
        </is>
      </c>
      <c r="G7" s="295" t="inlineStr">
        <is>
          <t>France entière</t>
        </is>
      </c>
      <c r="H7" s="295" t="inlineStr">
        <is>
          <t>2015-16:2019-20:2023-24</t>
        </is>
      </c>
      <c r="I7" s="295" t="inlineStr">
        <is>
          <t>Rendement de transformation de la pomme de terre en pulpes et solubles = 10 % (ONRB - FranceAgriMer)</t>
        </is>
      </c>
      <c r="J7" s="295" t="inlineStr">
        <is>
          <t>ONRB - FranceAgriMer</t>
        </is>
      </c>
      <c r="K7" s="295" t="inlineStr">
        <is>
          <t>0</t>
        </is>
      </c>
      <c r="L7" s="295" t="inlineStr">
        <is>
          <t>Rendement</t>
        </is>
      </c>
      <c r="M7" s="295" t="inlineStr">
        <is>
          <t>Rendement de transformation de la pomme de terre en pulpes et solubles</t>
        </is>
      </c>
      <c r="N7" s="295" t="inlineStr">
        <is>
          <t>Coproduits - ONRB</t>
        </is>
      </c>
      <c r="O7" s="295" t="n">
        <v>-1</v>
      </c>
      <c r="P7" s="295" t="inlineStr">
        <is>
          <t>Rendement de transformation de la pomme de terre en pulpes et solubles</t>
        </is>
      </c>
      <c r="Q7" s="295" t="inlineStr">
        <is>
          <t>ONRB - FranceAgriMer</t>
        </is>
      </c>
    </row>
    <row r="8" ht="15" customHeight="1">
      <c r="A8" s="314" t="n">
        <v>500</v>
      </c>
      <c r="B8" s="314" t="inlineStr">
        <is>
          <t>Pommes de terre de consommation</t>
        </is>
      </c>
      <c r="C8" s="314" t="inlineStr">
        <is>
          <t>Industrie alimentaire</t>
        </is>
      </c>
      <c r="D8" s="314" t="inlineStr">
        <is>
          <t>Pomme de terre</t>
        </is>
      </c>
      <c r="E8" s="314" t="inlineStr">
        <is>
          <t>2015-16</t>
        </is>
      </c>
      <c r="F8" s="314" t="inlineStr">
        <is>
          <t>kt</t>
        </is>
      </c>
      <c r="G8" s="314" t="inlineStr">
        <is>
          <t>France entière</t>
        </is>
      </c>
      <c r="H8" s="314" t="inlineStr">
        <is>
          <t>2015-16</t>
        </is>
      </c>
      <c r="I8" s="314" t="inlineStr">
        <is>
          <t>Consommation de pommes de terre produites sous contrat par l'industrie alimentaire = 836 kt (FranceAgriMer):Consommation de pommes de terre produites hors contrat par l'industrie alimentaire = 85 kt (FranceAgriMer):Consommation de pommes de terre importées par l'industrie alimentaire = 197 kt (FranceAgriMer)</t>
        </is>
      </c>
      <c r="J8" s="314" t="inlineStr">
        <is>
          <t>FranceAgriMer</t>
        </is>
      </c>
      <c r="K8" s="314" t="inlineStr">
        <is>
          <t>0</t>
        </is>
      </c>
      <c r="L8" s="314" t="inlineStr">
        <is>
          <t>Volume</t>
        </is>
      </c>
      <c r="M8" s="314" t="inlineStr">
        <is>
          <t>Consommation de pommes de terre produites sous contrat par l'industrie alimentaire:Consommation de pommes de terre produites hors contrat par l'industrie alimentaire:Consommation de pommes de terre importées par l'industrie alimentaire</t>
        </is>
      </c>
      <c r="N8" s="314" t="inlineStr">
        <is>
          <t>Transformation - FranceAgriMer</t>
        </is>
      </c>
      <c r="O8" s="314" t="n">
        <v>0.02</v>
      </c>
      <c r="P8" s="314" t="inlineStr"/>
      <c r="Q8" s="314" t="inlineStr"/>
    </row>
    <row r="9" ht="15" customHeight="1">
      <c r="A9" s="295" t="n">
        <v>500</v>
      </c>
      <c r="B9" s="295" t="inlineStr">
        <is>
          <t>Industrie alimentaire</t>
        </is>
      </c>
      <c r="C9" s="295" t="inlineStr">
        <is>
          <t>Amidon</t>
        </is>
      </c>
      <c r="D9" s="295" t="inlineStr">
        <is>
          <t>Pomme de terre</t>
        </is>
      </c>
      <c r="E9" s="295" t="inlineStr">
        <is>
          <t>2015-16</t>
        </is>
      </c>
      <c r="F9" s="295" t="inlineStr">
        <is>
          <t>kt</t>
        </is>
      </c>
      <c r="G9" s="295" t="inlineStr">
        <is>
          <t>France entière</t>
        </is>
      </c>
      <c r="H9" s="295" t="inlineStr">
        <is>
          <t>2015-16:2019-20:2023-24</t>
        </is>
      </c>
      <c r="I9" s="295" t="inlineStr">
        <is>
          <t>Rendement de transformation de la pomme de terre en amidon = 2 % (ONRB - FranceAgriMer)</t>
        </is>
      </c>
      <c r="J9" s="295" t="inlineStr">
        <is>
          <t>ONRB - FranceAgriMer</t>
        </is>
      </c>
      <c r="K9" s="295" t="inlineStr">
        <is>
          <t>0</t>
        </is>
      </c>
      <c r="L9" s="295" t="inlineStr">
        <is>
          <t>Rendement</t>
        </is>
      </c>
      <c r="M9" s="295" t="inlineStr">
        <is>
          <t>Rendement de transformation de la pomme de terre en amidon</t>
        </is>
      </c>
      <c r="N9" s="295" t="inlineStr">
        <is>
          <t>Coproduits - ONRB</t>
        </is>
      </c>
      <c r="O9" s="295" t="n">
        <v>-1</v>
      </c>
      <c r="P9" s="295" t="inlineStr">
        <is>
          <t>Rendement de transformation de la pomme de terre en amidon</t>
        </is>
      </c>
      <c r="Q9" s="295" t="inlineStr">
        <is>
          <t>ONRB - FranceAgriMer</t>
        </is>
      </c>
    </row>
    <row r="10" ht="15" customHeight="1">
      <c r="A10" s="314" t="n">
        <v>600</v>
      </c>
      <c r="B10" s="314" t="inlineStr">
        <is>
          <t>Industrie alimentaire</t>
        </is>
      </c>
      <c r="C10" s="314" t="inlineStr">
        <is>
          <t>Pelures</t>
        </is>
      </c>
      <c r="D10" s="314" t="inlineStr">
        <is>
          <t>Pomme de terre</t>
        </is>
      </c>
      <c r="E10" s="314" t="inlineStr">
        <is>
          <t>2015-16</t>
        </is>
      </c>
      <c r="F10" s="314" t="inlineStr">
        <is>
          <t>kt</t>
        </is>
      </c>
      <c r="G10" s="314" t="inlineStr">
        <is>
          <t>France entière</t>
        </is>
      </c>
      <c r="H10" s="314" t="inlineStr">
        <is>
          <t>2015-16:2019-20:2023-24</t>
        </is>
      </c>
      <c r="I10" s="314" t="inlineStr">
        <is>
          <t>Rendement de transformation de la pomme de terre en pelures = 6 % (ONRB - FranceAgriMer)</t>
        </is>
      </c>
      <c r="J10" s="314" t="inlineStr">
        <is>
          <t>ONRB - FranceAgriMer</t>
        </is>
      </c>
      <c r="K10" s="314" t="inlineStr">
        <is>
          <t>0</t>
        </is>
      </c>
      <c r="L10" s="314" t="inlineStr">
        <is>
          <t>Rendement</t>
        </is>
      </c>
      <c r="M10" s="314" t="inlineStr">
        <is>
          <t>Rendement de transformation de la pomme de terre en pelures</t>
        </is>
      </c>
      <c r="N10" s="314" t="inlineStr">
        <is>
          <t>Coproduits - ONRB</t>
        </is>
      </c>
      <c r="O10" s="314" t="n">
        <v>-1</v>
      </c>
      <c r="P10" s="314" t="inlineStr">
        <is>
          <t>Rendement de transformation de la pomme de terre en pelures</t>
        </is>
      </c>
      <c r="Q10" s="314" t="inlineStr">
        <is>
          <t>ONRB - FranceAgriMer</t>
        </is>
      </c>
    </row>
    <row r="11" ht="15" customHeight="1">
      <c r="A11" s="295" t="n">
        <v>600</v>
      </c>
      <c r="B11" s="295" t="inlineStr">
        <is>
          <t>Pommes de terre de consommation</t>
        </is>
      </c>
      <c r="C11" s="295" t="inlineStr">
        <is>
          <t>Industrie alimentaire</t>
        </is>
      </c>
      <c r="D11" s="295" t="inlineStr">
        <is>
          <t>Pomme de terre</t>
        </is>
      </c>
      <c r="E11" s="295" t="inlineStr">
        <is>
          <t>2015-16</t>
        </is>
      </c>
      <c r="F11" s="295" t="inlineStr">
        <is>
          <t>kt</t>
        </is>
      </c>
      <c r="G11" s="295" t="inlineStr">
        <is>
          <t>France entière</t>
        </is>
      </c>
      <c r="H11" s="295" t="inlineStr">
        <is>
          <t>2015-16</t>
        </is>
      </c>
      <c r="I11" s="295" t="inlineStr">
        <is>
          <t>Consommation de pommes de terre produites sous contrat par l'industrie alimentaire = 836 kt (FranceAgriMer):Consommation de pommes de terre produites hors contrat par l'industrie alimentaire = 85 kt (FranceAgriMer):Consommation de pommes de terre importées par l'industrie alimentaire = 197 kt (FranceAgriMer)</t>
        </is>
      </c>
      <c r="J11" s="295" t="inlineStr">
        <is>
          <t>FranceAgriMer</t>
        </is>
      </c>
      <c r="K11" s="295" t="inlineStr">
        <is>
          <t>0</t>
        </is>
      </c>
      <c r="L11" s="295" t="inlineStr">
        <is>
          <t>Volume</t>
        </is>
      </c>
      <c r="M11" s="295" t="inlineStr">
        <is>
          <t>Consommation de pommes de terre produites sous contrat par l'industrie alimentaire:Consommation de pommes de terre produites hors contrat par l'industrie alimentaire:Consommation de pommes de terre importées par l'industrie alimentaire</t>
        </is>
      </c>
      <c r="N11" s="295" t="inlineStr">
        <is>
          <t>Transformation - FranceAgriMer</t>
        </is>
      </c>
      <c r="O11" s="295" t="n">
        <v>0.06</v>
      </c>
      <c r="P11" s="295" t="inlineStr"/>
      <c r="Q11" s="295" t="inlineStr"/>
    </row>
    <row r="12" ht="15" customHeight="1">
      <c r="A12" s="314" t="n">
        <v>700</v>
      </c>
      <c r="B12" s="314" t="inlineStr">
        <is>
          <t>Pommes de terre de consommation</t>
        </is>
      </c>
      <c r="C12" s="314" t="inlineStr">
        <is>
          <t>Industrie alimentaire</t>
        </is>
      </c>
      <c r="D12" s="314" t="inlineStr">
        <is>
          <t>Pomme de terre</t>
        </is>
      </c>
      <c r="E12" s="314" t="inlineStr">
        <is>
          <t>2015-16</t>
        </is>
      </c>
      <c r="F12" s="314" t="inlineStr">
        <is>
          <t>kt</t>
        </is>
      </c>
      <c r="G12" s="314" t="inlineStr">
        <is>
          <t>France entière</t>
        </is>
      </c>
      <c r="H12" s="314" t="inlineStr">
        <is>
          <t>2015-16</t>
        </is>
      </c>
      <c r="I12" s="314" t="inlineStr">
        <is>
          <t>Consommation de pommes de terre produites sous contrat par l'industrie alimentaire = 836 kt (FranceAgriMer):Consommation de pommes de terre produites hors contrat par l'industrie alimentaire = 85 kt (FranceAgriMer):Consommation de pommes de terre importées par l'industrie alimentaire = 197 kt (FranceAgriMer)</t>
        </is>
      </c>
      <c r="J12" s="314" t="inlineStr">
        <is>
          <t>FranceAgriMer</t>
        </is>
      </c>
      <c r="K12" s="314" t="inlineStr">
        <is>
          <t>0</t>
        </is>
      </c>
      <c r="L12" s="314" t="inlineStr">
        <is>
          <t>Volume</t>
        </is>
      </c>
      <c r="M12" s="314" t="inlineStr">
        <is>
          <t>Consommation de pommes de terre produites sous contrat par l'industrie alimentaire:Consommation de pommes de terre produites hors contrat par l'industrie alimentaire:Consommation de pommes de terre importées par l'industrie alimentaire</t>
        </is>
      </c>
      <c r="N12" s="314" t="inlineStr">
        <is>
          <t>Transformation - FranceAgriMer</t>
        </is>
      </c>
      <c r="O12" s="314" t="n">
        <v>0.05</v>
      </c>
      <c r="P12" s="314" t="inlineStr"/>
      <c r="Q12" s="314" t="inlineStr"/>
    </row>
    <row r="13" ht="15" customHeight="1">
      <c r="A13" s="295" t="n">
        <v>700</v>
      </c>
      <c r="B13" s="295" t="inlineStr">
        <is>
          <t>Industrie alimentaire</t>
        </is>
      </c>
      <c r="C13" s="295" t="inlineStr">
        <is>
          <t>Screenings</t>
        </is>
      </c>
      <c r="D13" s="295" t="inlineStr">
        <is>
          <t>Pomme de terre</t>
        </is>
      </c>
      <c r="E13" s="295" t="inlineStr">
        <is>
          <t>2015-16</t>
        </is>
      </c>
      <c r="F13" s="295" t="inlineStr">
        <is>
          <t>kt</t>
        </is>
      </c>
      <c r="G13" s="295" t="inlineStr">
        <is>
          <t>France entière</t>
        </is>
      </c>
      <c r="H13" s="295" t="inlineStr">
        <is>
          <t>2015-16:2019-20:2023-24</t>
        </is>
      </c>
      <c r="I13" s="295" t="inlineStr">
        <is>
          <t>Rendement de transformation de la pomme de terre en screenings = 5 % (ONRB - FranceAgriMer)</t>
        </is>
      </c>
      <c r="J13" s="295" t="inlineStr">
        <is>
          <t>ONRB - FranceAgriMer</t>
        </is>
      </c>
      <c r="K13" s="295" t="inlineStr">
        <is>
          <t>0</t>
        </is>
      </c>
      <c r="L13" s="295" t="inlineStr">
        <is>
          <t>Rendement</t>
        </is>
      </c>
      <c r="M13" s="295" t="inlineStr">
        <is>
          <t>Rendement de transformation de la pomme de terre en screenings</t>
        </is>
      </c>
      <c r="N13" s="295" t="inlineStr">
        <is>
          <t>Coproduits - ONRB</t>
        </is>
      </c>
      <c r="O13" s="295" t="n">
        <v>-1</v>
      </c>
      <c r="P13" s="295" t="inlineStr">
        <is>
          <t>Rendement de transformation de la pomme de terre en screenings</t>
        </is>
      </c>
      <c r="Q13" s="295" t="inlineStr">
        <is>
          <t>ONRB - FranceAgriMer</t>
        </is>
      </c>
    </row>
    <row r="14" ht="15" customHeight="1">
      <c r="A14" s="314" t="n">
        <v>800</v>
      </c>
      <c r="B14" s="314" t="inlineStr">
        <is>
          <t>Pulpes et solubles</t>
        </is>
      </c>
      <c r="C14" s="314" t="inlineStr">
        <is>
          <t>FAB</t>
        </is>
      </c>
      <c r="D14" s="314" t="inlineStr">
        <is>
          <t>Pomme de terre</t>
        </is>
      </c>
      <c r="E14" s="314" t="inlineStr">
        <is>
          <t>2015-16</t>
        </is>
      </c>
      <c r="F14" s="314" t="inlineStr">
        <is>
          <t>kt</t>
        </is>
      </c>
      <c r="G14" s="314" t="inlineStr">
        <is>
          <t>France entière</t>
        </is>
      </c>
      <c r="H14" s="314" t="inlineStr">
        <is>
          <t>2015-16:2019-20:2023-24</t>
        </is>
      </c>
      <c r="I14" s="314" t="inlineStr">
        <is>
          <t>Part de la consommation de pulpes et solubles par les FAB = 100 % (ONRB - FranceAgriMer)</t>
        </is>
      </c>
      <c r="J14" s="314" t="inlineStr">
        <is>
          <t>ONRB - FranceAgriMer</t>
        </is>
      </c>
      <c r="K14" s="314" t="inlineStr">
        <is>
          <t>0</t>
        </is>
      </c>
      <c r="L14" s="314" t="inlineStr">
        <is>
          <t>Répartition</t>
        </is>
      </c>
      <c r="M14" s="314" t="inlineStr">
        <is>
          <t>Part de la consommation de pulpes et solubles par les FAB</t>
        </is>
      </c>
      <c r="N14" s="314" t="inlineStr">
        <is>
          <t>Coproduits - ONRB</t>
        </is>
      </c>
      <c r="O14" s="314" t="n">
        <v>-1</v>
      </c>
      <c r="P14" s="314" t="inlineStr">
        <is>
          <t>Part de la consommation de pulpes et solubles par les FAB</t>
        </is>
      </c>
      <c r="Q14" s="314" t="inlineStr">
        <is>
          <t>ONRB - FranceAgriMer</t>
        </is>
      </c>
    </row>
    <row r="15" ht="15" customHeight="1">
      <c r="A15" s="295" t="n">
        <v>800</v>
      </c>
      <c r="B15" s="295" t="inlineStr">
        <is>
          <t>Pulpes et solubles</t>
        </is>
      </c>
      <c r="C15" s="295" t="inlineStr">
        <is>
          <t>Débouchés</t>
        </is>
      </c>
      <c r="D15" s="295" t="inlineStr">
        <is>
          <t>Pomme de terre</t>
        </is>
      </c>
      <c r="E15" s="295" t="inlineStr">
        <is>
          <t>2015-16</t>
        </is>
      </c>
      <c r="F15" s="295" t="inlineStr"/>
      <c r="G15" s="295" t="inlineStr"/>
      <c r="H15" s="295" t="inlineStr"/>
      <c r="I15" s="295" t="inlineStr"/>
      <c r="J15" s="295" t="inlineStr"/>
      <c r="K15" s="295" t="inlineStr"/>
      <c r="L15" s="295" t="inlineStr"/>
      <c r="M15" s="295" t="inlineStr"/>
      <c r="N15" s="295" t="inlineStr"/>
      <c r="O15" s="295" t="n">
        <v>1</v>
      </c>
      <c r="P15" s="295" t="inlineStr"/>
      <c r="Q15" s="295" t="inlineStr"/>
    </row>
    <row r="16" ht="15" customHeight="1">
      <c r="A16" s="314" t="n">
        <v>900</v>
      </c>
      <c r="B16" s="314" t="inlineStr">
        <is>
          <t>Amidon</t>
        </is>
      </c>
      <c r="C16" s="314" t="inlineStr">
        <is>
          <t>Débouchés</t>
        </is>
      </c>
      <c r="D16" s="314" t="inlineStr">
        <is>
          <t>Pomme de terre</t>
        </is>
      </c>
      <c r="E16" s="314" t="inlineStr">
        <is>
          <t>2015-16</t>
        </is>
      </c>
      <c r="F16" s="314" t="inlineStr"/>
      <c r="G16" s="314" t="inlineStr"/>
      <c r="H16" s="314" t="inlineStr"/>
      <c r="I16" s="314" t="inlineStr"/>
      <c r="J16" s="314" t="inlineStr"/>
      <c r="K16" s="314" t="inlineStr"/>
      <c r="L16" s="314" t="inlineStr"/>
      <c r="M16" s="314" t="inlineStr"/>
      <c r="N16" s="314" t="inlineStr"/>
      <c r="O16" s="314" t="n">
        <v>0.2</v>
      </c>
      <c r="P16" s="314" t="inlineStr"/>
      <c r="Q16" s="314" t="inlineStr"/>
    </row>
    <row r="17" ht="15" customHeight="1">
      <c r="A17" s="295" t="n">
        <v>900</v>
      </c>
      <c r="B17" s="295" t="inlineStr">
        <is>
          <t>Amidon</t>
        </is>
      </c>
      <c r="C17" s="295" t="inlineStr">
        <is>
          <t>Alimentation humaine</t>
        </is>
      </c>
      <c r="D17" s="295" t="inlineStr">
        <is>
          <t>Pomme de terre</t>
        </is>
      </c>
      <c r="E17" s="295" t="inlineStr">
        <is>
          <t>2015-16</t>
        </is>
      </c>
      <c r="F17" s="295" t="inlineStr">
        <is>
          <t>kt</t>
        </is>
      </c>
      <c r="G17" s="295" t="inlineStr">
        <is>
          <t>France entière</t>
        </is>
      </c>
      <c r="H17" s="295" t="inlineStr">
        <is>
          <t>2015-16:2019-20:2023-24</t>
        </is>
      </c>
      <c r="I17" s="295" t="inlineStr">
        <is>
          <t>Part de la consommation de l'amidon en alimentation humaine = 20 % (ONRB - FranceAgriMer)</t>
        </is>
      </c>
      <c r="J17" s="295" t="inlineStr">
        <is>
          <t>ONRB - FranceAgriMer</t>
        </is>
      </c>
      <c r="K17" s="295" t="inlineStr">
        <is>
          <t>0</t>
        </is>
      </c>
      <c r="L17" s="295" t="inlineStr">
        <is>
          <t>Répartition</t>
        </is>
      </c>
      <c r="M17" s="295" t="inlineStr">
        <is>
          <t>Part de la consommation de l'amidon en alimentation humaine</t>
        </is>
      </c>
      <c r="N17" s="295" t="inlineStr">
        <is>
          <t>Coproduits - ONRB</t>
        </is>
      </c>
      <c r="O17" s="295" t="n">
        <v>-1</v>
      </c>
      <c r="P17" s="295" t="inlineStr">
        <is>
          <t>Part de la consommation de l'amidon en alimentation humaine</t>
        </is>
      </c>
      <c r="Q17" s="295" t="inlineStr">
        <is>
          <t>ONRB - FranceAgriMer</t>
        </is>
      </c>
    </row>
    <row r="18" ht="15" customHeight="1">
      <c r="A18" s="314" t="n">
        <v>1000</v>
      </c>
      <c r="B18" s="314" t="inlineStr">
        <is>
          <t>Amidon</t>
        </is>
      </c>
      <c r="C18" s="314" t="inlineStr">
        <is>
          <t>Débouchés</t>
        </is>
      </c>
      <c r="D18" s="314" t="inlineStr">
        <is>
          <t>Pomme de terre</t>
        </is>
      </c>
      <c r="E18" s="314" t="inlineStr">
        <is>
          <t>2015-16</t>
        </is>
      </c>
      <c r="F18" s="314" t="inlineStr"/>
      <c r="G18" s="314" t="inlineStr"/>
      <c r="H18" s="314" t="inlineStr"/>
      <c r="I18" s="314" t="inlineStr"/>
      <c r="J18" s="314" t="inlineStr"/>
      <c r="K18" s="314" t="inlineStr"/>
      <c r="L18" s="314" t="inlineStr"/>
      <c r="M18" s="314" t="inlineStr"/>
      <c r="N18" s="314" t="inlineStr"/>
      <c r="O18" s="314" t="n">
        <v>0.8</v>
      </c>
      <c r="P18" s="314" t="inlineStr"/>
      <c r="Q18" s="314" t="inlineStr"/>
    </row>
    <row r="19" ht="15" customHeight="1">
      <c r="A19" s="295" t="n">
        <v>1000</v>
      </c>
      <c r="B19" s="295" t="inlineStr">
        <is>
          <t>Amidon</t>
        </is>
      </c>
      <c r="C19" s="295" t="inlineStr">
        <is>
          <t>Chimie biosourcée</t>
        </is>
      </c>
      <c r="D19" s="295" t="inlineStr">
        <is>
          <t>Pomme de terre</t>
        </is>
      </c>
      <c r="E19" s="295" t="inlineStr">
        <is>
          <t>2015-16</t>
        </is>
      </c>
      <c r="F19" s="295" t="inlineStr">
        <is>
          <t>kt</t>
        </is>
      </c>
      <c r="G19" s="295" t="inlineStr">
        <is>
          <t>France entière</t>
        </is>
      </c>
      <c r="H19" s="295" t="inlineStr">
        <is>
          <t>2015-16:2019-20:2023-24</t>
        </is>
      </c>
      <c r="I19" s="295" t="inlineStr">
        <is>
          <t>Part de la consommation de l'amidon par la chimie biosourcée = 80 % (ONRB - FranceAgriMer)</t>
        </is>
      </c>
      <c r="J19" s="295" t="inlineStr">
        <is>
          <t>ONRB - FranceAgriMer</t>
        </is>
      </c>
      <c r="K19" s="295" t="inlineStr">
        <is>
          <t>0</t>
        </is>
      </c>
      <c r="L19" s="295" t="inlineStr">
        <is>
          <t>Répartition</t>
        </is>
      </c>
      <c r="M19" s="295" t="inlineStr">
        <is>
          <t>Part de la consommation de l'amidon par la chimie biosourcée</t>
        </is>
      </c>
      <c r="N19" s="295" t="inlineStr">
        <is>
          <t>Coproduits - ONRB</t>
        </is>
      </c>
      <c r="O19" s="295" t="n">
        <v>-1</v>
      </c>
      <c r="P19" s="295" t="inlineStr">
        <is>
          <t>Part de la consommation de l'amidon par la chimie biosourcée</t>
        </is>
      </c>
      <c r="Q19" s="295" t="inlineStr">
        <is>
          <t>ONRB - FranceAgriMer</t>
        </is>
      </c>
    </row>
    <row r="20" ht="15" customHeight="1">
      <c r="A20" s="314" t="n">
        <v>1100</v>
      </c>
      <c r="B20" s="314" t="inlineStr">
        <is>
          <t>Pelures</t>
        </is>
      </c>
      <c r="C20" s="314" t="inlineStr">
        <is>
          <t>FAB</t>
        </is>
      </c>
      <c r="D20" s="314" t="inlineStr">
        <is>
          <t>Pomme de terre</t>
        </is>
      </c>
      <c r="E20" s="314" t="inlineStr">
        <is>
          <t>2015-16</t>
        </is>
      </c>
      <c r="F20" s="314" t="inlineStr">
        <is>
          <t>kt</t>
        </is>
      </c>
      <c r="G20" s="314" t="inlineStr">
        <is>
          <t>France entière</t>
        </is>
      </c>
      <c r="H20" s="314" t="inlineStr">
        <is>
          <t>2015-16:2019-20:2023-24</t>
        </is>
      </c>
      <c r="I20" s="314" t="inlineStr">
        <is>
          <t>Part de la consommation de pelures par les FAB = 100 % (ONRB - FranceAgriMer)</t>
        </is>
      </c>
      <c r="J20" s="314" t="inlineStr">
        <is>
          <t>ONRB - FranceAgriMer</t>
        </is>
      </c>
      <c r="K20" s="314" t="inlineStr">
        <is>
          <t>0</t>
        </is>
      </c>
      <c r="L20" s="314" t="inlineStr">
        <is>
          <t>Répartition</t>
        </is>
      </c>
      <c r="M20" s="314" t="inlineStr">
        <is>
          <t>Part de la consommation de pelures par les FAB</t>
        </is>
      </c>
      <c r="N20" s="314" t="inlineStr">
        <is>
          <t>Coproduits - ONRB</t>
        </is>
      </c>
      <c r="O20" s="314" t="n">
        <v>-1</v>
      </c>
      <c r="P20" s="314" t="inlineStr">
        <is>
          <t>Part de la consommation de pelures par les FAB</t>
        </is>
      </c>
      <c r="Q20" s="314" t="inlineStr">
        <is>
          <t>ONRB - FranceAgriMer</t>
        </is>
      </c>
    </row>
    <row r="21" ht="15" customHeight="1">
      <c r="A21" s="295" t="n">
        <v>1100</v>
      </c>
      <c r="B21" s="295" t="inlineStr">
        <is>
          <t>Pelures</t>
        </is>
      </c>
      <c r="C21" s="295" t="inlineStr">
        <is>
          <t>Débouchés</t>
        </is>
      </c>
      <c r="D21" s="295" t="inlineStr">
        <is>
          <t>Pomme de terre</t>
        </is>
      </c>
      <c r="E21" s="295" t="inlineStr">
        <is>
          <t>2015-16</t>
        </is>
      </c>
      <c r="F21" s="295" t="inlineStr"/>
      <c r="G21" s="295" t="inlineStr"/>
      <c r="H21" s="295" t="inlineStr"/>
      <c r="I21" s="295" t="inlineStr"/>
      <c r="J21" s="295" t="inlineStr"/>
      <c r="K21" s="295" t="inlineStr"/>
      <c r="L21" s="295" t="inlineStr"/>
      <c r="M21" s="295" t="inlineStr"/>
      <c r="N21" s="295" t="inlineStr"/>
      <c r="O21" s="295" t="n">
        <v>1</v>
      </c>
      <c r="P21" s="295" t="inlineStr"/>
      <c r="Q21" s="295" t="inlineStr"/>
    </row>
    <row r="22" ht="15" customHeight="1">
      <c r="A22" s="314" t="n">
        <v>1200</v>
      </c>
      <c r="B22" s="314" t="inlineStr">
        <is>
          <t>Screenings</t>
        </is>
      </c>
      <c r="C22" s="314" t="inlineStr">
        <is>
          <t>Débouchés</t>
        </is>
      </c>
      <c r="D22" s="314" t="inlineStr">
        <is>
          <t>Pomme de terre</t>
        </is>
      </c>
      <c r="E22" s="314" t="inlineStr">
        <is>
          <t>2015-16</t>
        </is>
      </c>
      <c r="F22" s="314" t="inlineStr"/>
      <c r="G22" s="314" t="inlineStr"/>
      <c r="H22" s="314" t="inlineStr"/>
      <c r="I22" s="314" t="inlineStr"/>
      <c r="J22" s="314" t="inlineStr"/>
      <c r="K22" s="314" t="inlineStr"/>
      <c r="L22" s="314" t="inlineStr"/>
      <c r="M22" s="314" t="inlineStr"/>
      <c r="N22" s="314" t="inlineStr"/>
      <c r="O22" s="314" t="n">
        <v>1</v>
      </c>
      <c r="P22" s="314" t="inlineStr"/>
      <c r="Q22" s="314" t="inlineStr"/>
    </row>
    <row r="23" ht="15" customHeight="1">
      <c r="A23" s="295" t="n">
        <v>1200</v>
      </c>
      <c r="B23" s="295" t="inlineStr">
        <is>
          <t>Screenings</t>
        </is>
      </c>
      <c r="C23" s="295" t="inlineStr">
        <is>
          <t>FAB</t>
        </is>
      </c>
      <c r="D23" s="295" t="inlineStr">
        <is>
          <t>Pomme de terre</t>
        </is>
      </c>
      <c r="E23" s="295" t="inlineStr">
        <is>
          <t>2015-16</t>
        </is>
      </c>
      <c r="F23" s="295" t="inlineStr">
        <is>
          <t>kt</t>
        </is>
      </c>
      <c r="G23" s="295" t="inlineStr">
        <is>
          <t>France entière</t>
        </is>
      </c>
      <c r="H23" s="295" t="inlineStr">
        <is>
          <t>2015-16:2019-20:2023-24</t>
        </is>
      </c>
      <c r="I23" s="295" t="inlineStr">
        <is>
          <t>Part de la consommation de screenings par les FAB = 100 % (ONRB - FranceAgriMer)</t>
        </is>
      </c>
      <c r="J23" s="295" t="inlineStr">
        <is>
          <t>ONRB - FranceAgriMer</t>
        </is>
      </c>
      <c r="K23" s="295" t="inlineStr">
        <is>
          <t>0</t>
        </is>
      </c>
      <c r="L23" s="295" t="inlineStr">
        <is>
          <t>Répartition</t>
        </is>
      </c>
      <c r="M23" s="295" t="inlineStr">
        <is>
          <t>Part de la consommation de screenings par les FAB</t>
        </is>
      </c>
      <c r="N23" s="295" t="inlineStr">
        <is>
          <t>Coproduits - ONRB</t>
        </is>
      </c>
      <c r="O23" s="295" t="n">
        <v>-1</v>
      </c>
      <c r="P23" s="295" t="inlineStr">
        <is>
          <t>Part de la consommation de screenings par les FAB</t>
        </is>
      </c>
      <c r="Q23" s="295" t="inlineStr">
        <is>
          <t>ONRB - FranceAgriMer</t>
        </is>
      </c>
    </row>
    <row r="24" ht="15" customHeight="1">
      <c r="A24" s="314" t="n">
        <v>2</v>
      </c>
      <c r="B24" s="314" t="inlineStr">
        <is>
          <t>Pommes de terre de féculerie</t>
        </is>
      </c>
      <c r="C24" s="314" t="inlineStr">
        <is>
          <t>Féculerie</t>
        </is>
      </c>
      <c r="D24" s="314" t="inlineStr">
        <is>
          <t>Pomme de terre</t>
        </is>
      </c>
      <c r="E24" s="314" t="inlineStr">
        <is>
          <t>2019-20</t>
        </is>
      </c>
      <c r="F24" s="314" t="inlineStr"/>
      <c r="G24" s="314" t="inlineStr"/>
      <c r="H24" s="314" t="inlineStr"/>
      <c r="I24" s="314" t="inlineStr"/>
      <c r="J24" s="314" t="inlineStr"/>
      <c r="K24" s="314" t="inlineStr"/>
      <c r="L24" s="314" t="inlineStr"/>
      <c r="M24" s="314" t="inlineStr"/>
      <c r="N24" s="314" t="inlineStr"/>
      <c r="O24" s="314" t="n">
        <v>0.1984</v>
      </c>
      <c r="P24" s="314" t="inlineStr"/>
      <c r="Q24" s="314" t="inlineStr"/>
    </row>
    <row r="25" ht="15" customHeight="1">
      <c r="A25" s="295" t="n">
        <v>2</v>
      </c>
      <c r="B25" s="295" t="inlineStr">
        <is>
          <t>Féculerie</t>
        </is>
      </c>
      <c r="C25" s="295" t="inlineStr">
        <is>
          <t>Fécule de pommes de terre</t>
        </is>
      </c>
      <c r="D25" s="295" t="inlineStr">
        <is>
          <t>Pomme de terre</t>
        </is>
      </c>
      <c r="E25" s="295" t="inlineStr">
        <is>
          <t>2019-20</t>
        </is>
      </c>
      <c r="F25" s="295" t="inlineStr">
        <is>
          <t>kt</t>
        </is>
      </c>
      <c r="G25" s="295" t="inlineStr">
        <is>
          <t>France entière</t>
        </is>
      </c>
      <c r="H25" s="295" t="inlineStr">
        <is>
          <t>2019-20</t>
        </is>
      </c>
      <c r="I25" s="295" t="inlineStr">
        <is>
          <t>Rendement de transformation de la pomme de terre en fécule = 19,84 % (Agreste - Statistique agricole annuelle - SSP)</t>
        </is>
      </c>
      <c r="J25" s="295" t="inlineStr">
        <is>
          <t>Agreste - Statistique agricole annuelle - SSP</t>
        </is>
      </c>
      <c r="K25" s="295" t="inlineStr">
        <is>
          <t>100 % de la fécule de pomme de terre est récupérée</t>
        </is>
      </c>
      <c r="L25" s="295" t="inlineStr">
        <is>
          <t>Rendement</t>
        </is>
      </c>
      <c r="M25" s="295" t="inlineStr">
        <is>
          <t>Rendement de transformation de la pomme de terre en fécule</t>
        </is>
      </c>
      <c r="N25" s="295" t="inlineStr">
        <is>
          <t>MP Transformation - AGRESTE</t>
        </is>
      </c>
      <c r="O25" s="295" t="n">
        <v>-1</v>
      </c>
      <c r="P25" s="295" t="inlineStr">
        <is>
          <t>Rendement de transformation de la pomme de terre en fécule</t>
        </is>
      </c>
      <c r="Q25" s="295" t="inlineStr">
        <is>
          <t>Agreste - Statistique agricole annuelle - SSP</t>
        </is>
      </c>
    </row>
    <row r="26" ht="15" customHeight="1">
      <c r="A26" s="314" t="n">
        <v>21</v>
      </c>
      <c r="B26" s="314" t="inlineStr">
        <is>
          <t>Fécule de pommes de terre</t>
        </is>
      </c>
      <c r="C26" s="314" t="inlineStr">
        <is>
          <t>Débouchés</t>
        </is>
      </c>
      <c r="D26" s="314" t="inlineStr">
        <is>
          <t>Pomme de terre</t>
        </is>
      </c>
      <c r="E26" s="314" t="inlineStr">
        <is>
          <t>2019-20</t>
        </is>
      </c>
      <c r="F26" s="314" t="inlineStr"/>
      <c r="G26" s="314" t="inlineStr"/>
      <c r="H26" s="314" t="inlineStr"/>
      <c r="I26" s="314" t="inlineStr"/>
      <c r="J26" s="314" t="inlineStr"/>
      <c r="K26" s="314" t="inlineStr"/>
      <c r="L26" s="314" t="inlineStr"/>
      <c r="M26" s="314" t="inlineStr"/>
      <c r="N26" s="314" t="inlineStr"/>
      <c r="O26" s="314" t="n">
        <v>0.7</v>
      </c>
      <c r="P26" s="314" t="inlineStr"/>
      <c r="Q26" s="314" t="inlineStr"/>
    </row>
    <row r="27" ht="15" customHeight="1">
      <c r="A27" s="295" t="n">
        <v>21</v>
      </c>
      <c r="B27" s="295" t="inlineStr">
        <is>
          <t>Fécule de pommes de terre</t>
        </is>
      </c>
      <c r="C27" s="295" t="inlineStr">
        <is>
          <t>Autres IAA</t>
        </is>
      </c>
      <c r="D27" s="295" t="inlineStr">
        <is>
          <t>Pomme de terre</t>
        </is>
      </c>
      <c r="E27" s="295" t="inlineStr">
        <is>
          <t>2019-20</t>
        </is>
      </c>
      <c r="F27" s="295" t="inlineStr">
        <is>
          <t>kt</t>
        </is>
      </c>
      <c r="G27" s="295" t="inlineStr">
        <is>
          <t>France entière</t>
        </is>
      </c>
      <c r="H27" s="295" t="inlineStr">
        <is>
          <t>2019</t>
        </is>
      </c>
      <c r="I27" s="295" t="inlineStr">
        <is>
          <t>Part de la consommation de fécule par les autres IAA = 70 % (FranceAgriMer)</t>
        </is>
      </c>
      <c r="J27" s="295" t="inlineStr">
        <is>
          <t>FranceAgriMer</t>
        </is>
      </c>
      <c r="K27" s="295" t="inlineStr">
        <is>
          <t>Utilisation de la donnée 2019</t>
        </is>
      </c>
      <c r="L27" s="295" t="inlineStr">
        <is>
          <t>Répartition</t>
        </is>
      </c>
      <c r="M27" s="295" t="inlineStr">
        <is>
          <t>Part de la consommation de fécule par les autres IAA</t>
        </is>
      </c>
      <c r="N27" s="295" t="inlineStr">
        <is>
          <t>Transformation - FranceAgriMer</t>
        </is>
      </c>
      <c r="O27" s="295" t="n">
        <v>-1</v>
      </c>
      <c r="P27" s="295" t="inlineStr">
        <is>
          <t>Part de la consommation de fécule par les autres IAA</t>
        </is>
      </c>
      <c r="Q27" s="295" t="inlineStr">
        <is>
          <t>FranceAgriMer</t>
        </is>
      </c>
    </row>
    <row r="28" ht="15" customHeight="1">
      <c r="A28" s="314" t="n">
        <v>22</v>
      </c>
      <c r="B28" s="314" t="inlineStr">
        <is>
          <t>Fécule de pommes de terre</t>
        </is>
      </c>
      <c r="C28" s="314" t="inlineStr">
        <is>
          <t>Débouchés</t>
        </is>
      </c>
      <c r="D28" s="314" t="inlineStr">
        <is>
          <t>Pomme de terre</t>
        </is>
      </c>
      <c r="E28" s="314" t="inlineStr">
        <is>
          <t>2019-20</t>
        </is>
      </c>
      <c r="F28" s="314" t="inlineStr"/>
      <c r="G28" s="314" t="inlineStr"/>
      <c r="H28" s="314" t="inlineStr"/>
      <c r="I28" s="314" t="inlineStr"/>
      <c r="J28" s="314" t="inlineStr"/>
      <c r="K28" s="314" t="inlineStr"/>
      <c r="L28" s="314" t="inlineStr"/>
      <c r="M28" s="314" t="inlineStr"/>
      <c r="N28" s="314" t="inlineStr"/>
      <c r="O28" s="314" t="n">
        <v>0.06</v>
      </c>
      <c r="P28" s="314" t="inlineStr"/>
      <c r="Q28" s="314" t="inlineStr"/>
    </row>
    <row r="29" ht="15" customHeight="1">
      <c r="A29" s="295" t="n">
        <v>22</v>
      </c>
      <c r="B29" s="295" t="inlineStr">
        <is>
          <t>Fécule de pommes de terre</t>
        </is>
      </c>
      <c r="C29" s="295" t="inlineStr">
        <is>
          <t>Chimie/Pharmacie</t>
        </is>
      </c>
      <c r="D29" s="295" t="inlineStr">
        <is>
          <t>Pomme de terre</t>
        </is>
      </c>
      <c r="E29" s="295" t="inlineStr">
        <is>
          <t>2019-20</t>
        </is>
      </c>
      <c r="F29" s="295" t="inlineStr">
        <is>
          <t>kt</t>
        </is>
      </c>
      <c r="G29" s="295" t="inlineStr">
        <is>
          <t>France entière</t>
        </is>
      </c>
      <c r="H29" s="295" t="inlineStr">
        <is>
          <t>2019</t>
        </is>
      </c>
      <c r="I29" s="295" t="inlineStr">
        <is>
          <t>Part de la consommation de fécule par la Chimie-Pharmacie = 6 % (FranceAgriMer)</t>
        </is>
      </c>
      <c r="J29" s="295" t="inlineStr">
        <is>
          <t>FranceAgriMer</t>
        </is>
      </c>
      <c r="K29" s="295" t="inlineStr">
        <is>
          <t>Utilisation de la donnée 2019</t>
        </is>
      </c>
      <c r="L29" s="295" t="inlineStr">
        <is>
          <t>Répartition</t>
        </is>
      </c>
      <c r="M29" s="295" t="inlineStr">
        <is>
          <t>Part de la consommation de fécule par la Chimie-Pharmacie</t>
        </is>
      </c>
      <c r="N29" s="295" t="inlineStr">
        <is>
          <t>Transformation - FranceAgriMer</t>
        </is>
      </c>
      <c r="O29" s="295" t="n">
        <v>-1</v>
      </c>
      <c r="P29" s="295" t="inlineStr">
        <is>
          <t>Part de la consommation de fécule par la Chimie-Pharmacie</t>
        </is>
      </c>
      <c r="Q29" s="295" t="inlineStr">
        <is>
          <t>FranceAgriMer</t>
        </is>
      </c>
    </row>
    <row r="30" ht="15" customHeight="1">
      <c r="A30" s="314" t="n">
        <v>23</v>
      </c>
      <c r="B30" s="314" t="inlineStr">
        <is>
          <t>Fécule de pommes de terre</t>
        </is>
      </c>
      <c r="C30" s="314" t="inlineStr">
        <is>
          <t>Débouchés</t>
        </is>
      </c>
      <c r="D30" s="314" t="inlineStr">
        <is>
          <t>Pomme de terre</t>
        </is>
      </c>
      <c r="E30" s="314" t="inlineStr">
        <is>
          <t>2019-20</t>
        </is>
      </c>
      <c r="F30" s="314" t="inlineStr"/>
      <c r="G30" s="314" t="inlineStr"/>
      <c r="H30" s="314" t="inlineStr"/>
      <c r="I30" s="314" t="inlineStr"/>
      <c r="J30" s="314" t="inlineStr"/>
      <c r="K30" s="314" t="inlineStr"/>
      <c r="L30" s="314" t="inlineStr"/>
      <c r="M30" s="314" t="inlineStr"/>
      <c r="N30" s="314" t="inlineStr"/>
      <c r="O30" s="314" t="n">
        <v>0.24</v>
      </c>
      <c r="P30" s="314" t="inlineStr"/>
      <c r="Q30" s="314" t="inlineStr"/>
    </row>
    <row r="31" ht="15" customHeight="1">
      <c r="A31" s="295" t="n">
        <v>23</v>
      </c>
      <c r="B31" s="295" t="inlineStr">
        <is>
          <t>Fécule de pommes de terre</t>
        </is>
      </c>
      <c r="C31" s="295" t="inlineStr">
        <is>
          <t>Papetrie/Cartonnerie</t>
        </is>
      </c>
      <c r="D31" s="295" t="inlineStr">
        <is>
          <t>Pomme de terre</t>
        </is>
      </c>
      <c r="E31" s="295" t="inlineStr">
        <is>
          <t>2019-20</t>
        </is>
      </c>
      <c r="F31" s="295" t="inlineStr">
        <is>
          <t>kt</t>
        </is>
      </c>
      <c r="G31" s="295" t="inlineStr">
        <is>
          <t>France entière</t>
        </is>
      </c>
      <c r="H31" s="295" t="inlineStr">
        <is>
          <t>2019</t>
        </is>
      </c>
      <c r="I31" s="295" t="inlineStr">
        <is>
          <t>Part de la consommation de fécule par la Papetrie-Cartonnerie = 24 % (FranceAgriMer)</t>
        </is>
      </c>
      <c r="J31" s="295" t="inlineStr">
        <is>
          <t>FranceAgriMer</t>
        </is>
      </c>
      <c r="K31" s="295" t="inlineStr">
        <is>
          <t>Utilisation de la donnée 2019</t>
        </is>
      </c>
      <c r="L31" s="295" t="inlineStr">
        <is>
          <t>Répartition</t>
        </is>
      </c>
      <c r="M31" s="295" t="inlineStr">
        <is>
          <t>Part de la consommation de fécule par la Papetrie-Cartonnerie</t>
        </is>
      </c>
      <c r="N31" s="295" t="inlineStr">
        <is>
          <t>Transformation - FranceAgriMer</t>
        </is>
      </c>
      <c r="O31" s="295" t="n">
        <v>-1</v>
      </c>
      <c r="P31" s="295" t="inlineStr">
        <is>
          <t>Part de la consommation de fécule par la Papetrie-Cartonnerie</t>
        </is>
      </c>
      <c r="Q31" s="295" t="inlineStr">
        <is>
          <t>FranceAgriMer</t>
        </is>
      </c>
    </row>
    <row r="32" ht="15" customHeight="1">
      <c r="A32" s="314" t="n">
        <v>401</v>
      </c>
      <c r="B32" s="314" t="inlineStr">
        <is>
          <t>Pommes de terre de féculerie</t>
        </is>
      </c>
      <c r="C32" s="314" t="inlineStr">
        <is>
          <t>Féculerie</t>
        </is>
      </c>
      <c r="D32" s="314" t="inlineStr">
        <is>
          <t>Pomme de terre</t>
        </is>
      </c>
      <c r="E32" s="314" t="inlineStr">
        <is>
          <t>2019-20</t>
        </is>
      </c>
      <c r="F32" s="314" t="inlineStr"/>
      <c r="G32" s="314" t="inlineStr"/>
      <c r="H32" s="314" t="inlineStr"/>
      <c r="I32" s="314" t="inlineStr"/>
      <c r="J32" s="314" t="inlineStr"/>
      <c r="K32" s="314" t="inlineStr"/>
      <c r="L32" s="314" t="inlineStr"/>
      <c r="M32" s="314" t="inlineStr"/>
      <c r="N32" s="314" t="inlineStr"/>
      <c r="O32" s="314" t="n">
        <v>0.1</v>
      </c>
      <c r="P32" s="314" t="inlineStr"/>
      <c r="Q32" s="314" t="inlineStr"/>
    </row>
    <row r="33" ht="15" customHeight="1">
      <c r="A33" s="295" t="n">
        <v>401</v>
      </c>
      <c r="B33" s="295" t="inlineStr">
        <is>
          <t>Féculerie</t>
        </is>
      </c>
      <c r="C33" s="295" t="inlineStr">
        <is>
          <t>Pulpes et solubles</t>
        </is>
      </c>
      <c r="D33" s="295" t="inlineStr">
        <is>
          <t>Pomme de terre</t>
        </is>
      </c>
      <c r="E33" s="295" t="inlineStr">
        <is>
          <t>2019-20</t>
        </is>
      </c>
      <c r="F33" s="295" t="inlineStr">
        <is>
          <t>kt</t>
        </is>
      </c>
      <c r="G33" s="295" t="inlineStr">
        <is>
          <t>France entière</t>
        </is>
      </c>
      <c r="H33" s="295" t="inlineStr">
        <is>
          <t>2015-16:2019-20:2023-24</t>
        </is>
      </c>
      <c r="I33" s="295" t="inlineStr">
        <is>
          <t>Rendement de transformation de la pomme de terre en pulpes et solubles = 10 % (ONRB - FranceAgriMer)</t>
        </is>
      </c>
      <c r="J33" s="295" t="inlineStr">
        <is>
          <t>ONRB - FranceAgriMer</t>
        </is>
      </c>
      <c r="K33" s="295" t="inlineStr">
        <is>
          <t>0</t>
        </is>
      </c>
      <c r="L33" s="295" t="inlineStr">
        <is>
          <t>Rendement</t>
        </is>
      </c>
      <c r="M33" s="295" t="inlineStr">
        <is>
          <t>Rendement de transformation de la pomme de terre en pulpes et solubles</t>
        </is>
      </c>
      <c r="N33" s="295" t="inlineStr">
        <is>
          <t>Coproduits - ONRB</t>
        </is>
      </c>
      <c r="O33" s="295" t="n">
        <v>-1</v>
      </c>
      <c r="P33" s="295" t="inlineStr">
        <is>
          <t>Rendement de transformation de la pomme de terre en pulpes et solubles</t>
        </is>
      </c>
      <c r="Q33" s="295" t="inlineStr">
        <is>
          <t>ONRB - FranceAgriMer</t>
        </is>
      </c>
    </row>
    <row r="34" ht="15" customHeight="1">
      <c r="A34" s="314" t="n">
        <v>501</v>
      </c>
      <c r="B34" s="314" t="inlineStr">
        <is>
          <t>Pommes de terre de consommation</t>
        </is>
      </c>
      <c r="C34" s="314" t="inlineStr">
        <is>
          <t>Industrie alimentaire</t>
        </is>
      </c>
      <c r="D34" s="314" t="inlineStr">
        <is>
          <t>Pomme de terre</t>
        </is>
      </c>
      <c r="E34" s="314" t="inlineStr">
        <is>
          <t>2019-20</t>
        </is>
      </c>
      <c r="F34" s="314" t="inlineStr">
        <is>
          <t>kt</t>
        </is>
      </c>
      <c r="G34" s="314" t="inlineStr">
        <is>
          <t>France entière</t>
        </is>
      </c>
      <c r="H34" s="314" t="inlineStr">
        <is>
          <t>2019-20</t>
        </is>
      </c>
      <c r="I34" s="314" t="inlineStr">
        <is>
          <t>Consommation de pommes de terre produites sous contrat par l'industrie alimentaire = 938 kt (GIPT):Consommation de pommes de terre produites hors contrat par l'industrie alimentaire = 97 kt (GIPT):Consommation de pommes de terre importées par l'industrie alimentaire = 145 kt (GIPT)</t>
        </is>
      </c>
      <c r="J34" s="314" t="inlineStr">
        <is>
          <t>GIPT</t>
        </is>
      </c>
      <c r="K34" s="314" t="inlineStr">
        <is>
          <t>0</t>
        </is>
      </c>
      <c r="L34" s="314" t="inlineStr">
        <is>
          <t>Volume</t>
        </is>
      </c>
      <c r="M34" s="314" t="inlineStr">
        <is>
          <t>Consommation de pommes de terre produites sous contrat par l'industrie alimentaire:Consommation de pommes de terre produites hors contrat par l'industrie alimentaire:Consommation de pommes de terre importées par l'industrie alimentaire</t>
        </is>
      </c>
      <c r="N34" s="314" t="inlineStr">
        <is>
          <t>Transformation - GIPT</t>
        </is>
      </c>
      <c r="O34" s="314" t="n">
        <v>0.02</v>
      </c>
      <c r="P34" s="314" t="inlineStr"/>
      <c r="Q34" s="314" t="inlineStr"/>
    </row>
    <row r="35" ht="15" customHeight="1">
      <c r="A35" s="295" t="n">
        <v>501</v>
      </c>
      <c r="B35" s="295" t="inlineStr">
        <is>
          <t>Industrie alimentaire</t>
        </is>
      </c>
      <c r="C35" s="295" t="inlineStr">
        <is>
          <t>Amidon</t>
        </is>
      </c>
      <c r="D35" s="295" t="inlineStr">
        <is>
          <t>Pomme de terre</t>
        </is>
      </c>
      <c r="E35" s="295" t="inlineStr">
        <is>
          <t>2019-20</t>
        </is>
      </c>
      <c r="F35" s="295" t="inlineStr">
        <is>
          <t>kt</t>
        </is>
      </c>
      <c r="G35" s="295" t="inlineStr">
        <is>
          <t>France entière</t>
        </is>
      </c>
      <c r="H35" s="295" t="inlineStr">
        <is>
          <t>2015-16:2019-20:2023-24</t>
        </is>
      </c>
      <c r="I35" s="295" t="inlineStr">
        <is>
          <t>Rendement de transformation de la pomme de terre en amidon = 2 % (ONRB - FranceAgriMer)</t>
        </is>
      </c>
      <c r="J35" s="295" t="inlineStr">
        <is>
          <t>ONRB - FranceAgriMer</t>
        </is>
      </c>
      <c r="K35" s="295" t="inlineStr">
        <is>
          <t>0</t>
        </is>
      </c>
      <c r="L35" s="295" t="inlineStr">
        <is>
          <t>Rendement</t>
        </is>
      </c>
      <c r="M35" s="295" t="inlineStr">
        <is>
          <t>Rendement de transformation de la pomme de terre en amidon</t>
        </is>
      </c>
      <c r="N35" s="295" t="inlineStr">
        <is>
          <t>Coproduits - ONRB</t>
        </is>
      </c>
      <c r="O35" s="295" t="n">
        <v>-1</v>
      </c>
      <c r="P35" s="295" t="inlineStr">
        <is>
          <t>Rendement de transformation de la pomme de terre en amidon</t>
        </is>
      </c>
      <c r="Q35" s="295" t="inlineStr">
        <is>
          <t>ONRB - FranceAgriMer</t>
        </is>
      </c>
    </row>
    <row r="36" ht="15" customHeight="1">
      <c r="A36" s="314" t="n">
        <v>601</v>
      </c>
      <c r="B36" s="314" t="inlineStr">
        <is>
          <t>Industrie alimentaire</t>
        </is>
      </c>
      <c r="C36" s="314" t="inlineStr">
        <is>
          <t>Pelures</t>
        </is>
      </c>
      <c r="D36" s="314" t="inlineStr">
        <is>
          <t>Pomme de terre</t>
        </is>
      </c>
      <c r="E36" s="314" t="inlineStr">
        <is>
          <t>2019-20</t>
        </is>
      </c>
      <c r="F36" s="314" t="inlineStr">
        <is>
          <t>kt</t>
        </is>
      </c>
      <c r="G36" s="314" t="inlineStr">
        <is>
          <t>France entière</t>
        </is>
      </c>
      <c r="H36" s="314" t="inlineStr">
        <is>
          <t>2015-16:2019-20:2023-24</t>
        </is>
      </c>
      <c r="I36" s="314" t="inlineStr">
        <is>
          <t>Rendement de transformation de la pomme de terre en pelures = 6 % (ONRB - FranceAgriMer)</t>
        </is>
      </c>
      <c r="J36" s="314" t="inlineStr">
        <is>
          <t>ONRB - FranceAgriMer</t>
        </is>
      </c>
      <c r="K36" s="314" t="inlineStr">
        <is>
          <t>0</t>
        </is>
      </c>
      <c r="L36" s="314" t="inlineStr">
        <is>
          <t>Rendement</t>
        </is>
      </c>
      <c r="M36" s="314" t="inlineStr">
        <is>
          <t>Rendement de transformation de la pomme de terre en pelures</t>
        </is>
      </c>
      <c r="N36" s="314" t="inlineStr">
        <is>
          <t>Coproduits - ONRB</t>
        </is>
      </c>
      <c r="O36" s="314" t="n">
        <v>-1</v>
      </c>
      <c r="P36" s="314" t="inlineStr">
        <is>
          <t>Rendement de transformation de la pomme de terre en pelures</t>
        </is>
      </c>
      <c r="Q36" s="314" t="inlineStr">
        <is>
          <t>ONRB - FranceAgriMer</t>
        </is>
      </c>
    </row>
    <row r="37" ht="15" customHeight="1">
      <c r="A37" s="295" t="n">
        <v>601</v>
      </c>
      <c r="B37" s="295" t="inlineStr">
        <is>
          <t>Pommes de terre de consommation</t>
        </is>
      </c>
      <c r="C37" s="295" t="inlineStr">
        <is>
          <t>Industrie alimentaire</t>
        </is>
      </c>
      <c r="D37" s="295" t="inlineStr">
        <is>
          <t>Pomme de terre</t>
        </is>
      </c>
      <c r="E37" s="295" t="inlineStr">
        <is>
          <t>2019-20</t>
        </is>
      </c>
      <c r="F37" s="295" t="inlineStr">
        <is>
          <t>kt</t>
        </is>
      </c>
      <c r="G37" s="295" t="inlineStr">
        <is>
          <t>France entière</t>
        </is>
      </c>
      <c r="H37" s="295" t="inlineStr">
        <is>
          <t>2019-20</t>
        </is>
      </c>
      <c r="I37" s="295" t="inlineStr">
        <is>
          <t>Consommation de pommes de terre produites sous contrat par l'industrie alimentaire = 938 kt (GIPT):Consommation de pommes de terre produites hors contrat par l'industrie alimentaire = 97 kt (GIPT):Consommation de pommes de terre importées par l'industrie alimentaire = 145 kt (GIPT)</t>
        </is>
      </c>
      <c r="J37" s="295" t="inlineStr">
        <is>
          <t>GIPT</t>
        </is>
      </c>
      <c r="K37" s="295" t="inlineStr">
        <is>
          <t>0</t>
        </is>
      </c>
      <c r="L37" s="295" t="inlineStr">
        <is>
          <t>Volume</t>
        </is>
      </c>
      <c r="M37" s="295" t="inlineStr">
        <is>
          <t>Consommation de pommes de terre produites sous contrat par l'industrie alimentaire:Consommation de pommes de terre produites hors contrat par l'industrie alimentaire:Consommation de pommes de terre importées par l'industrie alimentaire</t>
        </is>
      </c>
      <c r="N37" s="295" t="inlineStr">
        <is>
          <t>Transformation - GIPT</t>
        </is>
      </c>
      <c r="O37" s="295" t="n">
        <v>0.06</v>
      </c>
      <c r="P37" s="295" t="inlineStr"/>
      <c r="Q37" s="295" t="inlineStr"/>
    </row>
    <row r="38" ht="15" customHeight="1">
      <c r="A38" s="314" t="n">
        <v>701</v>
      </c>
      <c r="B38" s="314" t="inlineStr">
        <is>
          <t>Pommes de terre de consommation</t>
        </is>
      </c>
      <c r="C38" s="314" t="inlineStr">
        <is>
          <t>Industrie alimentaire</t>
        </is>
      </c>
      <c r="D38" s="314" t="inlineStr">
        <is>
          <t>Pomme de terre</t>
        </is>
      </c>
      <c r="E38" s="314" t="inlineStr">
        <is>
          <t>2019-20</t>
        </is>
      </c>
      <c r="F38" s="314" t="inlineStr">
        <is>
          <t>kt</t>
        </is>
      </c>
      <c r="G38" s="314" t="inlineStr">
        <is>
          <t>France entière</t>
        </is>
      </c>
      <c r="H38" s="314" t="inlineStr">
        <is>
          <t>2019-20</t>
        </is>
      </c>
      <c r="I38" s="314" t="inlineStr">
        <is>
          <t>Consommation de pommes de terre produites sous contrat par l'industrie alimentaire = 938 kt (GIPT):Consommation de pommes de terre produites hors contrat par l'industrie alimentaire = 97 kt (GIPT):Consommation de pommes de terre importées par l'industrie alimentaire = 145 kt (GIPT)</t>
        </is>
      </c>
      <c r="J38" s="314" t="inlineStr">
        <is>
          <t>GIPT</t>
        </is>
      </c>
      <c r="K38" s="314" t="inlineStr">
        <is>
          <t>0</t>
        </is>
      </c>
      <c r="L38" s="314" t="inlineStr">
        <is>
          <t>Volume</t>
        </is>
      </c>
      <c r="M38" s="314" t="inlineStr">
        <is>
          <t>Consommation de pommes de terre produites sous contrat par l'industrie alimentaire:Consommation de pommes de terre produites hors contrat par l'industrie alimentaire:Consommation de pommes de terre importées par l'industrie alimentaire</t>
        </is>
      </c>
      <c r="N38" s="314" t="inlineStr">
        <is>
          <t>Transformation - GIPT</t>
        </is>
      </c>
      <c r="O38" s="314" t="n">
        <v>0.05</v>
      </c>
      <c r="P38" s="314" t="inlineStr"/>
      <c r="Q38" s="314" t="inlineStr"/>
    </row>
    <row r="39" ht="15" customHeight="1">
      <c r="A39" s="295" t="n">
        <v>701</v>
      </c>
      <c r="B39" s="295" t="inlineStr">
        <is>
          <t>Industrie alimentaire</t>
        </is>
      </c>
      <c r="C39" s="295" t="inlineStr">
        <is>
          <t>Screenings</t>
        </is>
      </c>
      <c r="D39" s="295" t="inlineStr">
        <is>
          <t>Pomme de terre</t>
        </is>
      </c>
      <c r="E39" s="295" t="inlineStr">
        <is>
          <t>2019-20</t>
        </is>
      </c>
      <c r="F39" s="295" t="inlineStr">
        <is>
          <t>kt</t>
        </is>
      </c>
      <c r="G39" s="295" t="inlineStr">
        <is>
          <t>France entière</t>
        </is>
      </c>
      <c r="H39" s="295" t="inlineStr">
        <is>
          <t>2015-16:2019-20:2023-24</t>
        </is>
      </c>
      <c r="I39" s="295" t="inlineStr">
        <is>
          <t>Rendement de transformation de la pomme de terre en screenings = 5 % (ONRB - FranceAgriMer)</t>
        </is>
      </c>
      <c r="J39" s="295" t="inlineStr">
        <is>
          <t>ONRB - FranceAgriMer</t>
        </is>
      </c>
      <c r="K39" s="295" t="inlineStr">
        <is>
          <t>0</t>
        </is>
      </c>
      <c r="L39" s="295" t="inlineStr">
        <is>
          <t>Rendement</t>
        </is>
      </c>
      <c r="M39" s="295" t="inlineStr">
        <is>
          <t>Rendement de transformation de la pomme de terre en screenings</t>
        </is>
      </c>
      <c r="N39" s="295" t="inlineStr">
        <is>
          <t>Coproduits - ONRB</t>
        </is>
      </c>
      <c r="O39" s="295" t="n">
        <v>-1</v>
      </c>
      <c r="P39" s="295" t="inlineStr">
        <is>
          <t>Rendement de transformation de la pomme de terre en screenings</t>
        </is>
      </c>
      <c r="Q39" s="295" t="inlineStr">
        <is>
          <t>ONRB - FranceAgriMer</t>
        </is>
      </c>
    </row>
    <row r="40" ht="15" customHeight="1">
      <c r="A40" s="314" t="n">
        <v>801</v>
      </c>
      <c r="B40" s="314" t="inlineStr">
        <is>
          <t>Pulpes et solubles</t>
        </is>
      </c>
      <c r="C40" s="314" t="inlineStr">
        <is>
          <t>FAB</t>
        </is>
      </c>
      <c r="D40" s="314" t="inlineStr">
        <is>
          <t>Pomme de terre</t>
        </is>
      </c>
      <c r="E40" s="314" t="inlineStr">
        <is>
          <t>2019-20</t>
        </is>
      </c>
      <c r="F40" s="314" t="inlineStr">
        <is>
          <t>kt</t>
        </is>
      </c>
      <c r="G40" s="314" t="inlineStr">
        <is>
          <t>France entière</t>
        </is>
      </c>
      <c r="H40" s="314" t="inlineStr">
        <is>
          <t>2015-16:2019-20:2023-24</t>
        </is>
      </c>
      <c r="I40" s="314" t="inlineStr">
        <is>
          <t>Part de la consommation de pulpes et solubles par les FAB = 100 % (ONRB - FranceAgriMer)</t>
        </is>
      </c>
      <c r="J40" s="314" t="inlineStr">
        <is>
          <t>ONRB - FranceAgriMer</t>
        </is>
      </c>
      <c r="K40" s="314" t="inlineStr">
        <is>
          <t>0</t>
        </is>
      </c>
      <c r="L40" s="314" t="inlineStr">
        <is>
          <t>Répartition</t>
        </is>
      </c>
      <c r="M40" s="314" t="inlineStr">
        <is>
          <t>Part de la consommation de pulpes et solubles par les FAB</t>
        </is>
      </c>
      <c r="N40" s="314" t="inlineStr">
        <is>
          <t>Coproduits - ONRB</t>
        </is>
      </c>
      <c r="O40" s="314" t="n">
        <v>-1</v>
      </c>
      <c r="P40" s="314" t="inlineStr">
        <is>
          <t>Part de la consommation de pulpes et solubles par les FAB</t>
        </is>
      </c>
      <c r="Q40" s="314" t="inlineStr">
        <is>
          <t>ONRB - FranceAgriMer</t>
        </is>
      </c>
    </row>
    <row r="41" ht="15" customHeight="1">
      <c r="A41" s="295" t="n">
        <v>801</v>
      </c>
      <c r="B41" s="295" t="inlineStr">
        <is>
          <t>Pulpes et solubles</t>
        </is>
      </c>
      <c r="C41" s="295" t="inlineStr">
        <is>
          <t>Débouchés</t>
        </is>
      </c>
      <c r="D41" s="295" t="inlineStr">
        <is>
          <t>Pomme de terre</t>
        </is>
      </c>
      <c r="E41" s="295" t="inlineStr">
        <is>
          <t>2019-20</t>
        </is>
      </c>
      <c r="F41" s="295" t="inlineStr"/>
      <c r="G41" s="295" t="inlineStr"/>
      <c r="H41" s="295" t="inlineStr"/>
      <c r="I41" s="295" t="inlineStr"/>
      <c r="J41" s="295" t="inlineStr"/>
      <c r="K41" s="295" t="inlineStr"/>
      <c r="L41" s="295" t="inlineStr"/>
      <c r="M41" s="295" t="inlineStr"/>
      <c r="N41" s="295" t="inlineStr"/>
      <c r="O41" s="295" t="n">
        <v>1</v>
      </c>
      <c r="P41" s="295" t="inlineStr"/>
      <c r="Q41" s="295" t="inlineStr"/>
    </row>
    <row r="42" ht="15" customHeight="1">
      <c r="A42" s="314" t="n">
        <v>901</v>
      </c>
      <c r="B42" s="314" t="inlineStr">
        <is>
          <t>Amidon</t>
        </is>
      </c>
      <c r="C42" s="314" t="inlineStr">
        <is>
          <t>Débouchés</t>
        </is>
      </c>
      <c r="D42" s="314" t="inlineStr">
        <is>
          <t>Pomme de terre</t>
        </is>
      </c>
      <c r="E42" s="314" t="inlineStr">
        <is>
          <t>2019-20</t>
        </is>
      </c>
      <c r="F42" s="314" t="inlineStr"/>
      <c r="G42" s="314" t="inlineStr"/>
      <c r="H42" s="314" t="inlineStr"/>
      <c r="I42" s="314" t="inlineStr"/>
      <c r="J42" s="314" t="inlineStr"/>
      <c r="K42" s="314" t="inlineStr"/>
      <c r="L42" s="314" t="inlineStr"/>
      <c r="M42" s="314" t="inlineStr"/>
      <c r="N42" s="314" t="inlineStr"/>
      <c r="O42" s="314" t="n">
        <v>0.2</v>
      </c>
      <c r="P42" s="314" t="inlineStr"/>
      <c r="Q42" s="314" t="inlineStr"/>
    </row>
    <row r="43" ht="15" customHeight="1">
      <c r="A43" s="295" t="n">
        <v>901</v>
      </c>
      <c r="B43" s="295" t="inlineStr">
        <is>
          <t>Amidon</t>
        </is>
      </c>
      <c r="C43" s="295" t="inlineStr">
        <is>
          <t>Alimentation humaine</t>
        </is>
      </c>
      <c r="D43" s="295" t="inlineStr">
        <is>
          <t>Pomme de terre</t>
        </is>
      </c>
      <c r="E43" s="295" t="inlineStr">
        <is>
          <t>2019-20</t>
        </is>
      </c>
      <c r="F43" s="295" t="inlineStr">
        <is>
          <t>kt</t>
        </is>
      </c>
      <c r="G43" s="295" t="inlineStr">
        <is>
          <t>France entière</t>
        </is>
      </c>
      <c r="H43" s="295" t="inlineStr">
        <is>
          <t>2015-16:2019-20:2023-24</t>
        </is>
      </c>
      <c r="I43" s="295" t="inlineStr">
        <is>
          <t>Part de la consommation de l'amidon en alimentation humaine = 20 % (ONRB - FranceAgriMer)</t>
        </is>
      </c>
      <c r="J43" s="295" t="inlineStr">
        <is>
          <t>ONRB - FranceAgriMer</t>
        </is>
      </c>
      <c r="K43" s="295" t="inlineStr">
        <is>
          <t>0</t>
        </is>
      </c>
      <c r="L43" s="295" t="inlineStr">
        <is>
          <t>Répartition</t>
        </is>
      </c>
      <c r="M43" s="295" t="inlineStr">
        <is>
          <t>Part de la consommation de l'amidon en alimentation humaine</t>
        </is>
      </c>
      <c r="N43" s="295" t="inlineStr">
        <is>
          <t>Coproduits - ONRB</t>
        </is>
      </c>
      <c r="O43" s="295" t="n">
        <v>-1</v>
      </c>
      <c r="P43" s="295" t="inlineStr">
        <is>
          <t>Part de la consommation de l'amidon en alimentation humaine</t>
        </is>
      </c>
      <c r="Q43" s="295" t="inlineStr">
        <is>
          <t>ONRB - FranceAgriMer</t>
        </is>
      </c>
    </row>
    <row r="44" ht="15" customHeight="1">
      <c r="A44" s="314" t="n">
        <v>1001</v>
      </c>
      <c r="B44" s="314" t="inlineStr">
        <is>
          <t>Amidon</t>
        </is>
      </c>
      <c r="C44" s="314" t="inlineStr">
        <is>
          <t>Chimie biosourcée</t>
        </is>
      </c>
      <c r="D44" s="314" t="inlineStr">
        <is>
          <t>Pomme de terre</t>
        </is>
      </c>
      <c r="E44" s="314" t="inlineStr">
        <is>
          <t>2019-20</t>
        </is>
      </c>
      <c r="F44" s="314" t="inlineStr">
        <is>
          <t>kt</t>
        </is>
      </c>
      <c r="G44" s="314" t="inlineStr">
        <is>
          <t>France entière</t>
        </is>
      </c>
      <c r="H44" s="314" t="inlineStr">
        <is>
          <t>2015-16:2019-20:2023-24</t>
        </is>
      </c>
      <c r="I44" s="314" t="inlineStr">
        <is>
          <t>Part de la consommation de l'amidon par la chimie biosourcée = 80 % (ONRB - FranceAgriMer)</t>
        </is>
      </c>
      <c r="J44" s="314" t="inlineStr">
        <is>
          <t>ONRB - FranceAgriMer</t>
        </is>
      </c>
      <c r="K44" s="314" t="inlineStr">
        <is>
          <t>0</t>
        </is>
      </c>
      <c r="L44" s="314" t="inlineStr">
        <is>
          <t>Répartition</t>
        </is>
      </c>
      <c r="M44" s="314" t="inlineStr">
        <is>
          <t>Part de la consommation de l'amidon par la chimie biosourcée</t>
        </is>
      </c>
      <c r="N44" s="314" t="inlineStr">
        <is>
          <t>Coproduits - ONRB</t>
        </is>
      </c>
      <c r="O44" s="314" t="n">
        <v>-1</v>
      </c>
      <c r="P44" s="314" t="inlineStr">
        <is>
          <t>Part de la consommation de l'amidon par la chimie biosourcée</t>
        </is>
      </c>
      <c r="Q44" s="314" t="inlineStr">
        <is>
          <t>ONRB - FranceAgriMer</t>
        </is>
      </c>
    </row>
    <row r="45" ht="15" customHeight="1">
      <c r="A45" s="295" t="n">
        <v>1001</v>
      </c>
      <c r="B45" s="295" t="inlineStr">
        <is>
          <t>Amidon</t>
        </is>
      </c>
      <c r="C45" s="295" t="inlineStr">
        <is>
          <t>Débouchés</t>
        </is>
      </c>
      <c r="D45" s="295" t="inlineStr">
        <is>
          <t>Pomme de terre</t>
        </is>
      </c>
      <c r="E45" s="295" t="inlineStr">
        <is>
          <t>2019-20</t>
        </is>
      </c>
      <c r="F45" s="295" t="inlineStr"/>
      <c r="G45" s="295" t="inlineStr"/>
      <c r="H45" s="295" t="inlineStr"/>
      <c r="I45" s="295" t="inlineStr"/>
      <c r="J45" s="295" t="inlineStr"/>
      <c r="K45" s="295" t="inlineStr"/>
      <c r="L45" s="295" t="inlineStr"/>
      <c r="M45" s="295" t="inlineStr"/>
      <c r="N45" s="295" t="inlineStr"/>
      <c r="O45" s="295" t="n">
        <v>0.8</v>
      </c>
      <c r="P45" s="295" t="inlineStr"/>
      <c r="Q45" s="295" t="inlineStr"/>
    </row>
    <row r="46" ht="15" customHeight="1">
      <c r="A46" s="314" t="n">
        <v>1101</v>
      </c>
      <c r="B46" s="314" t="inlineStr">
        <is>
          <t>Pelures</t>
        </is>
      </c>
      <c r="C46" s="314" t="inlineStr">
        <is>
          <t>Débouchés</t>
        </is>
      </c>
      <c r="D46" s="314" t="inlineStr">
        <is>
          <t>Pomme de terre</t>
        </is>
      </c>
      <c r="E46" s="314" t="inlineStr">
        <is>
          <t>2019-20</t>
        </is>
      </c>
      <c r="F46" s="314" t="inlineStr"/>
      <c r="G46" s="314" t="inlineStr"/>
      <c r="H46" s="314" t="inlineStr"/>
      <c r="I46" s="314" t="inlineStr"/>
      <c r="J46" s="314" t="inlineStr"/>
      <c r="K46" s="314" t="inlineStr"/>
      <c r="L46" s="314" t="inlineStr"/>
      <c r="M46" s="314" t="inlineStr"/>
      <c r="N46" s="314" t="inlineStr"/>
      <c r="O46" s="314" t="n">
        <v>1</v>
      </c>
      <c r="P46" s="314" t="inlineStr"/>
      <c r="Q46" s="314" t="inlineStr"/>
    </row>
    <row r="47" ht="15" customHeight="1">
      <c r="A47" s="295" t="n">
        <v>1101</v>
      </c>
      <c r="B47" s="295" t="inlineStr">
        <is>
          <t>Pelures</t>
        </is>
      </c>
      <c r="C47" s="295" t="inlineStr">
        <is>
          <t>FAB</t>
        </is>
      </c>
      <c r="D47" s="295" t="inlineStr">
        <is>
          <t>Pomme de terre</t>
        </is>
      </c>
      <c r="E47" s="295" t="inlineStr">
        <is>
          <t>2019-20</t>
        </is>
      </c>
      <c r="F47" s="295" t="inlineStr">
        <is>
          <t>kt</t>
        </is>
      </c>
      <c r="G47" s="295" t="inlineStr">
        <is>
          <t>France entière</t>
        </is>
      </c>
      <c r="H47" s="295" t="inlineStr">
        <is>
          <t>2015-16:2019-20:2023-24</t>
        </is>
      </c>
      <c r="I47" s="295" t="inlineStr">
        <is>
          <t>Part de la consommation de pelures par les FAB = 100 % (ONRB - FranceAgriMer)</t>
        </is>
      </c>
      <c r="J47" s="295" t="inlineStr">
        <is>
          <t>ONRB - FranceAgriMer</t>
        </is>
      </c>
      <c r="K47" s="295" t="inlineStr">
        <is>
          <t>0</t>
        </is>
      </c>
      <c r="L47" s="295" t="inlineStr">
        <is>
          <t>Répartition</t>
        </is>
      </c>
      <c r="M47" s="295" t="inlineStr">
        <is>
          <t>Part de la consommation de pelures par les FAB</t>
        </is>
      </c>
      <c r="N47" s="295" t="inlineStr">
        <is>
          <t>Coproduits - ONRB</t>
        </is>
      </c>
      <c r="O47" s="295" t="n">
        <v>-1</v>
      </c>
      <c r="P47" s="295" t="inlineStr">
        <is>
          <t>Part de la consommation de pelures par les FAB</t>
        </is>
      </c>
      <c r="Q47" s="295" t="inlineStr">
        <is>
          <t>ONRB - FranceAgriMer</t>
        </is>
      </c>
    </row>
    <row r="48" ht="15" customHeight="1">
      <c r="A48" s="314" t="n">
        <v>1201</v>
      </c>
      <c r="B48" s="314" t="inlineStr">
        <is>
          <t>Screenings</t>
        </is>
      </c>
      <c r="C48" s="314" t="inlineStr">
        <is>
          <t>Débouchés</t>
        </is>
      </c>
      <c r="D48" s="314" t="inlineStr">
        <is>
          <t>Pomme de terre</t>
        </is>
      </c>
      <c r="E48" s="314" t="inlineStr">
        <is>
          <t>2019-20</t>
        </is>
      </c>
      <c r="F48" s="314" t="inlineStr"/>
      <c r="G48" s="314" t="inlineStr"/>
      <c r="H48" s="314" t="inlineStr"/>
      <c r="I48" s="314" t="inlineStr"/>
      <c r="J48" s="314" t="inlineStr"/>
      <c r="K48" s="314" t="inlineStr"/>
      <c r="L48" s="314" t="inlineStr"/>
      <c r="M48" s="314" t="inlineStr"/>
      <c r="N48" s="314" t="inlineStr"/>
      <c r="O48" s="314" t="n">
        <v>1</v>
      </c>
      <c r="P48" s="314" t="inlineStr"/>
      <c r="Q48" s="314" t="inlineStr"/>
    </row>
    <row r="49" ht="15" customHeight="1">
      <c r="A49" s="295" t="n">
        <v>1201</v>
      </c>
      <c r="B49" s="295" t="inlineStr">
        <is>
          <t>Screenings</t>
        </is>
      </c>
      <c r="C49" s="295" t="inlineStr">
        <is>
          <t>FAB</t>
        </is>
      </c>
      <c r="D49" s="295" t="inlineStr">
        <is>
          <t>Pomme de terre</t>
        </is>
      </c>
      <c r="E49" s="295" t="inlineStr">
        <is>
          <t>2019-20</t>
        </is>
      </c>
      <c r="F49" s="295" t="inlineStr">
        <is>
          <t>kt</t>
        </is>
      </c>
      <c r="G49" s="295" t="inlineStr">
        <is>
          <t>France entière</t>
        </is>
      </c>
      <c r="H49" s="295" t="inlineStr">
        <is>
          <t>2015-16:2019-20:2023-24</t>
        </is>
      </c>
      <c r="I49" s="295" t="inlineStr">
        <is>
          <t>Part de la consommation de screenings par les FAB = 100 % (ONRB - FranceAgriMer)</t>
        </is>
      </c>
      <c r="J49" s="295" t="inlineStr">
        <is>
          <t>ONRB - FranceAgriMer</t>
        </is>
      </c>
      <c r="K49" s="295" t="inlineStr">
        <is>
          <t>0</t>
        </is>
      </c>
      <c r="L49" s="295" t="inlineStr">
        <is>
          <t>Répartition</t>
        </is>
      </c>
      <c r="M49" s="295" t="inlineStr">
        <is>
          <t>Part de la consommation de screenings par les FAB</t>
        </is>
      </c>
      <c r="N49" s="295" t="inlineStr">
        <is>
          <t>Coproduits - ONRB</t>
        </is>
      </c>
      <c r="O49" s="295" t="n">
        <v>-1</v>
      </c>
      <c r="P49" s="295" t="inlineStr">
        <is>
          <t>Part de la consommation de screenings par les FAB</t>
        </is>
      </c>
      <c r="Q49" s="295" t="inlineStr">
        <is>
          <t>ONRB - FranceAgriMer</t>
        </is>
      </c>
    </row>
    <row r="50" ht="15" customHeight="1">
      <c r="A50" s="314" t="n">
        <v>2500</v>
      </c>
      <c r="B50" s="314" t="inlineStr">
        <is>
          <t>Pommes de terre de consommation</t>
        </is>
      </c>
      <c r="C50" s="314" t="inlineStr">
        <is>
          <t>A domicile</t>
        </is>
      </c>
      <c r="D50" s="314" t="inlineStr">
        <is>
          <t>Pomme de terre</t>
        </is>
      </c>
      <c r="E50" s="314" t="inlineStr">
        <is>
          <t>2019-20</t>
        </is>
      </c>
      <c r="F50" s="314" t="inlineStr">
        <is>
          <t>kt</t>
        </is>
      </c>
      <c r="G50" s="314" t="inlineStr">
        <is>
          <t>France entière</t>
        </is>
      </c>
      <c r="H50" s="314" t="inlineStr">
        <is>
          <t>2015-16</t>
        </is>
      </c>
      <c r="I50" s="314" t="inlineStr">
        <is>
          <t>Part de la consommation de pommes de terre, à l'état frais, à domicile = 83,8 % (FranceAgriMer)</t>
        </is>
      </c>
      <c r="J50" s="314" t="inlineStr">
        <is>
          <t>FranceAgriMer</t>
        </is>
      </c>
      <c r="K50" s="314" t="inlineStr">
        <is>
          <t>Même part de pommes de terre fraîches consommées à domicile qu'en 2015-16</t>
        </is>
      </c>
      <c r="L50" s="314" t="inlineStr">
        <is>
          <t>Répartition</t>
        </is>
      </c>
      <c r="M50" s="314" t="inlineStr">
        <is>
          <t>Part de la consommation de pommes de terre, à l'état frais, à domicile</t>
        </is>
      </c>
      <c r="N50" s="314" t="inlineStr">
        <is>
          <t>Transformation - FranceAgriMer</t>
        </is>
      </c>
      <c r="O50" s="314" t="n">
        <v>-1</v>
      </c>
      <c r="P50" s="314" t="inlineStr">
        <is>
          <t>Part de la consommation de pommes de terre, à l'état frais, à domicile</t>
        </is>
      </c>
      <c r="Q50" s="314" t="inlineStr">
        <is>
          <t>FranceAgriMer</t>
        </is>
      </c>
    </row>
    <row r="51" ht="15" customHeight="1">
      <c r="A51" s="295" t="n">
        <v>2500</v>
      </c>
      <c r="B51" s="295" t="inlineStr">
        <is>
          <t>Pommes de terre de consommation</t>
        </is>
      </c>
      <c r="C51" s="295" t="inlineStr">
        <is>
          <t>Débouchés</t>
        </is>
      </c>
      <c r="D51" s="295" t="inlineStr">
        <is>
          <t>Pomme de terre</t>
        </is>
      </c>
      <c r="E51" s="295" t="inlineStr">
        <is>
          <t>2019-20</t>
        </is>
      </c>
      <c r="F51" s="295" t="inlineStr"/>
      <c r="G51" s="295" t="inlineStr"/>
      <c r="H51" s="295" t="inlineStr"/>
      <c r="I51" s="295" t="inlineStr"/>
      <c r="J51" s="295" t="inlineStr"/>
      <c r="K51" s="295" t="inlineStr"/>
      <c r="L51" s="295" t="inlineStr"/>
      <c r="M51" s="295" t="inlineStr"/>
      <c r="N51" s="295" t="inlineStr"/>
      <c r="O51" s="295" t="n">
        <v>0.8380000000000001</v>
      </c>
      <c r="P51" s="295" t="inlineStr"/>
      <c r="Q51" s="295" t="inlineStr"/>
    </row>
    <row r="52" ht="15" customHeight="1">
      <c r="A52" s="314" t="n">
        <v>3</v>
      </c>
      <c r="B52" s="314" t="inlineStr">
        <is>
          <t>Féculerie</t>
        </is>
      </c>
      <c r="C52" s="314" t="inlineStr">
        <is>
          <t>Fécule de pommes de terre</t>
        </is>
      </c>
      <c r="D52" s="314" t="inlineStr">
        <is>
          <t>Pomme de terre</t>
        </is>
      </c>
      <c r="E52" s="314" t="inlineStr">
        <is>
          <t>2023-24</t>
        </is>
      </c>
      <c r="F52" s="314" t="inlineStr">
        <is>
          <t>kt</t>
        </is>
      </c>
      <c r="G52" s="314" t="inlineStr">
        <is>
          <t>France entière</t>
        </is>
      </c>
      <c r="H52" s="314" t="inlineStr">
        <is>
          <t>2023-24</t>
        </is>
      </c>
      <c r="I52" s="314" t="inlineStr">
        <is>
          <t>Rendement de transformation de la pomme de terre en fécule = 17,7 % (Agreste - Statistique agricole annuelle - SSP)</t>
        </is>
      </c>
      <c r="J52" s="314" t="inlineStr">
        <is>
          <t>Agreste - Statistique agricole annuelle - SSP</t>
        </is>
      </c>
      <c r="K52" s="314" t="inlineStr">
        <is>
          <t>100 % de la fécule de pomme de terre est récupérée</t>
        </is>
      </c>
      <c r="L52" s="314" t="inlineStr">
        <is>
          <t>Rendement</t>
        </is>
      </c>
      <c r="M52" s="314" t="inlineStr">
        <is>
          <t>Rendement de transformation de la pomme de terre en fécule</t>
        </is>
      </c>
      <c r="N52" s="314" t="inlineStr">
        <is>
          <t>MP Transformation - AGRESTE</t>
        </is>
      </c>
      <c r="O52" s="314" t="n">
        <v>-1</v>
      </c>
      <c r="P52" s="314" t="inlineStr">
        <is>
          <t>Rendement de transformation de la pomme de terre en fécule</t>
        </is>
      </c>
      <c r="Q52" s="314" t="inlineStr">
        <is>
          <t>Agreste - Statistique agricole annuelle - SSP</t>
        </is>
      </c>
    </row>
    <row r="53" ht="15" customHeight="1">
      <c r="A53" s="295" t="n">
        <v>3</v>
      </c>
      <c r="B53" s="295" t="inlineStr">
        <is>
          <t>Pommes de terre de féculerie</t>
        </is>
      </c>
      <c r="C53" s="295" t="inlineStr">
        <is>
          <t>Féculerie</t>
        </is>
      </c>
      <c r="D53" s="295" t="inlineStr">
        <is>
          <t>Pomme de terre</t>
        </is>
      </c>
      <c r="E53" s="295" t="inlineStr">
        <is>
          <t>2023-24</t>
        </is>
      </c>
      <c r="F53" s="295" t="inlineStr"/>
      <c r="G53" s="295" t="inlineStr"/>
      <c r="H53" s="295" t="inlineStr"/>
      <c r="I53" s="295" t="inlineStr"/>
      <c r="J53" s="295" t="inlineStr"/>
      <c r="K53" s="295" t="inlineStr"/>
      <c r="L53" s="295" t="inlineStr"/>
      <c r="M53" s="295" t="inlineStr"/>
      <c r="N53" s="295" t="inlineStr"/>
      <c r="O53" s="295" t="n">
        <v>0.177</v>
      </c>
      <c r="P53" s="295" t="inlineStr"/>
      <c r="Q53" s="295" t="inlineStr"/>
    </row>
    <row r="54" ht="15" customHeight="1">
      <c r="A54" s="314" t="n">
        <v>13</v>
      </c>
      <c r="B54" s="314" t="inlineStr">
        <is>
          <t>Fécule de pommes de terre</t>
        </is>
      </c>
      <c r="C54" s="314" t="inlineStr">
        <is>
          <t>Autres IAA</t>
        </is>
      </c>
      <c r="D54" s="314" t="inlineStr">
        <is>
          <t>Pomme de terre</t>
        </is>
      </c>
      <c r="E54" s="314" t="inlineStr">
        <is>
          <t>2023-24</t>
        </is>
      </c>
      <c r="F54" s="314" t="inlineStr">
        <is>
          <t>kt</t>
        </is>
      </c>
      <c r="G54" s="314" t="inlineStr">
        <is>
          <t>France entière</t>
        </is>
      </c>
      <c r="H54" s="314" t="inlineStr">
        <is>
          <t>2023</t>
        </is>
      </c>
      <c r="I54" s="314" t="inlineStr">
        <is>
          <t>Part de la consommation de fécule par les autres IAA = 74 % (GIPT)</t>
        </is>
      </c>
      <c r="J54" s="314" t="inlineStr">
        <is>
          <t>GIPT</t>
        </is>
      </c>
      <c r="K54" s="314" t="inlineStr">
        <is>
          <t>Utilisation de la donnée 2023</t>
        </is>
      </c>
      <c r="L54" s="314" t="inlineStr">
        <is>
          <t>Répartition</t>
        </is>
      </c>
      <c r="M54" s="314" t="inlineStr">
        <is>
          <t>Part de la consommation de fécule par les autres IAA</t>
        </is>
      </c>
      <c r="N54" s="314" t="inlineStr">
        <is>
          <t>Transformation - GIPT</t>
        </is>
      </c>
      <c r="O54" s="314" t="n">
        <v>-1</v>
      </c>
      <c r="P54" s="314" t="inlineStr">
        <is>
          <t>Part de la consommation de fécule par les autres IAA</t>
        </is>
      </c>
      <c r="Q54" s="314" t="inlineStr">
        <is>
          <t>GIPT</t>
        </is>
      </c>
    </row>
    <row r="55" ht="15" customHeight="1">
      <c r="A55" s="295" t="n">
        <v>13</v>
      </c>
      <c r="B55" s="295" t="inlineStr">
        <is>
          <t>Fécule de pommes de terre</t>
        </is>
      </c>
      <c r="C55" s="295" t="inlineStr">
        <is>
          <t>Débouchés</t>
        </is>
      </c>
      <c r="D55" s="295" t="inlineStr">
        <is>
          <t>Pomme de terre</t>
        </is>
      </c>
      <c r="E55" s="295" t="inlineStr">
        <is>
          <t>2023-24</t>
        </is>
      </c>
      <c r="F55" s="295" t="inlineStr"/>
      <c r="G55" s="295" t="inlineStr"/>
      <c r="H55" s="295" t="inlineStr"/>
      <c r="I55" s="295" t="inlineStr"/>
      <c r="J55" s="295" t="inlineStr"/>
      <c r="K55" s="295" t="inlineStr"/>
      <c r="L55" s="295" t="inlineStr"/>
      <c r="M55" s="295" t="inlineStr"/>
      <c r="N55" s="295" t="inlineStr"/>
      <c r="O55" s="295" t="n">
        <v>0.74</v>
      </c>
      <c r="P55" s="295" t="inlineStr"/>
      <c r="Q55" s="295" t="inlineStr"/>
    </row>
    <row r="56" ht="15" customHeight="1">
      <c r="A56" s="314" t="n">
        <v>14</v>
      </c>
      <c r="B56" s="314" t="inlineStr">
        <is>
          <t>Fécule de pommes de terre</t>
        </is>
      </c>
      <c r="C56" s="314" t="inlineStr">
        <is>
          <t>Chimie/Pharmacie</t>
        </is>
      </c>
      <c r="D56" s="314" t="inlineStr">
        <is>
          <t>Pomme de terre</t>
        </is>
      </c>
      <c r="E56" s="314" t="inlineStr">
        <is>
          <t>2023-24</t>
        </is>
      </c>
      <c r="F56" s="314" t="inlineStr">
        <is>
          <t>kt</t>
        </is>
      </c>
      <c r="G56" s="314" t="inlineStr">
        <is>
          <t>France entière</t>
        </is>
      </c>
      <c r="H56" s="314" t="inlineStr">
        <is>
          <t>2023</t>
        </is>
      </c>
      <c r="I56" s="314" t="inlineStr">
        <is>
          <t>Part de la consommation de fécule par la Chimie-Pharmacie = 2 % (GIPT)</t>
        </is>
      </c>
      <c r="J56" s="314" t="inlineStr">
        <is>
          <t>GIPT</t>
        </is>
      </c>
      <c r="K56" s="314" t="inlineStr">
        <is>
          <t>Utilisation de la donnée 2023</t>
        </is>
      </c>
      <c r="L56" s="314" t="inlineStr">
        <is>
          <t>Répartition</t>
        </is>
      </c>
      <c r="M56" s="314" t="inlineStr">
        <is>
          <t>Part de la consommation de fécule par la Chimie-Pharmacie</t>
        </is>
      </c>
      <c r="N56" s="314" t="inlineStr">
        <is>
          <t>Transformation - GIPT</t>
        </is>
      </c>
      <c r="O56" s="314" t="n">
        <v>-1</v>
      </c>
      <c r="P56" s="314" t="inlineStr">
        <is>
          <t>Part de la consommation de fécule par la Chimie-Pharmacie</t>
        </is>
      </c>
      <c r="Q56" s="314" t="inlineStr">
        <is>
          <t>GIPT</t>
        </is>
      </c>
    </row>
    <row r="57" ht="15" customHeight="1">
      <c r="A57" s="295" t="n">
        <v>14</v>
      </c>
      <c r="B57" s="295" t="inlineStr">
        <is>
          <t>Fécule de pommes de terre</t>
        </is>
      </c>
      <c r="C57" s="295" t="inlineStr">
        <is>
          <t>Débouchés</t>
        </is>
      </c>
      <c r="D57" s="295" t="inlineStr">
        <is>
          <t>Pomme de terre</t>
        </is>
      </c>
      <c r="E57" s="295" t="inlineStr">
        <is>
          <t>2023-24</t>
        </is>
      </c>
      <c r="F57" s="295" t="inlineStr"/>
      <c r="G57" s="295" t="inlineStr"/>
      <c r="H57" s="295" t="inlineStr"/>
      <c r="I57" s="295" t="inlineStr"/>
      <c r="J57" s="295" t="inlineStr"/>
      <c r="K57" s="295" t="inlineStr"/>
      <c r="L57" s="295" t="inlineStr"/>
      <c r="M57" s="295" t="inlineStr"/>
      <c r="N57" s="295" t="inlineStr"/>
      <c r="O57" s="295" t="n">
        <v>0.02</v>
      </c>
      <c r="P57" s="295" t="inlineStr"/>
      <c r="Q57" s="295" t="inlineStr"/>
    </row>
    <row r="58" ht="15" customHeight="1">
      <c r="A58" s="314" t="n">
        <v>15</v>
      </c>
      <c r="B58" s="314" t="inlineStr">
        <is>
          <t>Fécule de pommes de terre</t>
        </is>
      </c>
      <c r="C58" s="314" t="inlineStr">
        <is>
          <t>Papetrie/Cartonnerie</t>
        </is>
      </c>
      <c r="D58" s="314" t="inlineStr">
        <is>
          <t>Pomme de terre</t>
        </is>
      </c>
      <c r="E58" s="314" t="inlineStr">
        <is>
          <t>2023-24</t>
        </is>
      </c>
      <c r="F58" s="314" t="inlineStr">
        <is>
          <t>kt</t>
        </is>
      </c>
      <c r="G58" s="314" t="inlineStr">
        <is>
          <t>France entière</t>
        </is>
      </c>
      <c r="H58" s="314" t="inlineStr">
        <is>
          <t>2023</t>
        </is>
      </c>
      <c r="I58" s="314" t="inlineStr">
        <is>
          <t>Part de la consommation de fécule par la Papetrie-Cartonnerie = 6 % (GIPT)</t>
        </is>
      </c>
      <c r="J58" s="314" t="inlineStr">
        <is>
          <t>GIPT</t>
        </is>
      </c>
      <c r="K58" s="314" t="inlineStr">
        <is>
          <t>Utilisation de la donnée 2023</t>
        </is>
      </c>
      <c r="L58" s="314" t="inlineStr">
        <is>
          <t>Répartition</t>
        </is>
      </c>
      <c r="M58" s="314" t="inlineStr">
        <is>
          <t>Part de la consommation de fécule par la Papetrie-Cartonnerie</t>
        </is>
      </c>
      <c r="N58" s="314" t="inlineStr">
        <is>
          <t>Transformation - GIPT</t>
        </is>
      </c>
      <c r="O58" s="314" t="n">
        <v>-1</v>
      </c>
      <c r="P58" s="314" t="inlineStr">
        <is>
          <t>Part de la consommation de fécule par la Papetrie-Cartonnerie</t>
        </is>
      </c>
      <c r="Q58" s="314" t="inlineStr">
        <is>
          <t>GIPT</t>
        </is>
      </c>
    </row>
    <row r="59" ht="15" customHeight="1">
      <c r="A59" s="295" t="n">
        <v>15</v>
      </c>
      <c r="B59" s="295" t="inlineStr">
        <is>
          <t>Fécule de pommes de terre</t>
        </is>
      </c>
      <c r="C59" s="295" t="inlineStr">
        <is>
          <t>Débouchés</t>
        </is>
      </c>
      <c r="D59" s="295" t="inlineStr">
        <is>
          <t>Pomme de terre</t>
        </is>
      </c>
      <c r="E59" s="295" t="inlineStr">
        <is>
          <t>2023-24</t>
        </is>
      </c>
      <c r="F59" s="295" t="inlineStr"/>
      <c r="G59" s="295" t="inlineStr"/>
      <c r="H59" s="295" t="inlineStr"/>
      <c r="I59" s="295" t="inlineStr"/>
      <c r="J59" s="295" t="inlineStr"/>
      <c r="K59" s="295" t="inlineStr"/>
      <c r="L59" s="295" t="inlineStr"/>
      <c r="M59" s="295" t="inlineStr"/>
      <c r="N59" s="295" t="inlineStr"/>
      <c r="O59" s="295" t="n">
        <v>0.06</v>
      </c>
      <c r="P59" s="295" t="inlineStr"/>
      <c r="Q59" s="295" t="inlineStr"/>
    </row>
    <row r="60" ht="15" customHeight="1">
      <c r="A60" s="314" t="n">
        <v>16</v>
      </c>
      <c r="B60" s="314" t="inlineStr">
        <is>
          <t>Fécule de pommes de terre</t>
        </is>
      </c>
      <c r="C60" s="314" t="inlineStr">
        <is>
          <t>Autres industries non alimentaires</t>
        </is>
      </c>
      <c r="D60" s="314" t="inlineStr">
        <is>
          <t>Pomme de terre</t>
        </is>
      </c>
      <c r="E60" s="314" t="inlineStr">
        <is>
          <t>2023-24</t>
        </is>
      </c>
      <c r="F60" s="314" t="inlineStr">
        <is>
          <t>kt</t>
        </is>
      </c>
      <c r="G60" s="314" t="inlineStr">
        <is>
          <t>France entière</t>
        </is>
      </c>
      <c r="H60" s="314" t="inlineStr">
        <is>
          <t>2023</t>
        </is>
      </c>
      <c r="I60" s="314" t="inlineStr">
        <is>
          <t>Part de la consommation de fécule par les autres industries non alimentaires = 18 % (GIPT)</t>
        </is>
      </c>
      <c r="J60" s="314" t="inlineStr">
        <is>
          <t>GIPT</t>
        </is>
      </c>
      <c r="K60" s="314" t="inlineStr">
        <is>
          <t>Utilisation de la donnée 2023</t>
        </is>
      </c>
      <c r="L60" s="314" t="inlineStr">
        <is>
          <t>Répartition</t>
        </is>
      </c>
      <c r="M60" s="314" t="inlineStr">
        <is>
          <t>Part de la consommation de fécule par les autres industries non alimentaires</t>
        </is>
      </c>
      <c r="N60" s="314" t="inlineStr">
        <is>
          <t>Transformation - GIPT</t>
        </is>
      </c>
      <c r="O60" s="314" t="n">
        <v>-1</v>
      </c>
      <c r="P60" s="314" t="inlineStr">
        <is>
          <t>Part de la consommation de fécule par les autres industries non alimentaires</t>
        </is>
      </c>
      <c r="Q60" s="314" t="inlineStr">
        <is>
          <t>GIPT</t>
        </is>
      </c>
    </row>
    <row r="61" ht="15" customHeight="1">
      <c r="A61" s="295" t="n">
        <v>16</v>
      </c>
      <c r="B61" s="295" t="inlineStr">
        <is>
          <t>Fécule de pommes de terre</t>
        </is>
      </c>
      <c r="C61" s="295" t="inlineStr">
        <is>
          <t>Débouchés</t>
        </is>
      </c>
      <c r="D61" s="295" t="inlineStr">
        <is>
          <t>Pomme de terre</t>
        </is>
      </c>
      <c r="E61" s="295" t="inlineStr">
        <is>
          <t>2023-24</t>
        </is>
      </c>
      <c r="F61" s="295" t="inlineStr"/>
      <c r="G61" s="295" t="inlineStr"/>
      <c r="H61" s="295" t="inlineStr"/>
      <c r="I61" s="295" t="inlineStr"/>
      <c r="J61" s="295" t="inlineStr"/>
      <c r="K61" s="295" t="inlineStr"/>
      <c r="L61" s="295" t="inlineStr"/>
      <c r="M61" s="295" t="inlineStr"/>
      <c r="N61" s="295" t="inlineStr"/>
      <c r="O61" s="295" t="n">
        <v>0.18</v>
      </c>
      <c r="P61" s="295" t="inlineStr"/>
      <c r="Q61" s="295" t="inlineStr"/>
    </row>
    <row r="62" ht="15" customHeight="1">
      <c r="A62" s="314" t="n">
        <v>17</v>
      </c>
      <c r="B62" s="314" t="inlineStr">
        <is>
          <t>Pommes de terre de consommation</t>
        </is>
      </c>
      <c r="C62" s="314" t="inlineStr">
        <is>
          <t>Fabrication de chips</t>
        </is>
      </c>
      <c r="D62" s="314" t="inlineStr">
        <is>
          <t>Pomme de terre</t>
        </is>
      </c>
      <c r="E62" s="314" t="inlineStr">
        <is>
          <t>2023-24</t>
        </is>
      </c>
      <c r="F62" s="314" t="inlineStr">
        <is>
          <t>kt</t>
        </is>
      </c>
      <c r="G62" s="314" t="inlineStr">
        <is>
          <t>France entière</t>
        </is>
      </c>
      <c r="H62" s="314" t="inlineStr">
        <is>
          <t>2023-24</t>
        </is>
      </c>
      <c r="I62" s="314" t="inlineStr">
        <is>
          <t>Part de la consommation de pommes de terre pour la fabrication de chips = 14 % (GIPT)</t>
        </is>
      </c>
      <c r="J62" s="314" t="inlineStr">
        <is>
          <t>GIPT</t>
        </is>
      </c>
      <c r="K62" s="314" t="inlineStr">
        <is>
          <t>0</t>
        </is>
      </c>
      <c r="L62" s="314" t="inlineStr">
        <is>
          <t>Répartition</t>
        </is>
      </c>
      <c r="M62" s="314" t="inlineStr">
        <is>
          <t>Part de la consommation de pommes de terre pour la fabrication de chips</t>
        </is>
      </c>
      <c r="N62" s="314" t="inlineStr">
        <is>
          <t>Transformation - GIPT</t>
        </is>
      </c>
      <c r="O62" s="314" t="n">
        <v>-1</v>
      </c>
      <c r="P62" s="314" t="inlineStr">
        <is>
          <t>Part de la consommation de pommes de terre pour la fabrication de chips</t>
        </is>
      </c>
      <c r="Q62" s="314" t="inlineStr">
        <is>
          <t>GIPT</t>
        </is>
      </c>
    </row>
    <row r="63" ht="15" customHeight="1">
      <c r="A63" s="295" t="n">
        <v>17</v>
      </c>
      <c r="B63" s="295" t="inlineStr">
        <is>
          <t>Pommes de terre de consommation</t>
        </is>
      </c>
      <c r="C63" s="295" t="inlineStr">
        <is>
          <t>Industrie alimentaire</t>
        </is>
      </c>
      <c r="D63" s="295" t="inlineStr">
        <is>
          <t>Pomme de terre</t>
        </is>
      </c>
      <c r="E63" s="295" t="inlineStr">
        <is>
          <t>2023-24</t>
        </is>
      </c>
      <c r="F63" s="295" t="inlineStr">
        <is>
          <t>kt</t>
        </is>
      </c>
      <c r="G63" s="295" t="inlineStr">
        <is>
          <t>France entière</t>
        </is>
      </c>
      <c r="H63" s="295" t="inlineStr">
        <is>
          <t>2023-24</t>
        </is>
      </c>
      <c r="I63" s="295" t="inlineStr">
        <is>
          <t>Consommation de pommes de terre produites sous contrat par l'industrie alimentaire = 1235 kt (GIPT):Consommation de pommes de terre produites hors contrat par l'industrie alimentaire = 130 kt (GIPT):Consommation de pommes de terre importées par l'industrie alimentaire = 244 kt (GIPT)</t>
        </is>
      </c>
      <c r="J63" s="295" t="inlineStr">
        <is>
          <t>GIPT</t>
        </is>
      </c>
      <c r="K63" s="295" t="inlineStr">
        <is>
          <t>0</t>
        </is>
      </c>
      <c r="L63" s="295" t="inlineStr">
        <is>
          <t>Volume</t>
        </is>
      </c>
      <c r="M63" s="295" t="inlineStr">
        <is>
          <t>Consommation de pommes de terre produites sous contrat par l'industrie alimentaire:Consommation de pommes de terre produites hors contrat par l'industrie alimentaire:Consommation de pommes de terre importées par l'industrie alimentaire</t>
        </is>
      </c>
      <c r="N63" s="295" t="inlineStr">
        <is>
          <t>Transformation - GIPT</t>
        </is>
      </c>
      <c r="O63" s="295" t="n">
        <v>0.14</v>
      </c>
      <c r="P63" s="295" t="inlineStr"/>
      <c r="Q63" s="295" t="inlineStr"/>
    </row>
    <row r="64" ht="15" customHeight="1">
      <c r="A64" s="314" t="n">
        <v>18</v>
      </c>
      <c r="B64" s="314" t="inlineStr">
        <is>
          <t>Pommes de terre de consommation</t>
        </is>
      </c>
      <c r="C64" s="314" t="inlineStr">
        <is>
          <t>Industrie alimentaire</t>
        </is>
      </c>
      <c r="D64" s="314" t="inlineStr">
        <is>
          <t>Pomme de terre</t>
        </is>
      </c>
      <c r="E64" s="314" t="inlineStr">
        <is>
          <t>2023-24</t>
        </is>
      </c>
      <c r="F64" s="314" t="inlineStr">
        <is>
          <t>kt</t>
        </is>
      </c>
      <c r="G64" s="314" t="inlineStr">
        <is>
          <t>France entière</t>
        </is>
      </c>
      <c r="H64" s="314" t="inlineStr">
        <is>
          <t>2023-24</t>
        </is>
      </c>
      <c r="I64" s="314" t="inlineStr">
        <is>
          <t>Consommation de pommes de terre produites sous contrat par l'industrie alimentaire = 1235 kt (GIPT):Consommation de pommes de terre produites hors contrat par l'industrie alimentaire = 130 kt (GIPT):Consommation de pommes de terre importées par l'industrie alimentaire = 244 kt (GIPT)</t>
        </is>
      </c>
      <c r="J64" s="314" t="inlineStr">
        <is>
          <t>GIPT</t>
        </is>
      </c>
      <c r="K64" s="314" t="inlineStr">
        <is>
          <t>0</t>
        </is>
      </c>
      <c r="L64" s="314" t="inlineStr">
        <is>
          <t>Volume</t>
        </is>
      </c>
      <c r="M64" s="314" t="inlineStr">
        <is>
          <t>Consommation de pommes de terre produites sous contrat par l'industrie alimentaire:Consommation de pommes de terre produites hors contrat par l'industrie alimentaire:Consommation de pommes de terre importées par l'industrie alimentaire</t>
        </is>
      </c>
      <c r="N64" s="314" t="inlineStr">
        <is>
          <t>Transformation - GIPT</t>
        </is>
      </c>
      <c r="O64" s="314" t="n">
        <v>0.13</v>
      </c>
      <c r="P64" s="314" t="inlineStr"/>
      <c r="Q64" s="314" t="inlineStr"/>
    </row>
    <row r="65" ht="15" customHeight="1">
      <c r="A65" s="295" t="n">
        <v>18</v>
      </c>
      <c r="B65" s="295" t="inlineStr">
        <is>
          <t>Pommes de terre de consommation</t>
        </is>
      </c>
      <c r="C65" s="295" t="inlineStr">
        <is>
          <t>Fabrication de produits déshydratés</t>
        </is>
      </c>
      <c r="D65" s="295" t="inlineStr">
        <is>
          <t>Pomme de terre</t>
        </is>
      </c>
      <c r="E65" s="295" t="inlineStr">
        <is>
          <t>2023-24</t>
        </is>
      </c>
      <c r="F65" s="295" t="inlineStr">
        <is>
          <t>kt</t>
        </is>
      </c>
      <c r="G65" s="295" t="inlineStr">
        <is>
          <t>France entière</t>
        </is>
      </c>
      <c r="H65" s="295" t="inlineStr">
        <is>
          <t>2023-24</t>
        </is>
      </c>
      <c r="I65" s="295" t="inlineStr">
        <is>
          <t>Part de la consommation de pommes de terre pour la fabrication de produits déshydratés = 13 % (GIPT)</t>
        </is>
      </c>
      <c r="J65" s="295" t="inlineStr">
        <is>
          <t>GIPT</t>
        </is>
      </c>
      <c r="K65" s="295" t="inlineStr">
        <is>
          <t>0</t>
        </is>
      </c>
      <c r="L65" s="295" t="inlineStr">
        <is>
          <t>Répartition</t>
        </is>
      </c>
      <c r="M65" s="295" t="inlineStr">
        <is>
          <t>Part de la consommation de pommes de terre pour la fabrication de produits déshydratés</t>
        </is>
      </c>
      <c r="N65" s="295" t="inlineStr">
        <is>
          <t>Transformation - GIPT</t>
        </is>
      </c>
      <c r="O65" s="295" t="n">
        <v>-1</v>
      </c>
      <c r="P65" s="295" t="inlineStr">
        <is>
          <t>Part de la consommation de pommes de terre pour la fabrication de produits déshydratés</t>
        </is>
      </c>
      <c r="Q65" s="295" t="inlineStr">
        <is>
          <t>GIPT</t>
        </is>
      </c>
    </row>
    <row r="66" ht="15" customHeight="1">
      <c r="A66" s="314" t="n">
        <v>19</v>
      </c>
      <c r="B66" s="314" t="inlineStr">
        <is>
          <t>Pommes de terre de consommation</t>
        </is>
      </c>
      <c r="C66" s="314" t="inlineStr">
        <is>
          <t>Fabrication de produits surgelés</t>
        </is>
      </c>
      <c r="D66" s="314" t="inlineStr">
        <is>
          <t>Pomme de terre</t>
        </is>
      </c>
      <c r="E66" s="314" t="inlineStr">
        <is>
          <t>2023-24</t>
        </is>
      </c>
      <c r="F66" s="314" t="inlineStr">
        <is>
          <t>kt</t>
        </is>
      </c>
      <c r="G66" s="314" t="inlineStr">
        <is>
          <t>France entière</t>
        </is>
      </c>
      <c r="H66" s="314" t="inlineStr">
        <is>
          <t>2023-24</t>
        </is>
      </c>
      <c r="I66" s="314" t="inlineStr">
        <is>
          <t>Part de la consommation de pommes de terre pour la fabrication de produits surgelés = 67 % (GIPT)</t>
        </is>
      </c>
      <c r="J66" s="314" t="inlineStr">
        <is>
          <t>GIPT</t>
        </is>
      </c>
      <c r="K66" s="314" t="inlineStr">
        <is>
          <t>0</t>
        </is>
      </c>
      <c r="L66" s="314" t="inlineStr">
        <is>
          <t>Répartition</t>
        </is>
      </c>
      <c r="M66" s="314" t="inlineStr">
        <is>
          <t>Part de la consommation de pommes de terre pour la fabrication de produits surgelés</t>
        </is>
      </c>
      <c r="N66" s="314" t="inlineStr">
        <is>
          <t>Transformation - GIPT</t>
        </is>
      </c>
      <c r="O66" s="314" t="n">
        <v>-1</v>
      </c>
      <c r="P66" s="314" t="inlineStr">
        <is>
          <t>Part de la consommation de pommes de terre pour la fabrication de produits surgelés</t>
        </is>
      </c>
      <c r="Q66" s="314" t="inlineStr">
        <is>
          <t>GIPT</t>
        </is>
      </c>
    </row>
    <row r="67" ht="15" customHeight="1">
      <c r="A67" s="295" t="n">
        <v>19</v>
      </c>
      <c r="B67" s="295" t="inlineStr">
        <is>
          <t>Pommes de terre de consommation</t>
        </is>
      </c>
      <c r="C67" s="295" t="inlineStr">
        <is>
          <t>Industrie alimentaire</t>
        </is>
      </c>
      <c r="D67" s="295" t="inlineStr">
        <is>
          <t>Pomme de terre</t>
        </is>
      </c>
      <c r="E67" s="295" t="inlineStr">
        <is>
          <t>2023-24</t>
        </is>
      </c>
      <c r="F67" s="295" t="inlineStr">
        <is>
          <t>kt</t>
        </is>
      </c>
      <c r="G67" s="295" t="inlineStr">
        <is>
          <t>France entière</t>
        </is>
      </c>
      <c r="H67" s="295" t="inlineStr">
        <is>
          <t>2023-24</t>
        </is>
      </c>
      <c r="I67" s="295" t="inlineStr">
        <is>
          <t>Consommation de pommes de terre produites sous contrat par l'industrie alimentaire = 1235 kt (GIPT):Consommation de pommes de terre produites hors contrat par l'industrie alimentaire = 130 kt (GIPT):Consommation de pommes de terre importées par l'industrie alimentaire = 244 kt (GIPT)</t>
        </is>
      </c>
      <c r="J67" s="295" t="inlineStr">
        <is>
          <t>GIPT</t>
        </is>
      </c>
      <c r="K67" s="295" t="inlineStr">
        <is>
          <t>0</t>
        </is>
      </c>
      <c r="L67" s="295" t="inlineStr">
        <is>
          <t>Volume</t>
        </is>
      </c>
      <c r="M67" s="295" t="inlineStr">
        <is>
          <t>Consommation de pommes de terre produites sous contrat par l'industrie alimentaire:Consommation de pommes de terre produites hors contrat par l'industrie alimentaire:Consommation de pommes de terre importées par l'industrie alimentaire</t>
        </is>
      </c>
      <c r="N67" s="295" t="inlineStr">
        <is>
          <t>Transformation - GIPT</t>
        </is>
      </c>
      <c r="O67" s="295" t="n">
        <v>0.67</v>
      </c>
      <c r="P67" s="295" t="inlineStr"/>
      <c r="Q67" s="295" t="inlineStr"/>
    </row>
    <row r="68" ht="15" customHeight="1">
      <c r="A68" s="314" t="n">
        <v>20</v>
      </c>
      <c r="B68" s="314" t="inlineStr">
        <is>
          <t>Pommes de terre de consommation</t>
        </is>
      </c>
      <c r="C68" s="314" t="inlineStr">
        <is>
          <t>Industrie alimentaire</t>
        </is>
      </c>
      <c r="D68" s="314" t="inlineStr">
        <is>
          <t>Pomme de terre</t>
        </is>
      </c>
      <c r="E68" s="314" t="inlineStr">
        <is>
          <t>2023-24</t>
        </is>
      </c>
      <c r="F68" s="314" t="inlineStr">
        <is>
          <t>kt</t>
        </is>
      </c>
      <c r="G68" s="314" t="inlineStr">
        <is>
          <t>France entière</t>
        </is>
      </c>
      <c r="H68" s="314" t="inlineStr">
        <is>
          <t>2023-24</t>
        </is>
      </c>
      <c r="I68" s="314" t="inlineStr">
        <is>
          <t>Consommation de pommes de terre produites sous contrat par l'industrie alimentaire = 1235 kt (GIPT):Consommation de pommes de terre produites hors contrat par l'industrie alimentaire = 130 kt (GIPT):Consommation de pommes de terre importées par l'industrie alimentaire = 244 kt (GIPT)</t>
        </is>
      </c>
      <c r="J68" s="314" t="inlineStr">
        <is>
          <t>GIPT</t>
        </is>
      </c>
      <c r="K68" s="314" t="inlineStr">
        <is>
          <t>0</t>
        </is>
      </c>
      <c r="L68" s="314" t="inlineStr">
        <is>
          <t>Volume</t>
        </is>
      </c>
      <c r="M68" s="314" t="inlineStr">
        <is>
          <t>Consommation de pommes de terre produites sous contrat par l'industrie alimentaire:Consommation de pommes de terre produites hors contrat par l'industrie alimentaire:Consommation de pommes de terre importées par l'industrie alimentaire</t>
        </is>
      </c>
      <c r="N68" s="314" t="inlineStr">
        <is>
          <t>Transformation - GIPT</t>
        </is>
      </c>
      <c r="O68" s="314" t="n">
        <v>0.06</v>
      </c>
      <c r="P68" s="314" t="inlineStr"/>
      <c r="Q68" s="314" t="inlineStr"/>
    </row>
    <row r="69" ht="15" customHeight="1">
      <c r="A69" s="295" t="n">
        <v>20</v>
      </c>
      <c r="B69" s="295" t="inlineStr">
        <is>
          <t>Pommes de terre de consommation</t>
        </is>
      </c>
      <c r="C69" s="295" t="inlineStr">
        <is>
          <t>Fabrication d'autres produits</t>
        </is>
      </c>
      <c r="D69" s="295" t="inlineStr">
        <is>
          <t>Pomme de terre</t>
        </is>
      </c>
      <c r="E69" s="295" t="inlineStr">
        <is>
          <t>2023-24</t>
        </is>
      </c>
      <c r="F69" s="295" t="inlineStr">
        <is>
          <t>kt</t>
        </is>
      </c>
      <c r="G69" s="295" t="inlineStr">
        <is>
          <t>France entière</t>
        </is>
      </c>
      <c r="H69" s="295" t="inlineStr">
        <is>
          <t>2023-24</t>
        </is>
      </c>
      <c r="I69" s="295" t="inlineStr">
        <is>
          <t>Part de la consommation de pommes de terre pour la fabrication d'autres produits = 6 % (GIPT)</t>
        </is>
      </c>
      <c r="J69" s="295" t="inlineStr">
        <is>
          <t>GIPT</t>
        </is>
      </c>
      <c r="K69" s="295" t="inlineStr">
        <is>
          <t>0</t>
        </is>
      </c>
      <c r="L69" s="295" t="inlineStr">
        <is>
          <t>Répartition</t>
        </is>
      </c>
      <c r="M69" s="295" t="inlineStr">
        <is>
          <t>Part de la consommation de pommes de terre pour la fabrication d'autres produits</t>
        </is>
      </c>
      <c r="N69" s="295" t="inlineStr">
        <is>
          <t>Transformation - GIPT</t>
        </is>
      </c>
      <c r="O69" s="295" t="n">
        <v>-1</v>
      </c>
      <c r="P69" s="295" t="inlineStr">
        <is>
          <t>Part de la consommation de pommes de terre pour la fabrication d'autres produits</t>
        </is>
      </c>
      <c r="Q69" s="295" t="inlineStr">
        <is>
          <t>GIPT</t>
        </is>
      </c>
    </row>
    <row r="70" ht="15" customHeight="1">
      <c r="A70" s="314" t="n">
        <v>402</v>
      </c>
      <c r="B70" s="314" t="inlineStr">
        <is>
          <t>Pommes de terre de féculerie</t>
        </is>
      </c>
      <c r="C70" s="314" t="inlineStr">
        <is>
          <t>Féculerie</t>
        </is>
      </c>
      <c r="D70" s="314" t="inlineStr">
        <is>
          <t>Pomme de terre</t>
        </is>
      </c>
      <c r="E70" s="314" t="inlineStr">
        <is>
          <t>2023-24</t>
        </is>
      </c>
      <c r="F70" s="314" t="inlineStr"/>
      <c r="G70" s="314" t="inlineStr"/>
      <c r="H70" s="314" t="inlineStr"/>
      <c r="I70" s="314" t="inlineStr"/>
      <c r="J70" s="314" t="inlineStr"/>
      <c r="K70" s="314" t="inlineStr"/>
      <c r="L70" s="314" t="inlineStr"/>
      <c r="M70" s="314" t="inlineStr"/>
      <c r="N70" s="314" t="inlineStr"/>
      <c r="O70" s="314" t="n">
        <v>0.1</v>
      </c>
      <c r="P70" s="314" t="inlineStr"/>
      <c r="Q70" s="314" t="inlineStr"/>
    </row>
    <row r="71" ht="15" customHeight="1">
      <c r="A71" s="295" t="n">
        <v>402</v>
      </c>
      <c r="B71" s="295" t="inlineStr">
        <is>
          <t>Féculerie</t>
        </is>
      </c>
      <c r="C71" s="295" t="inlineStr">
        <is>
          <t>Pulpes et solubles</t>
        </is>
      </c>
      <c r="D71" s="295" t="inlineStr">
        <is>
          <t>Pomme de terre</t>
        </is>
      </c>
      <c r="E71" s="295" t="inlineStr">
        <is>
          <t>2023-24</t>
        </is>
      </c>
      <c r="F71" s="295" t="inlineStr">
        <is>
          <t>kt</t>
        </is>
      </c>
      <c r="G71" s="295" t="inlineStr">
        <is>
          <t>France entière</t>
        </is>
      </c>
      <c r="H71" s="295" t="inlineStr">
        <is>
          <t>2015-16:2019-20:2023-24</t>
        </is>
      </c>
      <c r="I71" s="295" t="inlineStr">
        <is>
          <t>Rendement de transformation de la pomme de terre en pulpes et solubles = 10 % (ONRB - FranceAgriMer)</t>
        </is>
      </c>
      <c r="J71" s="295" t="inlineStr">
        <is>
          <t>ONRB - FranceAgriMer</t>
        </is>
      </c>
      <c r="K71" s="295" t="inlineStr">
        <is>
          <t>0</t>
        </is>
      </c>
      <c r="L71" s="295" t="inlineStr">
        <is>
          <t>Rendement</t>
        </is>
      </c>
      <c r="M71" s="295" t="inlineStr">
        <is>
          <t>Rendement de transformation de la pomme de terre en pulpes et solubles</t>
        </is>
      </c>
      <c r="N71" s="295" t="inlineStr">
        <is>
          <t>Coproduits - ONRB</t>
        </is>
      </c>
      <c r="O71" s="295" t="n">
        <v>-1</v>
      </c>
      <c r="P71" s="295" t="inlineStr">
        <is>
          <t>Rendement de transformation de la pomme de terre en pulpes et solubles</t>
        </is>
      </c>
      <c r="Q71" s="295" t="inlineStr">
        <is>
          <t>ONRB - FranceAgriMer</t>
        </is>
      </c>
    </row>
    <row r="72" ht="15" customHeight="1">
      <c r="A72" s="314" t="n">
        <v>502</v>
      </c>
      <c r="B72" s="314" t="inlineStr">
        <is>
          <t>Industrie alimentaire</t>
        </is>
      </c>
      <c r="C72" s="314" t="inlineStr">
        <is>
          <t>Amidon</t>
        </is>
      </c>
      <c r="D72" s="314" t="inlineStr">
        <is>
          <t>Pomme de terre</t>
        </is>
      </c>
      <c r="E72" s="314" t="inlineStr">
        <is>
          <t>2023-24</t>
        </is>
      </c>
      <c r="F72" s="314" t="inlineStr">
        <is>
          <t>kt</t>
        </is>
      </c>
      <c r="G72" s="314" t="inlineStr">
        <is>
          <t>France entière</t>
        </is>
      </c>
      <c r="H72" s="314" t="inlineStr">
        <is>
          <t>2015-16:2019-20:2023-24</t>
        </is>
      </c>
      <c r="I72" s="314" t="inlineStr">
        <is>
          <t>Rendement de transformation de la pomme de terre en amidon = 2 % (ONRB - FranceAgriMer)</t>
        </is>
      </c>
      <c r="J72" s="314" t="inlineStr">
        <is>
          <t>ONRB - FranceAgriMer</t>
        </is>
      </c>
      <c r="K72" s="314" t="inlineStr">
        <is>
          <t>0</t>
        </is>
      </c>
      <c r="L72" s="314" t="inlineStr">
        <is>
          <t>Rendement</t>
        </is>
      </c>
      <c r="M72" s="314" t="inlineStr">
        <is>
          <t>Rendement de transformation de la pomme de terre en amidon</t>
        </is>
      </c>
      <c r="N72" s="314" t="inlineStr">
        <is>
          <t>Coproduits - ONRB</t>
        </is>
      </c>
      <c r="O72" s="314" t="n">
        <v>-1</v>
      </c>
      <c r="P72" s="314" t="inlineStr">
        <is>
          <t>Rendement de transformation de la pomme de terre en amidon</t>
        </is>
      </c>
      <c r="Q72" s="314" t="inlineStr">
        <is>
          <t>ONRB - FranceAgriMer</t>
        </is>
      </c>
    </row>
    <row r="73" ht="15" customHeight="1">
      <c r="A73" s="295" t="n">
        <v>502</v>
      </c>
      <c r="B73" s="295" t="inlineStr">
        <is>
          <t>Pommes de terre de consommation</t>
        </is>
      </c>
      <c r="C73" s="295" t="inlineStr">
        <is>
          <t>Industrie alimentaire</t>
        </is>
      </c>
      <c r="D73" s="295" t="inlineStr">
        <is>
          <t>Pomme de terre</t>
        </is>
      </c>
      <c r="E73" s="295" t="inlineStr">
        <is>
          <t>2023-24</t>
        </is>
      </c>
      <c r="F73" s="295" t="inlineStr">
        <is>
          <t>kt</t>
        </is>
      </c>
      <c r="G73" s="295" t="inlineStr">
        <is>
          <t>France entière</t>
        </is>
      </c>
      <c r="H73" s="295" t="inlineStr">
        <is>
          <t>2023-24</t>
        </is>
      </c>
      <c r="I73" s="295" t="inlineStr">
        <is>
          <t>Consommation de pommes de terre produites sous contrat par l'industrie alimentaire = 1235 kt (GIPT):Consommation de pommes de terre produites hors contrat par l'industrie alimentaire = 130 kt (GIPT):Consommation de pommes de terre importées par l'industrie alimentaire = 244 kt (GIPT)</t>
        </is>
      </c>
      <c r="J73" s="295" t="inlineStr">
        <is>
          <t>GIPT</t>
        </is>
      </c>
      <c r="K73" s="295" t="inlineStr">
        <is>
          <t>0</t>
        </is>
      </c>
      <c r="L73" s="295" t="inlineStr">
        <is>
          <t>Volume</t>
        </is>
      </c>
      <c r="M73" s="295" t="inlineStr">
        <is>
          <t>Consommation de pommes de terre produites sous contrat par l'industrie alimentaire:Consommation de pommes de terre produites hors contrat par l'industrie alimentaire:Consommation de pommes de terre importées par l'industrie alimentaire</t>
        </is>
      </c>
      <c r="N73" s="295" t="inlineStr">
        <is>
          <t>Transformation - GIPT</t>
        </is>
      </c>
      <c r="O73" s="295" t="n">
        <v>0.02</v>
      </c>
      <c r="P73" s="295" t="inlineStr"/>
      <c r="Q73" s="295" t="inlineStr"/>
    </row>
    <row r="74" ht="15" customHeight="1">
      <c r="A74" s="314" t="n">
        <v>602</v>
      </c>
      <c r="B74" s="314" t="inlineStr">
        <is>
          <t>Pommes de terre de consommation</t>
        </is>
      </c>
      <c r="C74" s="314" t="inlineStr">
        <is>
          <t>Industrie alimentaire</t>
        </is>
      </c>
      <c r="D74" s="314" t="inlineStr">
        <is>
          <t>Pomme de terre</t>
        </is>
      </c>
      <c r="E74" s="314" t="inlineStr">
        <is>
          <t>2023-24</t>
        </is>
      </c>
      <c r="F74" s="314" t="inlineStr">
        <is>
          <t>kt</t>
        </is>
      </c>
      <c r="G74" s="314" t="inlineStr">
        <is>
          <t>France entière</t>
        </is>
      </c>
      <c r="H74" s="314" t="inlineStr">
        <is>
          <t>2023-24</t>
        </is>
      </c>
      <c r="I74" s="314" t="inlineStr">
        <is>
          <t>Consommation de pommes de terre produites sous contrat par l'industrie alimentaire = 1235 kt (GIPT):Consommation de pommes de terre produites hors contrat par l'industrie alimentaire = 130 kt (GIPT):Consommation de pommes de terre importées par l'industrie alimentaire = 244 kt (GIPT)</t>
        </is>
      </c>
      <c r="J74" s="314" t="inlineStr">
        <is>
          <t>GIPT</t>
        </is>
      </c>
      <c r="K74" s="314" t="inlineStr">
        <is>
          <t>0</t>
        </is>
      </c>
      <c r="L74" s="314" t="inlineStr">
        <is>
          <t>Volume</t>
        </is>
      </c>
      <c r="M74" s="314" t="inlineStr">
        <is>
          <t>Consommation de pommes de terre produites sous contrat par l'industrie alimentaire:Consommation de pommes de terre produites hors contrat par l'industrie alimentaire:Consommation de pommes de terre importées par l'industrie alimentaire</t>
        </is>
      </c>
      <c r="N74" s="314" t="inlineStr">
        <is>
          <t>Transformation - GIPT</t>
        </is>
      </c>
      <c r="O74" s="314" t="n">
        <v>0.06</v>
      </c>
      <c r="P74" s="314" t="inlineStr"/>
      <c r="Q74" s="314" t="inlineStr"/>
    </row>
    <row r="75" ht="15" customHeight="1">
      <c r="A75" s="295" t="n">
        <v>602</v>
      </c>
      <c r="B75" s="295" t="inlineStr">
        <is>
          <t>Industrie alimentaire</t>
        </is>
      </c>
      <c r="C75" s="295" t="inlineStr">
        <is>
          <t>Pelures</t>
        </is>
      </c>
      <c r="D75" s="295" t="inlineStr">
        <is>
          <t>Pomme de terre</t>
        </is>
      </c>
      <c r="E75" s="295" t="inlineStr">
        <is>
          <t>2023-24</t>
        </is>
      </c>
      <c r="F75" s="295" t="inlineStr">
        <is>
          <t>kt</t>
        </is>
      </c>
      <c r="G75" s="295" t="inlineStr">
        <is>
          <t>France entière</t>
        </is>
      </c>
      <c r="H75" s="295" t="inlineStr">
        <is>
          <t>2015-16:2019-20:2023-24</t>
        </is>
      </c>
      <c r="I75" s="295" t="inlineStr">
        <is>
          <t>Rendement de transformation de la pomme de terre en pelures = 6 % (ONRB - FranceAgriMer)</t>
        </is>
      </c>
      <c r="J75" s="295" t="inlineStr">
        <is>
          <t>ONRB - FranceAgriMer</t>
        </is>
      </c>
      <c r="K75" s="295" t="inlineStr">
        <is>
          <t>0</t>
        </is>
      </c>
      <c r="L75" s="295" t="inlineStr">
        <is>
          <t>Rendement</t>
        </is>
      </c>
      <c r="M75" s="295" t="inlineStr">
        <is>
          <t>Rendement de transformation de la pomme de terre en pelures</t>
        </is>
      </c>
      <c r="N75" s="295" t="inlineStr">
        <is>
          <t>Coproduits - ONRB</t>
        </is>
      </c>
      <c r="O75" s="295" t="n">
        <v>-1</v>
      </c>
      <c r="P75" s="295" t="inlineStr">
        <is>
          <t>Rendement de transformation de la pomme de terre en pelures</t>
        </is>
      </c>
      <c r="Q75" s="295" t="inlineStr">
        <is>
          <t>ONRB - FranceAgriMer</t>
        </is>
      </c>
    </row>
    <row r="76" ht="15" customHeight="1">
      <c r="A76" s="314" t="n">
        <v>702</v>
      </c>
      <c r="B76" s="314" t="inlineStr">
        <is>
          <t>Industrie alimentaire</t>
        </is>
      </c>
      <c r="C76" s="314" t="inlineStr">
        <is>
          <t>Screenings</t>
        </is>
      </c>
      <c r="D76" s="314" t="inlineStr">
        <is>
          <t>Pomme de terre</t>
        </is>
      </c>
      <c r="E76" s="314" t="inlineStr">
        <is>
          <t>2023-24</t>
        </is>
      </c>
      <c r="F76" s="314" t="inlineStr">
        <is>
          <t>kt</t>
        </is>
      </c>
      <c r="G76" s="314" t="inlineStr">
        <is>
          <t>France entière</t>
        </is>
      </c>
      <c r="H76" s="314" t="inlineStr">
        <is>
          <t>2015-16:2019-20:2023-24</t>
        </is>
      </c>
      <c r="I76" s="314" t="inlineStr">
        <is>
          <t>Rendement de transformation de la pomme de terre en screenings = 5 % (ONRB - FranceAgriMer)</t>
        </is>
      </c>
      <c r="J76" s="314" t="inlineStr">
        <is>
          <t>ONRB - FranceAgriMer</t>
        </is>
      </c>
      <c r="K76" s="314" t="inlineStr">
        <is>
          <t>0</t>
        </is>
      </c>
      <c r="L76" s="314" t="inlineStr">
        <is>
          <t>Rendement</t>
        </is>
      </c>
      <c r="M76" s="314" t="inlineStr">
        <is>
          <t>Rendement de transformation de la pomme de terre en screenings</t>
        </is>
      </c>
      <c r="N76" s="314" t="inlineStr">
        <is>
          <t>Coproduits - ONRB</t>
        </is>
      </c>
      <c r="O76" s="314" t="n">
        <v>-1</v>
      </c>
      <c r="P76" s="314" t="inlineStr">
        <is>
          <t>Rendement de transformation de la pomme de terre en screenings</t>
        </is>
      </c>
      <c r="Q76" s="314" t="inlineStr">
        <is>
          <t>ONRB - FranceAgriMer</t>
        </is>
      </c>
    </row>
    <row r="77" ht="15" customHeight="1">
      <c r="A77" s="295" t="n">
        <v>702</v>
      </c>
      <c r="B77" s="295" t="inlineStr">
        <is>
          <t>Pommes de terre de consommation</t>
        </is>
      </c>
      <c r="C77" s="295" t="inlineStr">
        <is>
          <t>Industrie alimentaire</t>
        </is>
      </c>
      <c r="D77" s="295" t="inlineStr">
        <is>
          <t>Pomme de terre</t>
        </is>
      </c>
      <c r="E77" s="295" t="inlineStr">
        <is>
          <t>2023-24</t>
        </is>
      </c>
      <c r="F77" s="295" t="inlineStr">
        <is>
          <t>kt</t>
        </is>
      </c>
      <c r="G77" s="295" t="inlineStr">
        <is>
          <t>France entière</t>
        </is>
      </c>
      <c r="H77" s="295" t="inlineStr">
        <is>
          <t>2023-24</t>
        </is>
      </c>
      <c r="I77" s="295" t="inlineStr">
        <is>
          <t>Consommation de pommes de terre produites sous contrat par l'industrie alimentaire = 1235 kt (GIPT):Consommation de pommes de terre produites hors contrat par l'industrie alimentaire = 130 kt (GIPT):Consommation de pommes de terre importées par l'industrie alimentaire = 244 kt (GIPT)</t>
        </is>
      </c>
      <c r="J77" s="295" t="inlineStr">
        <is>
          <t>GIPT</t>
        </is>
      </c>
      <c r="K77" s="295" t="inlineStr">
        <is>
          <t>0</t>
        </is>
      </c>
      <c r="L77" s="295" t="inlineStr">
        <is>
          <t>Volume</t>
        </is>
      </c>
      <c r="M77" s="295" t="inlineStr">
        <is>
          <t>Consommation de pommes de terre produites sous contrat par l'industrie alimentaire:Consommation de pommes de terre produites hors contrat par l'industrie alimentaire:Consommation de pommes de terre importées par l'industrie alimentaire</t>
        </is>
      </c>
      <c r="N77" s="295" t="inlineStr">
        <is>
          <t>Transformation - GIPT</t>
        </is>
      </c>
      <c r="O77" s="295" t="n">
        <v>0.05</v>
      </c>
      <c r="P77" s="295" t="inlineStr"/>
      <c r="Q77" s="295" t="inlineStr"/>
    </row>
    <row r="78" ht="15" customHeight="1">
      <c r="A78" s="314" t="n">
        <v>802</v>
      </c>
      <c r="B78" s="314" t="inlineStr">
        <is>
          <t>Pulpes et solubles</t>
        </is>
      </c>
      <c r="C78" s="314" t="inlineStr">
        <is>
          <t>FAB</t>
        </is>
      </c>
      <c r="D78" s="314" t="inlineStr">
        <is>
          <t>Pomme de terre</t>
        </is>
      </c>
      <c r="E78" s="314" t="inlineStr">
        <is>
          <t>2023-24</t>
        </is>
      </c>
      <c r="F78" s="314" t="inlineStr">
        <is>
          <t>kt</t>
        </is>
      </c>
      <c r="G78" s="314" t="inlineStr">
        <is>
          <t>France entière</t>
        </is>
      </c>
      <c r="H78" s="314" t="inlineStr">
        <is>
          <t>2015-16:2019-20:2023-24</t>
        </is>
      </c>
      <c r="I78" s="314" t="inlineStr">
        <is>
          <t>Part de la consommation de pulpes et solubles par les FAB = 100 % (ONRB - FranceAgriMer)</t>
        </is>
      </c>
      <c r="J78" s="314" t="inlineStr">
        <is>
          <t>ONRB - FranceAgriMer</t>
        </is>
      </c>
      <c r="K78" s="314" t="inlineStr">
        <is>
          <t>0</t>
        </is>
      </c>
      <c r="L78" s="314" t="inlineStr">
        <is>
          <t>Répartition</t>
        </is>
      </c>
      <c r="M78" s="314" t="inlineStr">
        <is>
          <t>Part de la consommation de pulpes et solubles par les FAB</t>
        </is>
      </c>
      <c r="N78" s="314" t="inlineStr">
        <is>
          <t>Coproduits - ONRB</t>
        </is>
      </c>
      <c r="O78" s="314" t="n">
        <v>-1</v>
      </c>
      <c r="P78" s="314" t="inlineStr">
        <is>
          <t>Part de la consommation de pulpes et solubles par les FAB</t>
        </is>
      </c>
      <c r="Q78" s="314" t="inlineStr">
        <is>
          <t>ONRB - FranceAgriMer</t>
        </is>
      </c>
    </row>
    <row r="79" ht="15" customHeight="1">
      <c r="A79" s="295" t="n">
        <v>802</v>
      </c>
      <c r="B79" s="295" t="inlineStr">
        <is>
          <t>Pulpes et solubles</t>
        </is>
      </c>
      <c r="C79" s="295" t="inlineStr">
        <is>
          <t>Débouchés</t>
        </is>
      </c>
      <c r="D79" s="295" t="inlineStr">
        <is>
          <t>Pomme de terre</t>
        </is>
      </c>
      <c r="E79" s="295" t="inlineStr">
        <is>
          <t>2023-24</t>
        </is>
      </c>
      <c r="F79" s="295" t="inlineStr"/>
      <c r="G79" s="295" t="inlineStr"/>
      <c r="H79" s="295" t="inlineStr"/>
      <c r="I79" s="295" t="inlineStr"/>
      <c r="J79" s="295" t="inlineStr"/>
      <c r="K79" s="295" t="inlineStr"/>
      <c r="L79" s="295" t="inlineStr"/>
      <c r="M79" s="295" t="inlineStr"/>
      <c r="N79" s="295" t="inlineStr"/>
      <c r="O79" s="295" t="n">
        <v>1</v>
      </c>
      <c r="P79" s="295" t="inlineStr"/>
      <c r="Q79" s="295" t="inlineStr"/>
    </row>
    <row r="80" ht="15" customHeight="1">
      <c r="A80" s="314" t="n">
        <v>902</v>
      </c>
      <c r="B80" s="314" t="inlineStr">
        <is>
          <t>Amidon</t>
        </is>
      </c>
      <c r="C80" s="314" t="inlineStr">
        <is>
          <t>Débouchés</t>
        </is>
      </c>
      <c r="D80" s="314" t="inlineStr">
        <is>
          <t>Pomme de terre</t>
        </is>
      </c>
      <c r="E80" s="314" t="inlineStr">
        <is>
          <t>2023-24</t>
        </is>
      </c>
      <c r="F80" s="314" t="inlineStr"/>
      <c r="G80" s="314" t="inlineStr"/>
      <c r="H80" s="314" t="inlineStr"/>
      <c r="I80" s="314" t="inlineStr"/>
      <c r="J80" s="314" t="inlineStr"/>
      <c r="K80" s="314" t="inlineStr"/>
      <c r="L80" s="314" t="inlineStr"/>
      <c r="M80" s="314" t="inlineStr"/>
      <c r="N80" s="314" t="inlineStr"/>
      <c r="O80" s="314" t="n">
        <v>0.2</v>
      </c>
      <c r="P80" s="314" t="inlineStr"/>
      <c r="Q80" s="314" t="inlineStr"/>
    </row>
    <row r="81" ht="15" customHeight="1">
      <c r="A81" s="295" t="n">
        <v>902</v>
      </c>
      <c r="B81" s="295" t="inlineStr">
        <is>
          <t>Amidon</t>
        </is>
      </c>
      <c r="C81" s="295" t="inlineStr">
        <is>
          <t>Alimentation humaine</t>
        </is>
      </c>
      <c r="D81" s="295" t="inlineStr">
        <is>
          <t>Pomme de terre</t>
        </is>
      </c>
      <c r="E81" s="295" t="inlineStr">
        <is>
          <t>2023-24</t>
        </is>
      </c>
      <c r="F81" s="295" t="inlineStr">
        <is>
          <t>kt</t>
        </is>
      </c>
      <c r="G81" s="295" t="inlineStr">
        <is>
          <t>France entière</t>
        </is>
      </c>
      <c r="H81" s="295" t="inlineStr">
        <is>
          <t>2015-16:2019-20:2023-24</t>
        </is>
      </c>
      <c r="I81" s="295" t="inlineStr">
        <is>
          <t>Part de la consommation de l'amidon en alimentation humaine = 20 % (ONRB - FranceAgriMer)</t>
        </is>
      </c>
      <c r="J81" s="295" t="inlineStr">
        <is>
          <t>ONRB - FranceAgriMer</t>
        </is>
      </c>
      <c r="K81" s="295" t="inlineStr">
        <is>
          <t>0</t>
        </is>
      </c>
      <c r="L81" s="295" t="inlineStr">
        <is>
          <t>Répartition</t>
        </is>
      </c>
      <c r="M81" s="295" t="inlineStr">
        <is>
          <t>Part de la consommation de l'amidon en alimentation humaine</t>
        </is>
      </c>
      <c r="N81" s="295" t="inlineStr">
        <is>
          <t>Coproduits - ONRB</t>
        </is>
      </c>
      <c r="O81" s="295" t="n">
        <v>-1</v>
      </c>
      <c r="P81" s="295" t="inlineStr">
        <is>
          <t>Part de la consommation de l'amidon en alimentation humaine</t>
        </is>
      </c>
      <c r="Q81" s="295" t="inlineStr">
        <is>
          <t>ONRB - FranceAgriMer</t>
        </is>
      </c>
    </row>
    <row r="82" ht="15" customHeight="1">
      <c r="A82" s="314" t="n">
        <v>1002</v>
      </c>
      <c r="B82" s="314" t="inlineStr">
        <is>
          <t>Amidon</t>
        </is>
      </c>
      <c r="C82" s="314" t="inlineStr">
        <is>
          <t>Chimie biosourcée</t>
        </is>
      </c>
      <c r="D82" s="314" t="inlineStr">
        <is>
          <t>Pomme de terre</t>
        </is>
      </c>
      <c r="E82" s="314" t="inlineStr">
        <is>
          <t>2023-24</t>
        </is>
      </c>
      <c r="F82" s="314" t="inlineStr">
        <is>
          <t>kt</t>
        </is>
      </c>
      <c r="G82" s="314" t="inlineStr">
        <is>
          <t>France entière</t>
        </is>
      </c>
      <c r="H82" s="314" t="inlineStr">
        <is>
          <t>2015-16:2019-20:2023-24</t>
        </is>
      </c>
      <c r="I82" s="314" t="inlineStr">
        <is>
          <t>Part de la consommation de l'amidon par la chimie biosourcée = 80 % (ONRB - FranceAgriMer)</t>
        </is>
      </c>
      <c r="J82" s="314" t="inlineStr">
        <is>
          <t>ONRB - FranceAgriMer</t>
        </is>
      </c>
      <c r="K82" s="314" t="inlineStr">
        <is>
          <t>0</t>
        </is>
      </c>
      <c r="L82" s="314" t="inlineStr">
        <is>
          <t>Répartition</t>
        </is>
      </c>
      <c r="M82" s="314" t="inlineStr">
        <is>
          <t>Part de la consommation de l'amidon par la chimie biosourcée</t>
        </is>
      </c>
      <c r="N82" s="314" t="inlineStr">
        <is>
          <t>Coproduits - ONRB</t>
        </is>
      </c>
      <c r="O82" s="314" t="n">
        <v>-1</v>
      </c>
      <c r="P82" s="314" t="inlineStr">
        <is>
          <t>Part de la consommation de l'amidon par la chimie biosourcée</t>
        </is>
      </c>
      <c r="Q82" s="314" t="inlineStr">
        <is>
          <t>ONRB - FranceAgriMer</t>
        </is>
      </c>
    </row>
    <row r="83" ht="15" customHeight="1">
      <c r="A83" s="295" t="n">
        <v>1002</v>
      </c>
      <c r="B83" s="295" t="inlineStr">
        <is>
          <t>Amidon</t>
        </is>
      </c>
      <c r="C83" s="295" t="inlineStr">
        <is>
          <t>Débouchés</t>
        </is>
      </c>
      <c r="D83" s="295" t="inlineStr">
        <is>
          <t>Pomme de terre</t>
        </is>
      </c>
      <c r="E83" s="295" t="inlineStr">
        <is>
          <t>2023-24</t>
        </is>
      </c>
      <c r="F83" s="295" t="inlineStr"/>
      <c r="G83" s="295" t="inlineStr"/>
      <c r="H83" s="295" t="inlineStr"/>
      <c r="I83" s="295" t="inlineStr"/>
      <c r="J83" s="295" t="inlineStr"/>
      <c r="K83" s="295" t="inlineStr"/>
      <c r="L83" s="295" t="inlineStr"/>
      <c r="M83" s="295" t="inlineStr"/>
      <c r="N83" s="295" t="inlineStr"/>
      <c r="O83" s="295" t="n">
        <v>0.8</v>
      </c>
      <c r="P83" s="295" t="inlineStr"/>
      <c r="Q83" s="295" t="inlineStr"/>
    </row>
    <row r="84" ht="15" customHeight="1">
      <c r="A84" s="314" t="n">
        <v>1102</v>
      </c>
      <c r="B84" s="314" t="inlineStr">
        <is>
          <t>Pelures</t>
        </is>
      </c>
      <c r="C84" s="314" t="inlineStr">
        <is>
          <t>Débouchés</t>
        </is>
      </c>
      <c r="D84" s="314" t="inlineStr">
        <is>
          <t>Pomme de terre</t>
        </is>
      </c>
      <c r="E84" s="314" t="inlineStr">
        <is>
          <t>2023-24</t>
        </is>
      </c>
      <c r="F84" s="314" t="inlineStr"/>
      <c r="G84" s="314" t="inlineStr"/>
      <c r="H84" s="314" t="inlineStr"/>
      <c r="I84" s="314" t="inlineStr"/>
      <c r="J84" s="314" t="inlineStr"/>
      <c r="K84" s="314" t="inlineStr"/>
      <c r="L84" s="314" t="inlineStr"/>
      <c r="M84" s="314" t="inlineStr"/>
      <c r="N84" s="314" t="inlineStr"/>
      <c r="O84" s="314" t="n">
        <v>1</v>
      </c>
      <c r="P84" s="314" t="inlineStr"/>
      <c r="Q84" s="314" t="inlineStr"/>
    </row>
    <row r="85" ht="15" customHeight="1">
      <c r="A85" s="295" t="n">
        <v>1102</v>
      </c>
      <c r="B85" s="295" t="inlineStr">
        <is>
          <t>Pelures</t>
        </is>
      </c>
      <c r="C85" s="295" t="inlineStr">
        <is>
          <t>FAB</t>
        </is>
      </c>
      <c r="D85" s="295" t="inlineStr">
        <is>
          <t>Pomme de terre</t>
        </is>
      </c>
      <c r="E85" s="295" t="inlineStr">
        <is>
          <t>2023-24</t>
        </is>
      </c>
      <c r="F85" s="295" t="inlineStr">
        <is>
          <t>kt</t>
        </is>
      </c>
      <c r="G85" s="295" t="inlineStr">
        <is>
          <t>France entière</t>
        </is>
      </c>
      <c r="H85" s="295" t="inlineStr">
        <is>
          <t>2015-16:2019-20:2023-24</t>
        </is>
      </c>
      <c r="I85" s="295" t="inlineStr">
        <is>
          <t>Part de la consommation de pelures par les FAB = 100 % (ONRB - FranceAgriMer)</t>
        </is>
      </c>
      <c r="J85" s="295" t="inlineStr">
        <is>
          <t>ONRB - FranceAgriMer</t>
        </is>
      </c>
      <c r="K85" s="295" t="inlineStr">
        <is>
          <t>0</t>
        </is>
      </c>
      <c r="L85" s="295" t="inlineStr">
        <is>
          <t>Répartition</t>
        </is>
      </c>
      <c r="M85" s="295" t="inlineStr">
        <is>
          <t>Part de la consommation de pelures par les FAB</t>
        </is>
      </c>
      <c r="N85" s="295" t="inlineStr">
        <is>
          <t>Coproduits - ONRB</t>
        </is>
      </c>
      <c r="O85" s="295" t="n">
        <v>-1</v>
      </c>
      <c r="P85" s="295" t="inlineStr">
        <is>
          <t>Part de la consommation de pelures par les FAB</t>
        </is>
      </c>
      <c r="Q85" s="295" t="inlineStr">
        <is>
          <t>ONRB - FranceAgriMer</t>
        </is>
      </c>
    </row>
    <row r="86" ht="15" customHeight="1">
      <c r="A86" s="314" t="n">
        <v>1202</v>
      </c>
      <c r="B86" s="314" t="inlineStr">
        <is>
          <t>Screenings</t>
        </is>
      </c>
      <c r="C86" s="314" t="inlineStr">
        <is>
          <t>Débouchés</t>
        </is>
      </c>
      <c r="D86" s="314" t="inlineStr">
        <is>
          <t>Pomme de terre</t>
        </is>
      </c>
      <c r="E86" s="314" t="inlineStr">
        <is>
          <t>2023-24</t>
        </is>
      </c>
      <c r="F86" s="314" t="inlineStr"/>
      <c r="G86" s="314" t="inlineStr"/>
      <c r="H86" s="314" t="inlineStr"/>
      <c r="I86" s="314" t="inlineStr"/>
      <c r="J86" s="314" t="inlineStr"/>
      <c r="K86" s="314" t="inlineStr"/>
      <c r="L86" s="314" t="inlineStr"/>
      <c r="M86" s="314" t="inlineStr"/>
      <c r="N86" s="314" t="inlineStr"/>
      <c r="O86" s="314" t="n">
        <v>1</v>
      </c>
      <c r="P86" s="314" t="inlineStr"/>
      <c r="Q86" s="314" t="inlineStr"/>
    </row>
    <row r="87" ht="15" customHeight="1">
      <c r="A87" s="295" t="n">
        <v>1202</v>
      </c>
      <c r="B87" s="295" t="inlineStr">
        <is>
          <t>Screenings</t>
        </is>
      </c>
      <c r="C87" s="295" t="inlineStr">
        <is>
          <t>FAB</t>
        </is>
      </c>
      <c r="D87" s="295" t="inlineStr">
        <is>
          <t>Pomme de terre</t>
        </is>
      </c>
      <c r="E87" s="295" t="inlineStr">
        <is>
          <t>2023-24</t>
        </is>
      </c>
      <c r="F87" s="295" t="inlineStr">
        <is>
          <t>kt</t>
        </is>
      </c>
      <c r="G87" s="295" t="inlineStr">
        <is>
          <t>France entière</t>
        </is>
      </c>
      <c r="H87" s="295" t="inlineStr">
        <is>
          <t>2015-16:2019-20:2023-24</t>
        </is>
      </c>
      <c r="I87" s="295" t="inlineStr">
        <is>
          <t>Part de la consommation de screenings par les FAB = 100 % (ONRB - FranceAgriMer)</t>
        </is>
      </c>
      <c r="J87" s="295" t="inlineStr">
        <is>
          <t>ONRB - FranceAgriMer</t>
        </is>
      </c>
      <c r="K87" s="295" t="inlineStr">
        <is>
          <t>0</t>
        </is>
      </c>
      <c r="L87" s="295" t="inlineStr">
        <is>
          <t>Répartition</t>
        </is>
      </c>
      <c r="M87" s="295" t="inlineStr">
        <is>
          <t>Part de la consommation de screenings par les FAB</t>
        </is>
      </c>
      <c r="N87" s="295" t="inlineStr">
        <is>
          <t>Coproduits - ONRB</t>
        </is>
      </c>
      <c r="O87" s="295" t="n">
        <v>-1</v>
      </c>
      <c r="P87" s="295" t="inlineStr">
        <is>
          <t>Part de la consommation de screenings par les FAB</t>
        </is>
      </c>
      <c r="Q87" s="295" t="inlineStr">
        <is>
          <t>ONRB - FranceAgriMer</t>
        </is>
      </c>
    </row>
    <row r="88" ht="15" customHeight="1">
      <c r="A88" s="314" t="n">
        <v>2501</v>
      </c>
      <c r="B88" s="314" t="inlineStr">
        <is>
          <t>Pommes de terre de consommation</t>
        </is>
      </c>
      <c r="C88" s="314" t="inlineStr">
        <is>
          <t>A domicile</t>
        </is>
      </c>
      <c r="D88" s="314" t="inlineStr">
        <is>
          <t>Pomme de terre</t>
        </is>
      </c>
      <c r="E88" s="314" t="inlineStr">
        <is>
          <t>2023-24</t>
        </is>
      </c>
      <c r="F88" s="314" t="inlineStr">
        <is>
          <t>kt</t>
        </is>
      </c>
      <c r="G88" s="314" t="inlineStr">
        <is>
          <t>France entière</t>
        </is>
      </c>
      <c r="H88" s="314" t="inlineStr">
        <is>
          <t>2015-16</t>
        </is>
      </c>
      <c r="I88" s="314" t="inlineStr">
        <is>
          <t>Part de la consommation de pommes de terre, à l'état frais, à domicile = 83,8 % (FranceAgriMer)</t>
        </is>
      </c>
      <c r="J88" s="314" t="inlineStr">
        <is>
          <t>FranceAgriMer</t>
        </is>
      </c>
      <c r="K88" s="314" t="inlineStr">
        <is>
          <t>Même part de pommes de terre fraîches consommées à domicile qu'en 2015-16</t>
        </is>
      </c>
      <c r="L88" s="314" t="inlineStr">
        <is>
          <t>Répartition</t>
        </is>
      </c>
      <c r="M88" s="314" t="inlineStr">
        <is>
          <t>Part de la consommation de pommes de terre, à l'état frais, à domicile</t>
        </is>
      </c>
      <c r="N88" s="314" t="inlineStr">
        <is>
          <t>Transformation - FranceAgriMer</t>
        </is>
      </c>
      <c r="O88" s="314" t="n">
        <v>-1</v>
      </c>
      <c r="P88" s="314" t="inlineStr">
        <is>
          <t>Part de la consommation de pommes de terre, à l'état frais, à domicile</t>
        </is>
      </c>
      <c r="Q88" s="314" t="inlineStr">
        <is>
          <t>FranceAgriMer</t>
        </is>
      </c>
    </row>
    <row r="89" ht="15" customHeight="1">
      <c r="A89" s="295" t="n">
        <v>2501</v>
      </c>
      <c r="B89" s="295" t="inlineStr">
        <is>
          <t>Pommes de terre de consommation</t>
        </is>
      </c>
      <c r="C89" s="295" t="inlineStr">
        <is>
          <t>Débouchés</t>
        </is>
      </c>
      <c r="D89" s="295" t="inlineStr">
        <is>
          <t>Pomme de terre</t>
        </is>
      </c>
      <c r="E89" s="295" t="inlineStr">
        <is>
          <t>2023-24</t>
        </is>
      </c>
      <c r="F89" s="295" t="inlineStr"/>
      <c r="G89" s="295" t="inlineStr"/>
      <c r="H89" s="295" t="inlineStr"/>
      <c r="I89" s="295" t="inlineStr"/>
      <c r="J89" s="295" t="inlineStr"/>
      <c r="K89" s="295" t="inlineStr"/>
      <c r="L89" s="295" t="inlineStr"/>
      <c r="M89" s="295" t="inlineStr"/>
      <c r="N89" s="295" t="inlineStr"/>
      <c r="O89" s="295" t="n">
        <v>0.8380000000000001</v>
      </c>
      <c r="P89" s="295" t="inlineStr"/>
      <c r="Q89" s="295" t="inlineStr"/>
    </row>
  </sheetData>
  <pageMargins left="0.75" right="0.75" top="1" bottom="1" header="0.5" footer="0.5"/>
</worksheet>
</file>

<file path=xl/worksheets/sheet15.xml><?xml version="1.0" encoding="utf-8"?>
<worksheet xmlns="http://schemas.openxmlformats.org/spreadsheetml/2006/main">
  <sheetPr>
    <tabColor theme="1"/>
    <outlinePr summaryBelow="1" summaryRight="1"/>
    <pageSetUpPr/>
  </sheetPr>
  <dimension ref="A1:O52"/>
  <sheetViews>
    <sheetView workbookViewId="0">
      <pane xSplit="2" ySplit="1" topLeftCell="C2" activePane="bottomRight" state="frozen"/>
      <selection activeCell="F19" sqref="F19"/>
      <selection pane="topRight" activeCell="F19" sqref="F19"/>
      <selection pane="bottomLeft" activeCell="F19" sqref="F19"/>
      <selection pane="bottomRight" activeCell="B41" sqref="B41"/>
    </sheetView>
  </sheetViews>
  <sheetFormatPr baseColWidth="10" defaultColWidth="9.109375" defaultRowHeight="14.4"/>
  <cols>
    <col width="38.33203125" bestFit="1" customWidth="1" style="4" min="1" max="2"/>
    <col width="14.33203125" customWidth="1" style="4" min="3" max="3"/>
    <col width="13.109375" customWidth="1" style="4" min="4" max="4"/>
    <col width="19.109375" bestFit="1" customWidth="1" style="4" min="5" max="5"/>
    <col width="9.5546875" customWidth="1" style="4" min="6" max="8"/>
    <col width="14.44140625" customWidth="1" style="30" min="9" max="13"/>
    <col width="9.5546875" bestFit="1" customWidth="1" style="4" min="14" max="14"/>
    <col width="9.109375" customWidth="1" style="4" min="15" max="16384"/>
  </cols>
  <sheetData>
    <row r="1" ht="15" customHeight="1" thickBot="1">
      <c r="A1" s="25" t="inlineStr">
        <is>
          <t>Origine</t>
        </is>
      </c>
      <c r="B1" s="26" t="inlineStr">
        <is>
          <t>Destination</t>
        </is>
      </c>
      <c r="C1" s="26" t="inlineStr">
        <is>
          <t>Valeur</t>
        </is>
      </c>
      <c r="D1" s="26" t="inlineStr">
        <is>
          <t>Incertitude</t>
        </is>
      </c>
      <c r="E1" s="4">
        <f t="array" ref="E1:O4">_xlfn._xlws.FILTER(Contraintes!G1:Q200,ISTEXT(Contraintes!P1:P200))</f>
        <v/>
      </c>
      <c r="F1" s="4">
        <f/>
        <v/>
      </c>
      <c r="G1" s="4">
        <f/>
        <v/>
      </c>
      <c r="H1" s="4">
        <f/>
        <v/>
      </c>
      <c r="I1" s="4">
        <f/>
        <v/>
      </c>
      <c r="J1" s="4">
        <f/>
        <v/>
      </c>
      <c r="K1" s="4">
        <f/>
        <v/>
      </c>
      <c r="L1" s="4">
        <f/>
        <v/>
      </c>
      <c r="M1" s="4">
        <f/>
        <v/>
      </c>
      <c r="N1" s="4">
        <f/>
        <v/>
      </c>
      <c r="O1" s="4">
        <f/>
        <v/>
      </c>
    </row>
    <row r="2">
      <c r="A2" s="4">
        <f t="array" ref="A2:B4">_xlfn._xlws.FILTER(Contraintes!B2:C200,ISTEXT(Contraintes!P2:P200))</f>
        <v/>
      </c>
      <c r="B2" s="4" t="inlineStr">
        <is>
          <t>Fécule de pommes de terre</t>
        </is>
      </c>
      <c r="E2" s="4">
        <f/>
        <v/>
      </c>
      <c r="F2" s="4">
        <f/>
        <v/>
      </c>
      <c r="G2" s="4">
        <f/>
        <v/>
      </c>
      <c r="H2" s="4">
        <f/>
        <v/>
      </c>
      <c r="I2" s="4">
        <f/>
        <v/>
      </c>
      <c r="J2" s="4">
        <f/>
        <v/>
      </c>
      <c r="K2" s="4">
        <f/>
        <v/>
      </c>
      <c r="L2" s="4">
        <f/>
        <v/>
      </c>
      <c r="M2" s="4">
        <f/>
        <v/>
      </c>
      <c r="N2" s="4">
        <f/>
        <v/>
      </c>
      <c r="O2" s="4">
        <f/>
        <v/>
      </c>
    </row>
    <row r="3">
      <c r="A3" s="4" t="inlineStr">
        <is>
          <t>Féculerie</t>
        </is>
      </c>
      <c r="B3" s="4" t="inlineStr">
        <is>
          <t>Fécule de pommes de terre</t>
        </is>
      </c>
      <c r="E3" s="4">
        <f/>
        <v/>
      </c>
      <c r="F3" s="4">
        <f/>
        <v/>
      </c>
      <c r="G3" s="4">
        <f/>
        <v/>
      </c>
      <c r="H3" s="4">
        <f/>
        <v/>
      </c>
      <c r="I3" s="4">
        <f/>
        <v/>
      </c>
      <c r="J3" s="4">
        <f/>
        <v/>
      </c>
      <c r="K3" s="4">
        <f/>
        <v/>
      </c>
      <c r="L3" s="4">
        <f/>
        <v/>
      </c>
      <c r="M3" s="4">
        <f/>
        <v/>
      </c>
      <c r="N3" s="4">
        <f/>
        <v/>
      </c>
      <c r="O3" s="4">
        <f/>
        <v/>
      </c>
    </row>
    <row r="4">
      <c r="A4" s="4" t="inlineStr">
        <is>
          <t>Féculerie</t>
        </is>
      </c>
      <c r="B4" s="4" t="inlineStr">
        <is>
          <t>Fécule de pommes de terre</t>
        </is>
      </c>
      <c r="E4" s="4">
        <f/>
        <v/>
      </c>
      <c r="F4" s="4">
        <f/>
        <v/>
      </c>
      <c r="G4" s="4">
        <f/>
        <v/>
      </c>
      <c r="H4" s="4">
        <f/>
        <v/>
      </c>
      <c r="I4" s="4">
        <f/>
        <v/>
      </c>
      <c r="J4" s="4">
        <f/>
        <v/>
      </c>
      <c r="K4" s="4">
        <f/>
        <v/>
      </c>
      <c r="L4" s="4">
        <f/>
        <v/>
      </c>
      <c r="M4" s="4">
        <f/>
        <v/>
      </c>
      <c r="N4" s="4">
        <f/>
        <v/>
      </c>
      <c r="O4" s="4">
        <f/>
        <v/>
      </c>
    </row>
    <row r="5">
      <c r="I5" s="4" t="n"/>
      <c r="J5" s="4" t="n"/>
      <c r="K5" s="4" t="n"/>
      <c r="L5" s="4" t="n"/>
      <c r="M5" s="4" t="n"/>
    </row>
    <row r="6">
      <c r="I6" s="4" t="n"/>
      <c r="J6" s="4" t="n"/>
      <c r="K6" s="4" t="n"/>
      <c r="L6" s="4" t="n"/>
      <c r="M6" s="4" t="n"/>
    </row>
    <row r="7">
      <c r="I7" s="4" t="n"/>
      <c r="J7" s="4" t="n"/>
      <c r="K7" s="4" t="n"/>
      <c r="L7" s="4" t="n"/>
      <c r="M7" s="4" t="n"/>
    </row>
    <row r="8">
      <c r="I8" s="4" t="n"/>
      <c r="J8" s="4" t="n"/>
      <c r="K8" s="4" t="n"/>
      <c r="L8" s="4" t="n"/>
      <c r="M8" s="4" t="n"/>
    </row>
    <row r="9">
      <c r="I9" s="4" t="n"/>
      <c r="J9" s="4" t="n"/>
      <c r="K9" s="4" t="n"/>
      <c r="L9" s="4" t="n"/>
      <c r="M9" s="4" t="n"/>
    </row>
    <row r="10">
      <c r="I10" s="4" t="n"/>
      <c r="J10" s="4" t="n"/>
      <c r="K10" s="4" t="n"/>
      <c r="L10" s="4" t="n"/>
      <c r="M10" s="4" t="n"/>
    </row>
    <row r="11">
      <c r="I11" s="4" t="n"/>
      <c r="J11" s="4" t="n"/>
      <c r="K11" s="4" t="n"/>
      <c r="L11" s="4" t="n"/>
      <c r="M11" s="4" t="n"/>
    </row>
    <row r="12">
      <c r="I12" s="4" t="n"/>
      <c r="J12" s="4" t="n"/>
      <c r="K12" s="4" t="n"/>
      <c r="L12" s="4" t="n"/>
      <c r="M12" s="4" t="n"/>
    </row>
    <row r="13">
      <c r="I13" s="4" t="n"/>
      <c r="J13" s="4" t="n"/>
      <c r="K13" s="4" t="n"/>
      <c r="L13" s="4" t="n"/>
      <c r="M13" s="4" t="n"/>
    </row>
    <row r="14">
      <c r="I14" s="4" t="n"/>
      <c r="J14" s="4" t="n"/>
      <c r="K14" s="4" t="n"/>
      <c r="L14" s="4" t="n"/>
      <c r="M14" s="4" t="n"/>
    </row>
    <row r="15">
      <c r="I15" s="4" t="n"/>
      <c r="J15" s="4" t="n"/>
      <c r="K15" s="4" t="n"/>
      <c r="L15" s="4" t="n"/>
      <c r="M15" s="4" t="n"/>
    </row>
    <row r="16">
      <c r="I16" s="4" t="n"/>
      <c r="J16" s="4" t="n"/>
      <c r="K16" s="4" t="n"/>
      <c r="L16" s="4" t="n"/>
      <c r="M16" s="4" t="n"/>
    </row>
    <row r="17">
      <c r="I17" s="4" t="n"/>
      <c r="J17" s="4" t="n"/>
      <c r="K17" s="4" t="n"/>
      <c r="L17" s="4" t="n"/>
      <c r="M17" s="4" t="n"/>
    </row>
    <row r="18">
      <c r="I18" s="4" t="n"/>
      <c r="J18" s="4" t="n"/>
      <c r="K18" s="4" t="n"/>
      <c r="L18" s="4" t="n"/>
      <c r="M18" s="4" t="n"/>
    </row>
    <row r="19">
      <c r="I19" s="4" t="n"/>
      <c r="J19" s="4" t="n"/>
      <c r="K19" s="4" t="n"/>
      <c r="L19" s="4" t="n"/>
      <c r="M19" s="4" t="n"/>
    </row>
    <row r="20">
      <c r="I20" s="4" t="n"/>
      <c r="J20" s="4" t="n"/>
      <c r="K20" s="4" t="n"/>
      <c r="L20" s="4" t="n"/>
      <c r="M20" s="4" t="n"/>
    </row>
    <row r="21">
      <c r="I21" s="4" t="n"/>
      <c r="J21" s="4" t="n"/>
      <c r="K21" s="4" t="n"/>
      <c r="L21" s="4" t="n"/>
      <c r="M21" s="4" t="n"/>
    </row>
    <row r="22">
      <c r="I22" s="4" t="n"/>
      <c r="J22" s="4" t="n"/>
      <c r="K22" s="4" t="n"/>
      <c r="L22" s="4" t="n"/>
      <c r="M22" s="4" t="n"/>
    </row>
    <row r="23">
      <c r="I23" s="4" t="n"/>
      <c r="J23" s="4" t="n"/>
      <c r="K23" s="4" t="n"/>
      <c r="L23" s="4" t="n"/>
      <c r="M23" s="4" t="n"/>
    </row>
    <row r="24">
      <c r="I24" s="4" t="n"/>
      <c r="J24" s="4" t="n"/>
      <c r="K24" s="4" t="n"/>
      <c r="L24" s="4" t="n"/>
      <c r="M24" s="4" t="n"/>
    </row>
    <row r="25">
      <c r="I25" s="4" t="n"/>
      <c r="J25" s="4" t="n"/>
      <c r="K25" s="4" t="n"/>
      <c r="L25" s="4" t="n"/>
      <c r="M25" s="4" t="n"/>
    </row>
    <row r="26">
      <c r="I26" s="4" t="n"/>
      <c r="J26" s="4" t="n"/>
      <c r="K26" s="4" t="n"/>
      <c r="L26" s="4" t="n"/>
      <c r="M26" s="4" t="n"/>
    </row>
    <row r="27">
      <c r="I27" s="4" t="n"/>
      <c r="J27" s="4" t="n"/>
      <c r="K27" s="4" t="n"/>
      <c r="L27" s="4" t="n"/>
      <c r="M27" s="4" t="n"/>
    </row>
    <row r="28">
      <c r="I28" s="4" t="n"/>
      <c r="J28" s="4" t="n"/>
      <c r="K28" s="4" t="n"/>
      <c r="L28" s="4" t="n"/>
      <c r="M28" s="4" t="n"/>
    </row>
    <row r="29">
      <c r="I29" s="4" t="n"/>
      <c r="J29" s="4" t="n"/>
      <c r="K29" s="4" t="n"/>
      <c r="L29" s="4" t="n"/>
      <c r="M29" s="4" t="n"/>
    </row>
    <row r="30">
      <c r="I30" s="4" t="n"/>
      <c r="J30" s="4" t="n"/>
      <c r="K30" s="4" t="n"/>
      <c r="L30" s="4" t="n"/>
      <c r="M30" s="4" t="n"/>
    </row>
    <row r="31">
      <c r="I31" s="4" t="n"/>
      <c r="J31" s="4" t="n"/>
      <c r="K31" s="4" t="n"/>
      <c r="L31" s="4" t="n"/>
      <c r="M31" s="4" t="n"/>
    </row>
    <row r="32">
      <c r="I32" s="4" t="n"/>
      <c r="J32" s="4" t="n"/>
      <c r="K32" s="4" t="n"/>
      <c r="L32" s="4" t="n"/>
      <c r="M32" s="4" t="n"/>
      <c r="N32" s="4">
        <f>IF(ISBLANK([3]Contraintes!T33),"",[3]Contraintes!T33)</f>
        <v/>
      </c>
    </row>
    <row r="33">
      <c r="I33" s="4" t="n"/>
      <c r="J33" s="4" t="n"/>
      <c r="K33" s="4" t="n"/>
      <c r="L33" s="4" t="n"/>
      <c r="M33" s="4" t="n"/>
    </row>
    <row r="34">
      <c r="I34" s="4" t="n"/>
      <c r="J34" s="4" t="n"/>
      <c r="K34" s="4" t="n"/>
      <c r="L34" s="4" t="n"/>
      <c r="M34" s="4" t="n"/>
      <c r="N34" s="4">
        <f>IF(ISBLANK([3]Contraintes!T35),"",[3]Contraintes!T35)</f>
        <v/>
      </c>
    </row>
    <row r="35">
      <c r="I35" s="4" t="n"/>
      <c r="J35" s="4" t="n"/>
      <c r="K35" s="4" t="n"/>
      <c r="L35" s="4" t="n"/>
      <c r="M35" s="4" t="n"/>
    </row>
    <row r="36">
      <c r="I36" s="4" t="n"/>
      <c r="J36" s="4" t="n"/>
      <c r="K36" s="4" t="n"/>
      <c r="L36" s="4" t="n"/>
      <c r="M36" s="4" t="n"/>
      <c r="N36" s="4">
        <f>IF(ISBLANK([3]Contraintes!T37),"",[3]Contraintes!T37)</f>
        <v/>
      </c>
    </row>
    <row r="37">
      <c r="I37" s="4" t="n"/>
      <c r="J37" s="4" t="n"/>
      <c r="K37" s="4" t="n"/>
      <c r="L37" s="4" t="n"/>
      <c r="M37" s="4" t="n"/>
    </row>
    <row r="38">
      <c r="I38" s="4" t="n"/>
      <c r="J38" s="4" t="n"/>
      <c r="K38" s="4" t="n"/>
      <c r="L38" s="4" t="n"/>
      <c r="M38" s="4" t="n"/>
      <c r="N38" s="4">
        <f>IF(ISBLANK([3]Contraintes!T39),"",[3]Contraintes!T39)</f>
        <v/>
      </c>
    </row>
    <row r="39">
      <c r="I39" s="4" t="n"/>
      <c r="J39" s="4" t="n"/>
      <c r="K39" s="4" t="n"/>
      <c r="L39" s="4" t="n"/>
      <c r="M39" s="4" t="n"/>
    </row>
    <row r="40">
      <c r="I40" s="4" t="n"/>
      <c r="J40" s="4" t="n"/>
      <c r="K40" s="4" t="n"/>
      <c r="L40" s="4" t="n"/>
      <c r="M40" s="4" t="n"/>
      <c r="N40" s="4">
        <f>IF(ISBLANK([3]Contraintes!T41),"",[3]Contraintes!T41)</f>
        <v/>
      </c>
    </row>
    <row r="41">
      <c r="I41" s="4" t="n"/>
      <c r="J41" s="4" t="n"/>
      <c r="K41" s="4" t="n"/>
      <c r="L41" s="4" t="n"/>
      <c r="M41" s="4" t="n"/>
    </row>
    <row r="42">
      <c r="I42" s="4" t="n"/>
      <c r="J42" s="4" t="n"/>
      <c r="K42" s="4" t="n"/>
      <c r="L42" s="4" t="n"/>
      <c r="M42" s="4" t="n"/>
      <c r="N42" s="4">
        <f>IF(ISBLANK([3]Contraintes!T43),"",[3]Contraintes!T43)</f>
        <v/>
      </c>
    </row>
    <row r="43">
      <c r="I43" s="4" t="n"/>
      <c r="J43" s="4" t="n"/>
      <c r="K43" s="4" t="n"/>
      <c r="L43" s="4" t="n"/>
      <c r="M43" s="4" t="n"/>
    </row>
    <row r="44">
      <c r="I44" s="4" t="n"/>
      <c r="J44" s="4" t="n"/>
      <c r="K44" s="4" t="n"/>
      <c r="L44" s="4" t="n"/>
      <c r="M44" s="4" t="n"/>
      <c r="N44" s="4">
        <f>IF(ISBLANK([3]Contraintes!T45),"",[3]Contraintes!T45)</f>
        <v/>
      </c>
    </row>
    <row r="45">
      <c r="I45" s="4" t="n"/>
      <c r="J45" s="4" t="n"/>
      <c r="K45" s="4" t="n"/>
      <c r="L45" s="4" t="n"/>
      <c r="M45" s="4" t="n"/>
    </row>
    <row r="46">
      <c r="I46" s="4" t="n"/>
      <c r="J46" s="4" t="n"/>
      <c r="K46" s="4" t="n"/>
      <c r="L46" s="4" t="n"/>
      <c r="M46" s="4" t="n"/>
      <c r="N46" s="4">
        <f>IF(ISBLANK([3]Contraintes!T47),"",[3]Contraintes!T47)</f>
        <v/>
      </c>
    </row>
    <row r="47">
      <c r="I47" s="4" t="n"/>
      <c r="J47" s="4" t="n"/>
      <c r="K47" s="4" t="n"/>
      <c r="L47" s="4" t="n"/>
      <c r="M47" s="4" t="n"/>
    </row>
    <row r="48">
      <c r="I48" s="4" t="n"/>
      <c r="J48" s="4" t="n"/>
      <c r="K48" s="4" t="n"/>
      <c r="L48" s="4" t="n"/>
      <c r="M48" s="4" t="n"/>
      <c r="N48" s="4">
        <f>IF(ISBLANK([3]Contraintes!T49),"",[3]Contraintes!T49)</f>
        <v/>
      </c>
    </row>
    <row r="49">
      <c r="I49" s="4" t="n"/>
      <c r="J49" s="4" t="n"/>
      <c r="K49" s="4" t="n"/>
      <c r="L49" s="4" t="n"/>
      <c r="M49" s="4" t="n"/>
    </row>
    <row r="50">
      <c r="I50" s="4" t="n"/>
      <c r="J50" s="4" t="n"/>
      <c r="K50" s="4" t="n"/>
      <c r="L50" s="4" t="n"/>
      <c r="M50" s="4" t="n"/>
      <c r="N50" s="4">
        <f>IF(ISBLANK([3]Contraintes!T51),"",[3]Contraintes!T51)</f>
        <v/>
      </c>
    </row>
    <row r="51">
      <c r="I51" s="4" t="n"/>
      <c r="J51" s="4" t="n"/>
      <c r="K51" s="4" t="n"/>
      <c r="L51" s="4" t="n"/>
      <c r="M51" s="4" t="n"/>
    </row>
    <row r="52">
      <c r="I52" s="4" t="n"/>
      <c r="J52" s="4" t="n"/>
      <c r="K52" s="4" t="n"/>
      <c r="L52" s="4" t="n"/>
      <c r="M52" s="4" t="n"/>
      <c r="N52" s="4">
        <f>IF(ISBLANK([3]Contraintes!T53),"",[3]Contraintes!T53)</f>
        <v/>
      </c>
    </row>
  </sheetData>
  <pageMargins left="0.75" right="0.75" top="1" bottom="1" header="0.5" footer="0.5"/>
</worksheet>
</file>

<file path=xl/worksheets/sheet16.xml><?xml version="1.0" encoding="utf-8"?>
<worksheet xmlns="http://schemas.openxmlformats.org/spreadsheetml/2006/main">
  <sheetPr>
    <tabColor rgb="FFFFC000"/>
    <outlinePr summaryBelow="1" summaryRight="1"/>
    <pageSetUpPr/>
  </sheetPr>
  <dimension ref="A1:N78"/>
  <sheetViews>
    <sheetView workbookViewId="0">
      <selection activeCell="A1" sqref="A1:B7"/>
    </sheetView>
  </sheetViews>
  <sheetFormatPr baseColWidth="10" defaultRowHeight="13.8"/>
  <cols>
    <col width="12.109375" bestFit="1" customWidth="1" style="219" min="1" max="1"/>
    <col width="39" bestFit="1" customWidth="1" style="219" min="2" max="2"/>
    <col width="17.77734375" customWidth="1" style="64" min="3" max="3"/>
    <col width="10" customWidth="1" style="64" min="4" max="14"/>
    <col width="11" customWidth="1" style="64" min="15" max="1025"/>
    <col width="12.21875" customWidth="1" style="64" min="1026" max="1026"/>
    <col width="11.5546875" customWidth="1" style="64" min="1027" max="16384"/>
  </cols>
  <sheetData>
    <row r="1" ht="15" customFormat="1" customHeight="1" s="219" thickBot="1">
      <c r="A1" s="305" t="inlineStr">
        <is>
          <t>CARACTERISTIQUES SOURCE</t>
        </is>
      </c>
      <c r="B1" s="306" t="n"/>
    </row>
    <row r="2" ht="14.4" customFormat="1" customHeight="1" s="219">
      <c r="A2" s="42" t="inlineStr">
        <is>
          <t>Informations</t>
        </is>
      </c>
      <c r="B2" s="43" t="inlineStr">
        <is>
          <t>Productions dirigées vers la transformation et teneur en fécule</t>
        </is>
      </c>
    </row>
    <row r="3" ht="14.4" customFormat="1" customHeight="1" s="219">
      <c r="A3" s="44" t="inlineStr">
        <is>
          <t>Période</t>
        </is>
      </c>
      <c r="B3" s="45" t="inlineStr">
        <is>
          <t>2016, 2017, 2018, 2019, 2022, 2023</t>
        </is>
      </c>
    </row>
    <row r="4" ht="14.4" customFormat="1" customHeight="1" s="219">
      <c r="A4" s="44" t="inlineStr">
        <is>
          <t>Territoire</t>
        </is>
      </c>
      <c r="B4" s="45" t="inlineStr">
        <is>
          <t>France entière</t>
        </is>
      </c>
    </row>
    <row r="5" ht="14.4" customFormat="1" customHeight="1" s="219">
      <c r="A5" s="44" t="inlineStr">
        <is>
          <t>Unité</t>
        </is>
      </c>
      <c r="B5" s="45" t="inlineStr">
        <is>
          <t>t, %</t>
        </is>
      </c>
    </row>
    <row r="6" ht="14.4" customFormat="1" customHeight="1" s="219">
      <c r="A6" s="44" t="inlineStr">
        <is>
          <t>Source</t>
        </is>
      </c>
      <c r="B6" s="4" t="inlineStr">
        <is>
          <t>Agreste - Statistique agricole annuelle - SSP</t>
        </is>
      </c>
    </row>
    <row r="7" ht="15" customFormat="1" customHeight="1" s="219" thickBot="1">
      <c r="A7" s="46" t="inlineStr">
        <is>
          <t>Fournie par</t>
        </is>
      </c>
      <c r="B7" s="47" t="inlineStr">
        <is>
          <t>TerriFlux</t>
        </is>
      </c>
    </row>
    <row r="8" ht="22.8" customHeight="1">
      <c r="C8" s="61" t="inlineStr">
        <is>
          <t>SAA 2016  -  2017  définitive</t>
        </is>
      </c>
      <c r="D8" s="62" t="n"/>
      <c r="E8" s="62" t="n"/>
      <c r="F8" s="63" t="n"/>
      <c r="G8" s="63" t="n"/>
      <c r="H8" s="63" t="n"/>
      <c r="I8" s="63" t="n"/>
      <c r="J8" s="63" t="n"/>
      <c r="K8" s="63" t="n"/>
      <c r="L8" s="63" t="n"/>
      <c r="M8" s="63" t="n"/>
      <c r="N8" s="63" t="n"/>
    </row>
    <row r="9" ht="22.8" customHeight="1">
      <c r="C9" s="65" t="n"/>
      <c r="D9" s="66" t="n"/>
      <c r="E9" s="67" t="n"/>
      <c r="F9" s="65" t="n"/>
      <c r="G9" s="65" t="n"/>
      <c r="H9" s="65" t="n"/>
      <c r="I9" s="65" t="n"/>
      <c r="J9" s="65" t="n"/>
      <c r="K9" s="65" t="n"/>
      <c r="L9" s="65" t="n"/>
      <c r="M9" s="65" t="n"/>
      <c r="N9" s="68" t="inlineStr">
        <is>
          <t>France entière</t>
        </is>
      </c>
    </row>
    <row r="10">
      <c r="C10" s="285" t="inlineStr">
        <is>
          <t>Pommes de terre et tubercules, racines et bulbes d'origine tropicale</t>
        </is>
      </c>
    </row>
    <row r="11">
      <c r="C11" s="69" t="n"/>
      <c r="D11" s="69" t="n"/>
      <c r="E11" s="69" t="n"/>
      <c r="F11" s="69" t="n"/>
      <c r="G11" s="69" t="n"/>
      <c r="H11" s="69" t="n"/>
      <c r="I11" s="69" t="n"/>
      <c r="J11" s="69" t="n"/>
      <c r="K11" s="69" t="n"/>
      <c r="L11" s="69" t="n"/>
      <c r="M11" s="69" t="n"/>
      <c r="N11" s="69" t="n"/>
    </row>
    <row r="12" ht="27" customHeight="1">
      <c r="C12" s="70" t="n"/>
      <c r="D12" s="286" t="inlineStr">
        <is>
          <t>Superficie développée</t>
        </is>
      </c>
      <c r="E12" s="315" t="n"/>
      <c r="F12" s="316" t="n"/>
      <c r="G12" s="287" t="inlineStr">
        <is>
          <t>Rendement</t>
        </is>
      </c>
      <c r="H12" s="316" t="n"/>
      <c r="I12" s="286" t="inlineStr">
        <is>
          <t>Production récoltée</t>
        </is>
      </c>
      <c r="J12" s="315" t="n"/>
      <c r="K12" s="316" t="n"/>
      <c r="L12" s="288" t="inlineStr">
        <is>
          <t>Production dirigée vers la transformation</t>
        </is>
      </c>
      <c r="M12" s="315" t="n"/>
      <c r="N12" s="316" t="n"/>
    </row>
    <row r="13">
      <c r="C13" s="71" t="inlineStr">
        <is>
          <t>Catégories</t>
        </is>
      </c>
      <c r="D13" s="289" t="inlineStr">
        <is>
          <t>(ha)</t>
        </is>
      </c>
      <c r="E13" s="317" t="n"/>
      <c r="F13" s="72" t="n"/>
      <c r="G13" s="290" t="inlineStr">
        <is>
          <t>(100 kg/ha)</t>
        </is>
      </c>
      <c r="H13" s="318" t="n"/>
      <c r="I13" s="289" t="inlineStr">
        <is>
          <t>(tonne)</t>
        </is>
      </c>
      <c r="J13" s="317" t="n"/>
      <c r="K13" s="72" t="n"/>
      <c r="L13" s="289" t="inlineStr">
        <is>
          <t>(tonne)</t>
        </is>
      </c>
      <c r="M13" s="317" t="n"/>
      <c r="N13" s="73" t="n"/>
    </row>
    <row r="14">
      <c r="C14" s="74" t="n"/>
      <c r="D14" s="75" t="n"/>
      <c r="E14" s="75" t="n"/>
      <c r="F14" s="319" t="inlineStr">
        <is>
          <t>Indice</t>
        </is>
      </c>
      <c r="G14" s="77" t="n"/>
      <c r="H14" s="77" t="n"/>
      <c r="I14" s="75" t="n"/>
      <c r="J14" s="75" t="n"/>
      <c r="K14" s="319" t="inlineStr">
        <is>
          <t>Indice</t>
        </is>
      </c>
      <c r="L14" s="75" t="n"/>
      <c r="M14" s="75" t="n"/>
      <c r="N14" s="319" t="inlineStr">
        <is>
          <t>Indice</t>
        </is>
      </c>
    </row>
    <row r="15">
      <c r="C15" s="78" t="n"/>
      <c r="D15" s="79" t="n">
        <v>2016</v>
      </c>
      <c r="E15" s="79" t="n">
        <v>2017</v>
      </c>
      <c r="F15" s="79" t="inlineStr">
        <is>
          <t>17/16</t>
        </is>
      </c>
      <c r="G15" s="79" t="n">
        <v>2016</v>
      </c>
      <c r="H15" s="79" t="n">
        <v>2017</v>
      </c>
      <c r="I15" s="79" t="n">
        <v>2016</v>
      </c>
      <c r="J15" s="79" t="n">
        <v>2017</v>
      </c>
      <c r="K15" s="79" t="inlineStr">
        <is>
          <t>17/16</t>
        </is>
      </c>
      <c r="L15" s="79" t="n">
        <v>2016</v>
      </c>
      <c r="M15" s="79" t="n">
        <v>2017</v>
      </c>
      <c r="N15" s="79" t="inlineStr">
        <is>
          <t>17/16</t>
        </is>
      </c>
    </row>
    <row r="16" ht="17.1" customHeight="1">
      <c r="C16" s="320" t="inlineStr">
        <is>
          <t>Pommes de terre</t>
        </is>
      </c>
      <c r="D16" s="81" t="n"/>
      <c r="E16" s="81" t="n"/>
      <c r="F16" s="321" t="n"/>
      <c r="G16" s="81" t="n"/>
      <c r="H16" s="81" t="n"/>
      <c r="I16" s="81" t="n"/>
      <c r="J16" s="81" t="n"/>
      <c r="K16" s="321" t="n"/>
      <c r="L16" s="81" t="n"/>
      <c r="M16" s="81" t="n"/>
      <c r="N16" s="322" t="n"/>
    </row>
    <row r="17">
      <c r="C17" s="323" t="inlineStr">
        <is>
          <t>Plants certifiés</t>
        </is>
      </c>
      <c r="D17" s="85" t="n">
        <v>19355</v>
      </c>
      <c r="E17" s="85" t="n">
        <v>20861</v>
      </c>
      <c r="F17" s="324" t="n">
        <v>107.780935158874</v>
      </c>
      <c r="G17" s="87" t="n">
        <v>282.9981400155</v>
      </c>
      <c r="H17" s="87" t="n">
        <v>301.985523225157</v>
      </c>
      <c r="I17" s="85" t="n">
        <v>547742.9</v>
      </c>
      <c r="J17" s="85" t="n">
        <v>629972</v>
      </c>
      <c r="K17" s="324" t="n">
        <v>115.012353423477</v>
      </c>
      <c r="L17" s="88" t="inlineStr">
        <is>
          <t xml:space="preserve"> ///</t>
        </is>
      </c>
      <c r="M17" s="89" t="inlineStr">
        <is>
          <t xml:space="preserve"> ///</t>
        </is>
      </c>
      <c r="N17" s="325" t="inlineStr">
        <is>
          <t xml:space="preserve"> ///</t>
        </is>
      </c>
    </row>
    <row r="18">
      <c r="C18" s="323" t="inlineStr">
        <is>
          <t>Dessus de plants</t>
        </is>
      </c>
      <c r="D18" s="89" t="inlineStr">
        <is>
          <t xml:space="preserve"> ///</t>
        </is>
      </c>
      <c r="E18" s="89" t="inlineStr">
        <is>
          <t xml:space="preserve"> ///</t>
        </is>
      </c>
      <c r="F18" s="325" t="inlineStr">
        <is>
          <t xml:space="preserve"> ///</t>
        </is>
      </c>
      <c r="G18" s="89" t="inlineStr">
        <is>
          <t xml:space="preserve"> ///</t>
        </is>
      </c>
      <c r="H18" s="89" t="inlineStr">
        <is>
          <t xml:space="preserve"> ///</t>
        </is>
      </c>
      <c r="I18" s="85" t="n">
        <v>94245.7</v>
      </c>
      <c r="J18" s="85" t="n">
        <v>88460</v>
      </c>
      <c r="K18" s="324" t="n">
        <v>93.8610461803562</v>
      </c>
      <c r="L18" s="280" t="inlineStr">
        <is>
          <t>Teneur en fécule (%)</t>
        </is>
      </c>
      <c r="M18" s="326" t="n"/>
      <c r="N18" s="327" t="n"/>
    </row>
    <row r="19">
      <c r="C19" s="323" t="inlineStr">
        <is>
          <t>Féculerie</t>
        </is>
      </c>
      <c r="D19" s="85" t="n">
        <v>23215</v>
      </c>
      <c r="E19" s="91" t="n">
        <v>23315</v>
      </c>
      <c r="F19" s="324" t="n">
        <v>100.430755976739</v>
      </c>
      <c r="G19" s="87" t="n">
        <v>418.068490200302</v>
      </c>
      <c r="H19" s="87" t="n">
        <v>479.589105725928</v>
      </c>
      <c r="I19" s="85" t="n">
        <v>970546</v>
      </c>
      <c r="J19" s="85" t="n">
        <v>1118162</v>
      </c>
      <c r="K19" s="328" t="n">
        <v>115.209583059433</v>
      </c>
      <c r="L19" s="329" t="n">
        <v>21</v>
      </c>
      <c r="M19" s="330" t="n">
        <v>21</v>
      </c>
      <c r="N19" s="328" t="n">
        <v>100</v>
      </c>
    </row>
    <row r="20" ht="46.95" customHeight="1">
      <c r="C20" s="331" t="inlineStr">
        <is>
          <t>Primeurs ou nouvelles
(commercialisées avant le 1/8)</t>
        </is>
      </c>
      <c r="D20" s="95" t="n">
        <v>8221</v>
      </c>
      <c r="E20" s="85" t="n">
        <v>9018</v>
      </c>
      <c r="F20" s="332" t="n">
        <v>109.69468434497</v>
      </c>
      <c r="G20" s="97" t="n">
        <v>256.446904269554</v>
      </c>
      <c r="H20" s="97" t="n">
        <v>292.951874029718</v>
      </c>
      <c r="I20" s="95" t="n">
        <v>210825</v>
      </c>
      <c r="J20" s="95" t="n">
        <v>264184</v>
      </c>
      <c r="K20" s="324" t="n">
        <v>125.309616980908</v>
      </c>
      <c r="L20" s="98" t="n">
        <v>10958.5</v>
      </c>
      <c r="M20" s="95" t="n">
        <v>11070.5</v>
      </c>
      <c r="N20" s="324" t="n">
        <v>101.02203768764</v>
      </c>
    </row>
    <row r="21" ht="23.85" customHeight="1">
      <c r="C21" s="333" t="inlineStr">
        <is>
          <t>Conservation et demi-saison</t>
        </is>
      </c>
      <c r="D21" s="85" t="n">
        <v>128338</v>
      </c>
      <c r="E21" s="91" t="n">
        <v>140861</v>
      </c>
      <c r="F21" s="324" t="n">
        <v>109.75782698811</v>
      </c>
      <c r="G21" s="100" t="n">
        <v>399.85223394474</v>
      </c>
      <c r="H21" s="100" t="n">
        <v>457.655135204208</v>
      </c>
      <c r="I21" s="85" t="n">
        <v>5131623.6</v>
      </c>
      <c r="J21" s="85" t="n">
        <v>6446576</v>
      </c>
      <c r="K21" s="324" t="n">
        <v>125.624490463408</v>
      </c>
      <c r="L21" s="101" t="n">
        <v>2271911.4</v>
      </c>
      <c r="M21" s="91" t="n">
        <v>2207353</v>
      </c>
      <c r="N21" s="324" t="n">
        <v>97.1584103147685</v>
      </c>
    </row>
    <row r="22" ht="25.5" customFormat="1" customHeight="1" s="108">
      <c r="A22" s="220" t="n"/>
      <c r="B22" s="220" t="n"/>
      <c r="C22" s="334" t="inlineStr">
        <is>
          <t>Ensemble consommation</t>
        </is>
      </c>
      <c r="D22" s="103" t="n">
        <v>136559</v>
      </c>
      <c r="E22" s="103" t="n">
        <v>149879</v>
      </c>
      <c r="F22" s="335" t="n">
        <v>109.754025732467</v>
      </c>
      <c r="G22" s="105" t="n">
        <v>391.219077468347</v>
      </c>
      <c r="H22" s="105" t="n">
        <v>447.745181112764</v>
      </c>
      <c r="I22" s="103" t="n">
        <v>5342448.6</v>
      </c>
      <c r="J22" s="103" t="n">
        <v>6710760</v>
      </c>
      <c r="K22" s="335" t="n">
        <v>125.612064849814</v>
      </c>
      <c r="L22" s="106" t="inlineStr">
        <is>
          <t xml:space="preserve"> ///</t>
        </is>
      </c>
      <c r="M22" s="106" t="inlineStr">
        <is>
          <t xml:space="preserve"> ///</t>
        </is>
      </c>
      <c r="N22" s="336" t="inlineStr">
        <is>
          <t xml:space="preserve"> ///</t>
        </is>
      </c>
    </row>
    <row r="23" ht="26.4" customHeight="1">
      <c r="C23" s="334" t="inlineStr">
        <is>
          <t>Ensemble pommes de terre</t>
        </is>
      </c>
      <c r="D23" s="109" t="n">
        <v>179129</v>
      </c>
      <c r="E23" s="103" t="n">
        <v>194055</v>
      </c>
      <c r="F23" s="335" t="n">
        <v>108.332542469394</v>
      </c>
      <c r="G23" s="105" t="n">
        <v>388.26673514618</v>
      </c>
      <c r="H23" s="105" t="n">
        <v>440.460384942413</v>
      </c>
      <c r="I23" s="109" t="n">
        <v>6954983.2</v>
      </c>
      <c r="J23" s="109" t="n">
        <v>8547354</v>
      </c>
      <c r="K23" s="335" t="n">
        <v>122.895393909794</v>
      </c>
      <c r="L23" s="110" t="inlineStr">
        <is>
          <t xml:space="preserve"> ///</t>
        </is>
      </c>
      <c r="M23" s="110" t="inlineStr">
        <is>
          <t xml:space="preserve"> ///</t>
        </is>
      </c>
      <c r="N23" s="337" t="inlineStr">
        <is>
          <t xml:space="preserve"> ///</t>
        </is>
      </c>
    </row>
    <row r="24" ht="17.1" customHeight="1">
      <c r="C24" s="338" t="inlineStr">
        <is>
          <t>Tubercules, racines et bulbes d'origine tropicale (Dom)</t>
        </is>
      </c>
      <c r="D24" s="113" t="n"/>
      <c r="E24" s="113" t="n"/>
      <c r="F24" s="339" t="n"/>
      <c r="G24" s="115" t="n"/>
      <c r="H24" s="115" t="n"/>
      <c r="I24" s="113" t="n"/>
      <c r="J24" s="113" t="n"/>
      <c r="K24" s="339" t="n"/>
      <c r="L24" s="116" t="n"/>
      <c r="M24" s="117" t="n"/>
      <c r="N24" s="340" t="n"/>
    </row>
    <row r="25">
      <c r="C25" s="323" t="inlineStr">
        <is>
          <t>Igname</t>
        </is>
      </c>
      <c r="D25" s="85" t="n">
        <v>817</v>
      </c>
      <c r="E25" s="85" t="n">
        <v>868</v>
      </c>
      <c r="F25" s="324" t="n">
        <v>106.2423500612</v>
      </c>
      <c r="G25" s="87" t="n">
        <v>70.7405140758874</v>
      </c>
      <c r="H25" s="87" t="n">
        <v>76.1175115207373</v>
      </c>
      <c r="I25" s="85" t="n">
        <v>5779.5</v>
      </c>
      <c r="J25" s="85" t="n">
        <v>6607</v>
      </c>
      <c r="K25" s="324" t="n">
        <v>114.317847564668</v>
      </c>
      <c r="L25" s="209" t="n">
        <v>0</v>
      </c>
      <c r="M25" s="85" t="n">
        <v>0</v>
      </c>
      <c r="N25" s="324" t="inlineStr">
        <is>
          <t xml:space="preserve">-     </t>
        </is>
      </c>
    </row>
    <row r="26">
      <c r="C26" s="323" t="inlineStr">
        <is>
          <t>Manioc</t>
        </is>
      </c>
      <c r="D26" s="85" t="n">
        <v>7621</v>
      </c>
      <c r="E26" s="85" t="n">
        <v>7688</v>
      </c>
      <c r="F26" s="324" t="n">
        <v>100.879149717885</v>
      </c>
      <c r="G26" s="87" t="n">
        <v>59.8766566067445</v>
      </c>
      <c r="H26" s="87" t="n">
        <v>58.2934443288241</v>
      </c>
      <c r="I26" s="85" t="n">
        <v>45632</v>
      </c>
      <c r="J26" s="85" t="n">
        <v>44816</v>
      </c>
      <c r="K26" s="324" t="n">
        <v>98.2117812061711</v>
      </c>
      <c r="L26" s="209" t="n">
        <v>30500</v>
      </c>
      <c r="M26" s="85" t="n">
        <v>28000</v>
      </c>
      <c r="N26" s="324" t="n">
        <v>91.8032786885246</v>
      </c>
    </row>
    <row r="27">
      <c r="C27" s="323" t="inlineStr">
        <is>
          <t>Autres tubercules</t>
        </is>
      </c>
      <c r="D27" s="85" t="n">
        <v>1301</v>
      </c>
      <c r="E27" s="85" t="n">
        <v>1343</v>
      </c>
      <c r="F27" s="324" t="n">
        <v>103.228285933897</v>
      </c>
      <c r="G27" s="87" t="n">
        <v>73.6548808608763</v>
      </c>
      <c r="H27" s="87" t="n">
        <v>81.19136262099779</v>
      </c>
      <c r="I27" s="85" t="n">
        <v>9582.5</v>
      </c>
      <c r="J27" s="85" t="n">
        <v>10904</v>
      </c>
      <c r="K27" s="324" t="n">
        <v>113.790764414297</v>
      </c>
      <c r="L27" s="209" t="n">
        <v>400</v>
      </c>
      <c r="M27" s="91" t="n">
        <v>500</v>
      </c>
      <c r="N27" s="328" t="n">
        <v>125</v>
      </c>
    </row>
    <row r="28" ht="60.45" customHeight="1">
      <c r="C28" s="334" t="inlineStr">
        <is>
          <t>Ensemble tubercules, racines et bulbes d'origine tropicale (Dom)</t>
        </is>
      </c>
      <c r="D28" s="119" t="n">
        <v>9739</v>
      </c>
      <c r="E28" s="119" t="n">
        <v>9899</v>
      </c>
      <c r="F28" s="341" t="n">
        <v>101.642879145703</v>
      </c>
      <c r="G28" s="121" t="inlineStr">
        <is>
          <t xml:space="preserve"> ///</t>
        </is>
      </c>
      <c r="H28" s="121" t="inlineStr">
        <is>
          <t xml:space="preserve"> ///</t>
        </is>
      </c>
      <c r="I28" s="119" t="n">
        <v>60994</v>
      </c>
      <c r="J28" s="119" t="n">
        <v>62327</v>
      </c>
      <c r="K28" s="341" t="n">
        <v>102.185460865003</v>
      </c>
      <c r="L28" s="119" t="n">
        <v>30900</v>
      </c>
      <c r="M28" s="119" t="n">
        <v>28500</v>
      </c>
      <c r="N28" s="342" t="n">
        <v>92.2330097087379</v>
      </c>
    </row>
    <row r="29" ht="41.85" customHeight="1">
      <c r="C29" s="334" t="inlineStr">
        <is>
          <t>Ensemble pommes de terre et tubercules</t>
        </is>
      </c>
      <c r="D29" s="119" t="n">
        <v>188868</v>
      </c>
      <c r="E29" s="119" t="n">
        <v>203954</v>
      </c>
      <c r="F29" s="341" t="n">
        <v>107.987589215749</v>
      </c>
      <c r="G29" s="121" t="inlineStr">
        <is>
          <t xml:space="preserve"> ///</t>
        </is>
      </c>
      <c r="H29" s="121" t="inlineStr">
        <is>
          <t xml:space="preserve"> ///</t>
        </is>
      </c>
      <c r="I29" s="119" t="n">
        <v>7015977.2</v>
      </c>
      <c r="J29" s="119" t="n">
        <v>8609680</v>
      </c>
      <c r="K29" s="341" t="n">
        <v>122.715336076064</v>
      </c>
      <c r="L29" s="121" t="inlineStr">
        <is>
          <t xml:space="preserve"> ///</t>
        </is>
      </c>
      <c r="M29" s="123" t="inlineStr">
        <is>
          <t xml:space="preserve"> ///</t>
        </is>
      </c>
      <c r="N29" s="343" t="inlineStr">
        <is>
          <t xml:space="preserve"> ///</t>
        </is>
      </c>
    </row>
    <row r="30" ht="20.1" customHeight="1">
      <c r="C30" s="125" t="inlineStr">
        <is>
          <t>Source : SAA 2016 – 2017 définitive</t>
        </is>
      </c>
      <c r="D30" s="126" t="n"/>
      <c r="E30" s="127" t="n"/>
      <c r="F30" s="344" t="n"/>
      <c r="G30" s="127" t="n"/>
      <c r="H30" s="127" t="n"/>
      <c r="I30" s="127" t="n"/>
      <c r="J30" s="127" t="n"/>
      <c r="K30" s="344" t="n"/>
      <c r="L30" s="127" t="n"/>
      <c r="M30" s="127" t="n"/>
      <c r="N30" s="127" t="n"/>
    </row>
    <row r="31">
      <c r="C31" s="127" t="n"/>
      <c r="D31" s="126" t="n"/>
      <c r="E31" s="127" t="n"/>
      <c r="F31" s="344" t="n"/>
      <c r="G31" s="127" t="n"/>
      <c r="H31" s="127" t="n"/>
      <c r="I31" s="127" t="n"/>
      <c r="J31" s="127" t="n"/>
      <c r="K31" s="344" t="n"/>
      <c r="L31" s="127" t="n"/>
      <c r="M31" s="127" t="n"/>
      <c r="N31" s="127" t="n"/>
    </row>
    <row r="32" ht="22.8" customHeight="1">
      <c r="C32" s="129" t="inlineStr">
        <is>
          <t>SAA 2018  -  2019 définitive</t>
        </is>
      </c>
      <c r="D32" s="130" t="n"/>
      <c r="E32" s="130" t="n"/>
      <c r="F32" s="131" t="n"/>
      <c r="G32" s="131" t="n"/>
      <c r="H32" s="131" t="n"/>
      <c r="I32" s="131" t="n"/>
      <c r="J32" s="131" t="n"/>
      <c r="K32" s="131" t="n"/>
      <c r="L32" s="131" t="n"/>
      <c r="M32" s="131" t="n"/>
      <c r="N32" s="131" t="n"/>
    </row>
    <row r="33" ht="22.8" customHeight="1">
      <c r="C33" s="133" t="n"/>
      <c r="D33" s="134" t="n"/>
      <c r="E33" s="135" t="n"/>
      <c r="F33" s="133" t="n"/>
      <c r="G33" s="133" t="n"/>
      <c r="H33" s="133" t="n"/>
      <c r="I33" s="133" t="n"/>
      <c r="J33" s="133" t="n"/>
      <c r="K33" s="133" t="n"/>
      <c r="L33" s="133" t="n"/>
      <c r="M33" s="133" t="n"/>
      <c r="N33" s="136" t="inlineStr">
        <is>
          <t>France entière</t>
        </is>
      </c>
    </row>
    <row r="34">
      <c r="C34" s="281" t="inlineStr">
        <is>
          <t>Pommes de terre et tubercules, racines et bulbes d'origine tropicale</t>
        </is>
      </c>
      <c r="D34" s="345" t="n"/>
      <c r="E34" s="345" t="n"/>
      <c r="F34" s="345" t="n"/>
      <c r="G34" s="345" t="n"/>
      <c r="H34" s="345" t="n"/>
      <c r="I34" s="345" t="n"/>
      <c r="J34" s="345" t="n"/>
      <c r="K34" s="345" t="n"/>
      <c r="L34" s="345" t="n"/>
      <c r="M34" s="345" t="n"/>
      <c r="N34" s="345" t="n"/>
    </row>
    <row r="35">
      <c r="C35" s="137" t="n"/>
      <c r="D35" s="137" t="n"/>
      <c r="E35" s="137" t="n"/>
      <c r="F35" s="137" t="n"/>
      <c r="G35" s="137" t="n"/>
      <c r="H35" s="137" t="n"/>
      <c r="I35" s="137" t="n"/>
      <c r="J35" s="137" t="n"/>
      <c r="K35" s="137" t="n"/>
      <c r="L35" s="137" t="n"/>
      <c r="M35" s="137" t="n"/>
      <c r="N35" s="137" t="n"/>
    </row>
    <row r="36">
      <c r="C36" s="138" t="n"/>
      <c r="D36" s="282" t="inlineStr">
        <is>
          <t>Superficie développée</t>
        </is>
      </c>
      <c r="E36" s="346" t="n"/>
      <c r="F36" s="347" t="n"/>
      <c r="G36" s="283" t="inlineStr">
        <is>
          <t>Rendement</t>
        </is>
      </c>
      <c r="H36" s="347" t="n"/>
      <c r="I36" s="282" t="inlineStr">
        <is>
          <t>Production récoltée</t>
        </is>
      </c>
      <c r="J36" s="346" t="n"/>
      <c r="K36" s="347" t="n"/>
      <c r="L36" s="284" t="inlineStr">
        <is>
          <t>Production dirigée vers la transformation</t>
        </is>
      </c>
      <c r="M36" s="346" t="n"/>
      <c r="N36" s="347" t="n"/>
    </row>
    <row r="37">
      <c r="C37" s="139" t="inlineStr">
        <is>
          <t>Catégories</t>
        </is>
      </c>
      <c r="D37" s="277" t="inlineStr">
        <is>
          <t>(ha)</t>
        </is>
      </c>
      <c r="E37" s="348" t="n"/>
      <c r="F37" s="140" t="n"/>
      <c r="G37" s="278" t="inlineStr">
        <is>
          <t>(100 kg/ha)</t>
        </is>
      </c>
      <c r="H37" s="349" t="n"/>
      <c r="I37" s="277" t="inlineStr">
        <is>
          <t>(tonne)</t>
        </is>
      </c>
      <c r="J37" s="348" t="n"/>
      <c r="K37" s="140" t="n"/>
      <c r="L37" s="277" t="inlineStr">
        <is>
          <t>(tonne)</t>
        </is>
      </c>
      <c r="M37" s="348" t="n"/>
      <c r="N37" s="141" t="n"/>
    </row>
    <row r="38">
      <c r="C38" s="142" t="n"/>
      <c r="D38" s="143" t="n"/>
      <c r="E38" s="143" t="n"/>
      <c r="F38" s="350" t="inlineStr">
        <is>
          <t>Indice</t>
        </is>
      </c>
      <c r="G38" s="145" t="n"/>
      <c r="H38" s="145" t="n"/>
      <c r="I38" s="143" t="n"/>
      <c r="J38" s="143" t="n"/>
      <c r="K38" s="350" t="inlineStr">
        <is>
          <t>Indice</t>
        </is>
      </c>
      <c r="L38" s="143" t="n"/>
      <c r="M38" s="143" t="n"/>
      <c r="N38" s="350" t="inlineStr">
        <is>
          <t>Indice</t>
        </is>
      </c>
    </row>
    <row r="39">
      <c r="C39" s="146" t="n"/>
      <c r="D39" s="147" t="n">
        <v>2018</v>
      </c>
      <c r="E39" s="147" t="n">
        <v>2019</v>
      </c>
      <c r="F39" s="147" t="inlineStr">
        <is>
          <t>19/18</t>
        </is>
      </c>
      <c r="G39" s="147" t="n">
        <v>2018</v>
      </c>
      <c r="H39" s="147" t="n">
        <v>2019</v>
      </c>
      <c r="I39" s="147" t="n">
        <v>2018</v>
      </c>
      <c r="J39" s="147" t="n">
        <v>2019</v>
      </c>
      <c r="K39" s="147" t="inlineStr">
        <is>
          <t>19/18</t>
        </is>
      </c>
      <c r="L39" s="147" t="n">
        <v>2018</v>
      </c>
      <c r="M39" s="147" t="n">
        <v>2019</v>
      </c>
      <c r="N39" s="147" t="inlineStr">
        <is>
          <t>19/18</t>
        </is>
      </c>
    </row>
    <row r="40">
      <c r="C40" s="351" t="inlineStr">
        <is>
          <t>Pommes de terre</t>
        </is>
      </c>
      <c r="D40" s="346" t="n"/>
      <c r="E40" s="346" t="n"/>
      <c r="F40" s="346" t="n"/>
      <c r="G40" s="346" t="n"/>
      <c r="H40" s="346" t="n"/>
      <c r="I40" s="346" t="n"/>
      <c r="J40" s="346" t="n"/>
      <c r="K40" s="346" t="n"/>
      <c r="L40" s="346" t="n"/>
      <c r="M40" s="346" t="n"/>
      <c r="N40" s="347" t="n"/>
    </row>
    <row r="41">
      <c r="C41" s="352" t="inlineStr">
        <is>
          <t>Plants certifiés</t>
        </is>
      </c>
      <c r="D41" s="149" t="n">
        <v>21592</v>
      </c>
      <c r="E41" s="149" t="n">
        <v>22526</v>
      </c>
      <c r="F41" s="353" t="n">
        <v>104.3</v>
      </c>
      <c r="G41" s="149" t="n">
        <v>280.7</v>
      </c>
      <c r="H41" s="149" t="n">
        <v>309.1</v>
      </c>
      <c r="I41" s="149" t="n">
        <v>606003.3</v>
      </c>
      <c r="J41" s="149" t="n">
        <v>696348.9</v>
      </c>
      <c r="K41" s="353" t="n">
        <v>114.9</v>
      </c>
      <c r="L41" s="151" t="n"/>
      <c r="M41" s="149" t="n"/>
      <c r="N41" s="353" t="n"/>
    </row>
    <row r="42">
      <c r="C42" s="354" t="inlineStr">
        <is>
          <t>Dessus de plants</t>
        </is>
      </c>
      <c r="D42" s="153" t="n"/>
      <c r="E42" s="153" t="n"/>
      <c r="F42" s="355" t="n"/>
      <c r="G42" s="153" t="n"/>
      <c r="H42" s="153" t="n"/>
      <c r="I42" s="153" t="n">
        <v>78265.3</v>
      </c>
      <c r="J42" s="153" t="n">
        <v>93451.5</v>
      </c>
      <c r="K42" s="355" t="n">
        <v>119.4</v>
      </c>
      <c r="L42" s="279" t="inlineStr">
        <is>
          <t>Teneur en fécule (%)</t>
        </is>
      </c>
      <c r="M42" s="356" t="n"/>
      <c r="N42" s="357" t="n"/>
    </row>
    <row r="43">
      <c r="C43" s="354" t="inlineStr">
        <is>
          <t>Féculerie</t>
        </is>
      </c>
      <c r="D43" s="153" t="n">
        <v>24075</v>
      </c>
      <c r="E43" s="155" t="n">
        <v>22379</v>
      </c>
      <c r="F43" s="355" t="n">
        <v>93</v>
      </c>
      <c r="G43" s="153" t="n">
        <v>397.4</v>
      </c>
      <c r="H43" s="153" t="n">
        <v>428.3</v>
      </c>
      <c r="I43" s="153" t="n">
        <v>956750</v>
      </c>
      <c r="J43" s="153" t="n">
        <v>958603.5</v>
      </c>
      <c r="K43" s="358" t="n">
        <v>100.2</v>
      </c>
      <c r="L43" s="359" t="n">
        <v>21</v>
      </c>
      <c r="M43" s="360" t="n">
        <v>19.84</v>
      </c>
      <c r="N43" s="358" t="n">
        <v>94.47619047619048</v>
      </c>
    </row>
    <row r="44" ht="34.2" customHeight="1">
      <c r="C44" s="361" t="inlineStr">
        <is>
          <t>Primeurs ou nouvelles
(commercialisées avant le 1/8)</t>
        </is>
      </c>
      <c r="D44" s="159" t="n">
        <v>8669</v>
      </c>
      <c r="E44" s="153" t="n">
        <v>9249</v>
      </c>
      <c r="F44" s="362" t="n">
        <v>106.7</v>
      </c>
      <c r="G44" s="159" t="n">
        <v>292.3</v>
      </c>
      <c r="H44" s="159" t="n">
        <v>295.6</v>
      </c>
      <c r="I44" s="159" t="n">
        <v>253361</v>
      </c>
      <c r="J44" s="159" t="n">
        <v>273409.5</v>
      </c>
      <c r="K44" s="355" t="n">
        <v>107.9</v>
      </c>
      <c r="L44" s="159" t="n">
        <v>12116.8</v>
      </c>
      <c r="M44" s="161" t="n">
        <v>17138.7</v>
      </c>
      <c r="N44" s="355" t="n">
        <v>141.4</v>
      </c>
    </row>
    <row r="45" ht="22.8" customHeight="1">
      <c r="C45" s="363" t="inlineStr">
        <is>
          <t>Conservation et demi-saison</t>
        </is>
      </c>
      <c r="D45" s="153" t="n">
        <v>145222</v>
      </c>
      <c r="E45" s="155" t="n">
        <v>153003</v>
      </c>
      <c r="F45" s="355" t="n">
        <v>105.4</v>
      </c>
      <c r="G45" s="155" t="n">
        <v>410.8</v>
      </c>
      <c r="H45" s="155" t="n">
        <v>427.4</v>
      </c>
      <c r="I45" s="153" t="n">
        <v>5966002.6</v>
      </c>
      <c r="J45" s="153" t="n">
        <v>6538601</v>
      </c>
      <c r="K45" s="355" t="n">
        <v>109.6</v>
      </c>
      <c r="L45" s="155" t="n">
        <v>2225131.7</v>
      </c>
      <c r="M45" s="163" t="n">
        <v>2247186.3</v>
      </c>
      <c r="N45" s="355" t="n">
        <v>101</v>
      </c>
    </row>
    <row r="46" ht="24" customHeight="1">
      <c r="C46" s="364" t="inlineStr">
        <is>
          <t>Ensemble consommation</t>
        </is>
      </c>
      <c r="D46" s="165" t="n">
        <v>153891</v>
      </c>
      <c r="E46" s="165" t="n">
        <v>162252</v>
      </c>
      <c r="F46" s="365" t="n">
        <v>105.4</v>
      </c>
      <c r="G46" s="165" t="n">
        <v>404.1</v>
      </c>
      <c r="H46" s="165" t="n">
        <v>419.8</v>
      </c>
      <c r="I46" s="165" t="n">
        <v>6219363.6</v>
      </c>
      <c r="J46" s="165" t="n">
        <v>6812010.5</v>
      </c>
      <c r="K46" s="365" t="n">
        <v>109.5</v>
      </c>
      <c r="L46" s="167" t="n"/>
      <c r="M46" s="167" t="n"/>
      <c r="N46" s="366" t="n"/>
    </row>
    <row r="47" ht="24" customHeight="1">
      <c r="C47" s="364" t="inlineStr">
        <is>
          <t>Ensemble pommes de terre</t>
        </is>
      </c>
      <c r="D47" s="169" t="n">
        <v>199558</v>
      </c>
      <c r="E47" s="165" t="n">
        <v>207157</v>
      </c>
      <c r="F47" s="365" t="n">
        <v>103.8</v>
      </c>
      <c r="G47" s="165" t="n"/>
      <c r="H47" s="165" t="n"/>
      <c r="I47" s="169" t="n">
        <v>7860382.2</v>
      </c>
      <c r="J47" s="169" t="n">
        <v>8560414.4</v>
      </c>
      <c r="K47" s="365" t="n">
        <v>108.9</v>
      </c>
      <c r="L47" s="165" t="n"/>
      <c r="M47" s="165" t="n"/>
      <c r="N47" s="365" t="n"/>
    </row>
    <row r="48">
      <c r="C48" s="351" t="inlineStr">
        <is>
          <t>Tubercules, racines et bulbes d'origine tropicale (Dom)</t>
        </is>
      </c>
      <c r="D48" s="346" t="n"/>
      <c r="E48" s="346" t="n"/>
      <c r="F48" s="346" t="n"/>
      <c r="G48" s="346" t="n"/>
      <c r="H48" s="346" t="n"/>
      <c r="I48" s="346" t="n"/>
      <c r="J48" s="346" t="n"/>
      <c r="K48" s="346" t="n"/>
      <c r="L48" s="346" t="n"/>
      <c r="M48" s="346" t="n"/>
      <c r="N48" s="347" t="n"/>
    </row>
    <row r="49">
      <c r="C49" s="352" t="inlineStr">
        <is>
          <t>Igname</t>
        </is>
      </c>
      <c r="D49" s="149" t="n">
        <v>883</v>
      </c>
      <c r="E49" s="149" t="n">
        <v>903</v>
      </c>
      <c r="F49" s="353" t="n">
        <v>102.3</v>
      </c>
      <c r="G49" s="149" t="n">
        <v>76.5</v>
      </c>
      <c r="H49" s="149" t="n">
        <v>74.8</v>
      </c>
      <c r="I49" s="149" t="n">
        <v>6758.2</v>
      </c>
      <c r="J49" s="149" t="n">
        <v>6758.2</v>
      </c>
      <c r="K49" s="353" t="n">
        <v>100</v>
      </c>
      <c r="L49" s="149" t="n">
        <v>100</v>
      </c>
      <c r="M49" s="210" t="n">
        <v>100</v>
      </c>
      <c r="N49" s="353" t="n">
        <v>100</v>
      </c>
    </row>
    <row r="50">
      <c r="C50" s="354" t="inlineStr">
        <is>
          <t>Manioc</t>
        </is>
      </c>
      <c r="D50" s="153" t="n">
        <v>7971</v>
      </c>
      <c r="E50" s="153" t="n">
        <v>8021</v>
      </c>
      <c r="F50" s="355" t="n">
        <v>100.6</v>
      </c>
      <c r="G50" s="153" t="n">
        <v>57.4</v>
      </c>
      <c r="H50" s="153" t="n">
        <v>57</v>
      </c>
      <c r="I50" s="153" t="n">
        <v>45735.4</v>
      </c>
      <c r="J50" s="153" t="n">
        <v>45735.4</v>
      </c>
      <c r="K50" s="355" t="n">
        <v>100</v>
      </c>
      <c r="L50" s="153" t="n">
        <v>29500</v>
      </c>
      <c r="M50" s="211" t="n">
        <v>29800</v>
      </c>
      <c r="N50" s="355" t="n">
        <v>101</v>
      </c>
    </row>
    <row r="51">
      <c r="C51" s="354" t="inlineStr">
        <is>
          <t>Autres tubercules</t>
        </is>
      </c>
      <c r="D51" s="153" t="n">
        <v>1562</v>
      </c>
      <c r="E51" s="153" t="n">
        <v>1582</v>
      </c>
      <c r="F51" s="355" t="n">
        <v>101.3</v>
      </c>
      <c r="G51" s="153" t="n"/>
      <c r="H51" s="153" t="n"/>
      <c r="I51" s="153" t="n">
        <v>11308.9</v>
      </c>
      <c r="J51" s="153" t="n">
        <v>11308.9</v>
      </c>
      <c r="K51" s="355" t="n">
        <v>100</v>
      </c>
      <c r="L51" s="153" t="n">
        <v>650</v>
      </c>
      <c r="M51" s="212" t="n">
        <v>700</v>
      </c>
      <c r="N51" s="358" t="n">
        <v>107.7</v>
      </c>
    </row>
    <row r="52" ht="48" customHeight="1">
      <c r="C52" s="364" t="inlineStr">
        <is>
          <t>Ensemble tubercules, racines et bulbes d'origine tropicale (Dom)</t>
        </is>
      </c>
      <c r="D52" s="170" t="n">
        <v>10416</v>
      </c>
      <c r="E52" s="170" t="n">
        <v>10506</v>
      </c>
      <c r="F52" s="367" t="n">
        <v>100.9</v>
      </c>
      <c r="G52" s="172" t="n"/>
      <c r="H52" s="172" t="n"/>
      <c r="I52" s="170" t="n">
        <v>63802.5</v>
      </c>
      <c r="J52" s="170" t="n">
        <v>63802.5</v>
      </c>
      <c r="K52" s="367" t="n">
        <v>100</v>
      </c>
      <c r="L52" s="170" t="n">
        <v>30250</v>
      </c>
      <c r="M52" s="170" t="n">
        <v>30600</v>
      </c>
      <c r="N52" s="368" t="n">
        <v>101.2</v>
      </c>
    </row>
    <row r="53" ht="36" customHeight="1">
      <c r="C53" s="364" t="inlineStr">
        <is>
          <t>Ensemble pommes de terre et tubercules</t>
        </is>
      </c>
      <c r="D53" s="170" t="n">
        <v>209974</v>
      </c>
      <c r="E53" s="170" t="n">
        <v>217663</v>
      </c>
      <c r="F53" s="367" t="n">
        <v>103.7</v>
      </c>
      <c r="G53" s="172" t="n"/>
      <c r="H53" s="172" t="n"/>
      <c r="I53" s="170" t="n">
        <v>7924184.7</v>
      </c>
      <c r="J53" s="170" t="n">
        <v>8624216.9</v>
      </c>
      <c r="K53" s="367" t="n">
        <v>108.8</v>
      </c>
      <c r="L53" s="172" t="n"/>
      <c r="M53" s="170" t="n"/>
      <c r="N53" s="367" t="n"/>
    </row>
    <row r="54">
      <c r="C54" s="174" t="inlineStr">
        <is>
          <t>Source : SAA 2018 - 2019 définitive</t>
        </is>
      </c>
      <c r="D54" s="175" t="n"/>
      <c r="E54" s="176" t="n"/>
      <c r="F54" s="369" t="n"/>
      <c r="G54" s="176" t="n"/>
      <c r="H54" s="176" t="n"/>
      <c r="I54" s="176" t="n"/>
      <c r="J54" s="176" t="n"/>
      <c r="K54" s="369" t="n"/>
      <c r="L54" s="176" t="n"/>
      <c r="M54" s="176" t="n"/>
      <c r="N54" s="176" t="n"/>
    </row>
    <row r="55">
      <c r="C55" s="127" t="n"/>
      <c r="D55" s="126" t="n"/>
      <c r="E55" s="127" t="n"/>
      <c r="F55" s="344" t="n"/>
      <c r="G55" s="127" t="n"/>
      <c r="H55" s="127" t="n"/>
      <c r="I55" s="127" t="n"/>
      <c r="J55" s="127" t="n"/>
      <c r="K55" s="344" t="n"/>
      <c r="L55" s="127" t="n"/>
      <c r="M55" s="127" t="n"/>
      <c r="N55" s="127" t="n"/>
    </row>
    <row r="56" ht="22.8" customHeight="1">
      <c r="C56" s="129">
        <f>[4]COP!A49</f>
        <v/>
      </c>
      <c r="D56" s="130" t="n"/>
      <c r="E56" s="130" t="n"/>
      <c r="F56" s="131" t="n"/>
      <c r="G56" s="131" t="n"/>
      <c r="H56" s="131" t="n"/>
      <c r="I56" s="131" t="n"/>
      <c r="J56" s="131" t="n"/>
      <c r="K56" s="131" t="n"/>
      <c r="L56" s="131" t="n"/>
      <c r="M56" s="131" t="n"/>
      <c r="N56" s="131" t="n"/>
    </row>
    <row r="57" ht="22.8" customHeight="1">
      <c r="C57" s="132" t="n"/>
      <c r="D57" s="134" t="n"/>
      <c r="E57" s="135" t="n"/>
      <c r="F57" s="132" t="n"/>
      <c r="G57" s="133" t="n"/>
      <c r="H57" s="133" t="n"/>
      <c r="I57" s="133" t="n"/>
      <c r="J57" s="133" t="n"/>
      <c r="K57" s="132" t="n"/>
      <c r="L57" s="133" t="n"/>
      <c r="M57" s="133" t="n"/>
      <c r="N57" s="136" t="inlineStr">
        <is>
          <t>France entière</t>
        </is>
      </c>
    </row>
    <row r="58">
      <c r="C58" s="274" t="inlineStr">
        <is>
          <t>Pommes de terre et tubercules, racines et bulbes d'origine tropicale</t>
        </is>
      </c>
      <c r="D58" s="345" t="n"/>
      <c r="E58" s="345" t="n"/>
      <c r="F58" s="345" t="n"/>
      <c r="G58" s="345" t="n"/>
      <c r="H58" s="345" t="n"/>
      <c r="I58" s="345" t="n"/>
      <c r="J58" s="345" t="n"/>
      <c r="K58" s="345" t="n"/>
      <c r="L58" s="345" t="n"/>
      <c r="M58" s="345" t="n"/>
      <c r="N58" s="345" t="n"/>
    </row>
    <row r="59">
      <c r="C59" s="178" t="n"/>
      <c r="D59" s="178" t="n"/>
      <c r="E59" s="178" t="n"/>
      <c r="F59" s="178" t="n"/>
      <c r="G59" s="178" t="n"/>
      <c r="H59" s="178" t="n"/>
      <c r="I59" s="178" t="n"/>
      <c r="J59" s="178" t="n"/>
      <c r="K59" s="178" t="n"/>
      <c r="L59" s="178" t="n"/>
      <c r="M59" s="178" t="n"/>
      <c r="N59" s="178" t="n"/>
    </row>
    <row r="60">
      <c r="C60" s="179" t="n"/>
      <c r="D60" s="275" t="inlineStr">
        <is>
          <t>Superficie développée</t>
        </is>
      </c>
      <c r="E60" s="346" t="n"/>
      <c r="F60" s="347" t="n"/>
      <c r="G60" s="275" t="inlineStr">
        <is>
          <t>Rendement</t>
        </is>
      </c>
      <c r="H60" s="347" t="n"/>
      <c r="I60" s="275" t="inlineStr">
        <is>
          <t>Production récoltée</t>
        </is>
      </c>
      <c r="J60" s="346" t="n"/>
      <c r="K60" s="347" t="n"/>
      <c r="L60" s="276" t="inlineStr">
        <is>
          <t>Production dirigée vers la transformation</t>
        </is>
      </c>
      <c r="M60" s="346" t="n"/>
      <c r="N60" s="347" t="n"/>
    </row>
    <row r="61">
      <c r="C61" s="180" t="inlineStr">
        <is>
          <t>Catégories</t>
        </is>
      </c>
      <c r="D61" s="268" t="inlineStr">
        <is>
          <t>(ha)</t>
        </is>
      </c>
      <c r="E61" s="348" t="n"/>
      <c r="F61" s="181" t="n"/>
      <c r="G61" s="269" t="inlineStr">
        <is>
          <t>(100 kg/ha)</t>
        </is>
      </c>
      <c r="H61" s="349" t="n"/>
      <c r="I61" s="268" t="inlineStr">
        <is>
          <t>(tonne)</t>
        </is>
      </c>
      <c r="J61" s="348" t="n"/>
      <c r="K61" s="181" t="n"/>
      <c r="L61" s="268" t="inlineStr">
        <is>
          <t>(tonne)</t>
        </is>
      </c>
      <c r="M61" s="348" t="n"/>
      <c r="N61" s="182" t="n"/>
    </row>
    <row r="62">
      <c r="C62" s="183" t="n"/>
      <c r="D62" s="179" t="n"/>
      <c r="E62" s="179" t="n"/>
      <c r="F62" s="370" t="inlineStr">
        <is>
          <t>Indice</t>
        </is>
      </c>
      <c r="G62" s="179" t="n"/>
      <c r="H62" s="179" t="n"/>
      <c r="I62" s="179" t="n"/>
      <c r="J62" s="179" t="n"/>
      <c r="K62" s="370" t="inlineStr">
        <is>
          <t>Indice</t>
        </is>
      </c>
      <c r="L62" s="179" t="n"/>
      <c r="M62" s="179" t="n"/>
      <c r="N62" s="370" t="inlineStr">
        <is>
          <t>Indice</t>
        </is>
      </c>
    </row>
    <row r="63">
      <c r="C63" s="185" t="n"/>
      <c r="D63" s="186">
        <f>[4]COP!$B$7</f>
        <v/>
      </c>
      <c r="E63" s="186">
        <f>[4]COP!$C$7</f>
        <v/>
      </c>
      <c r="F63" s="186">
        <f>[4]COP!$D$7</f>
        <v/>
      </c>
      <c r="G63" s="186">
        <f>[4]COP!$B$7</f>
        <v/>
      </c>
      <c r="H63" s="186">
        <f>[4]COP!$C$7</f>
        <v/>
      </c>
      <c r="I63" s="186">
        <f>[4]COP!$B$7</f>
        <v/>
      </c>
      <c r="J63" s="186">
        <f>[4]COP!$C$7</f>
        <v/>
      </c>
      <c r="K63" s="186">
        <f>[4]COP!$D$7</f>
        <v/>
      </c>
      <c r="L63" s="186">
        <f>[4]COP!$B$7</f>
        <v/>
      </c>
      <c r="M63" s="186">
        <f>[4]COP!$C$7</f>
        <v/>
      </c>
      <c r="N63" s="186">
        <f>[4]COP!$D$7</f>
        <v/>
      </c>
    </row>
    <row r="64">
      <c r="C64" s="371" t="inlineStr">
        <is>
          <t>Pommes de terre</t>
        </is>
      </c>
      <c r="D64" s="346" t="n"/>
      <c r="E64" s="346" t="n"/>
      <c r="F64" s="346" t="n"/>
      <c r="G64" s="346" t="n"/>
      <c r="H64" s="346" t="n"/>
      <c r="I64" s="346" t="n"/>
      <c r="J64" s="346" t="n"/>
      <c r="K64" s="346" t="n"/>
      <c r="L64" s="346" t="n"/>
      <c r="M64" s="346" t="n"/>
      <c r="N64" s="347" t="n"/>
    </row>
    <row r="65">
      <c r="C65" s="372" t="inlineStr">
        <is>
          <t>Plants certifiés</t>
        </is>
      </c>
      <c r="D65" s="188" t="n">
        <v>23619</v>
      </c>
      <c r="E65" s="188" t="n">
        <v>20676</v>
      </c>
      <c r="F65" s="373" t="n">
        <v>87.5</v>
      </c>
      <c r="G65" s="374" t="n">
        <v>302.7</v>
      </c>
      <c r="H65" s="374" t="n">
        <v>307</v>
      </c>
      <c r="I65" s="188" t="n">
        <v>714889.2</v>
      </c>
      <c r="J65" s="188" t="n">
        <v>634693.2</v>
      </c>
      <c r="K65" s="373" t="n">
        <v>88.8</v>
      </c>
      <c r="L65" s="188" t="n"/>
      <c r="M65" s="188" t="n"/>
      <c r="N65" s="373" t="n"/>
    </row>
    <row r="66">
      <c r="C66" s="375" t="inlineStr">
        <is>
          <t>Dessus de plants</t>
        </is>
      </c>
      <c r="D66" s="192" t="n"/>
      <c r="E66" s="192" t="n"/>
      <c r="F66" s="376" t="n"/>
      <c r="G66" s="377" t="n"/>
      <c r="H66" s="377" t="n"/>
      <c r="I66" s="192" t="n">
        <v>69339.52</v>
      </c>
      <c r="J66" s="192" t="n">
        <v>102357.4</v>
      </c>
      <c r="K66" s="376" t="n">
        <v>147.6</v>
      </c>
      <c r="L66" s="270" t="inlineStr">
        <is>
          <t>Teneur en fécule (%)</t>
        </is>
      </c>
      <c r="M66" s="356" t="n"/>
      <c r="N66" s="357" t="n"/>
    </row>
    <row r="67">
      <c r="C67" s="375" t="inlineStr">
        <is>
          <t>Féculerie</t>
        </is>
      </c>
      <c r="D67" s="192" t="n">
        <v>20877</v>
      </c>
      <c r="E67" s="192" t="n">
        <v>16733</v>
      </c>
      <c r="F67" s="376" t="n">
        <v>80.2</v>
      </c>
      <c r="G67" s="377" t="n">
        <v>393.9</v>
      </c>
      <c r="H67" s="377" t="n">
        <v>433.9</v>
      </c>
      <c r="I67" s="192" t="n">
        <v>822412.8</v>
      </c>
      <c r="J67" s="192" t="n">
        <v>726076.7</v>
      </c>
      <c r="K67" s="376" t="n">
        <v>88.3</v>
      </c>
      <c r="L67" s="378" t="n">
        <v>19.9</v>
      </c>
      <c r="M67" s="379" t="n">
        <v>17.7</v>
      </c>
      <c r="N67" s="378" t="n">
        <v>88.90000000000001</v>
      </c>
    </row>
    <row r="68" ht="34.2" customHeight="1">
      <c r="C68" s="380" t="inlineStr">
        <is>
          <t>Primeurs ou nouvelles
(commercialisées avant le 1/8)</t>
        </is>
      </c>
      <c r="D68" s="188" t="n">
        <v>12550</v>
      </c>
      <c r="E68" s="188" t="n">
        <v>12306</v>
      </c>
      <c r="F68" s="373" t="n">
        <v>98.09999999999999</v>
      </c>
      <c r="G68" s="374" t="n">
        <v>303.8</v>
      </c>
      <c r="H68" s="374" t="n">
        <v>341.2</v>
      </c>
      <c r="I68" s="188" t="n">
        <v>381212.8</v>
      </c>
      <c r="J68" s="188" t="n">
        <v>419833.7</v>
      </c>
      <c r="K68" s="373" t="n">
        <v>110.1</v>
      </c>
      <c r="L68" s="192" t="n">
        <v>8131</v>
      </c>
      <c r="M68" s="197" t="n">
        <v>8937.200000000001</v>
      </c>
      <c r="N68" s="376" t="n">
        <v>109.9</v>
      </c>
    </row>
    <row r="69" ht="22.8" customHeight="1">
      <c r="C69" s="381" t="inlineStr">
        <is>
          <t>Conservation et demi-saison</t>
        </is>
      </c>
      <c r="D69" s="192" t="n">
        <v>154616</v>
      </c>
      <c r="E69" s="192" t="n">
        <v>154293</v>
      </c>
      <c r="F69" s="376" t="n">
        <v>99.8</v>
      </c>
      <c r="G69" s="377" t="n">
        <v>393.1</v>
      </c>
      <c r="H69" s="377" t="n">
        <v>435.8</v>
      </c>
      <c r="I69" s="192" t="n">
        <v>6077988.1</v>
      </c>
      <c r="J69" s="192" t="n">
        <v>6723533</v>
      </c>
      <c r="K69" s="376" t="n">
        <v>110.6</v>
      </c>
      <c r="L69" s="192" t="n">
        <v>2102361.3</v>
      </c>
      <c r="M69" s="197" t="n">
        <v>2356690.3</v>
      </c>
      <c r="N69" s="376" t="n">
        <v>112.1</v>
      </c>
    </row>
    <row r="70" ht="24" customHeight="1">
      <c r="C70" s="382" t="inlineStr">
        <is>
          <t>Ensemble consommation</t>
        </is>
      </c>
      <c r="D70" s="200" t="n">
        <v>167166</v>
      </c>
      <c r="E70" s="200" t="n">
        <v>166599</v>
      </c>
      <c r="F70" s="383" t="n">
        <v>99.7</v>
      </c>
      <c r="G70" s="384" t="n">
        <v>386.4</v>
      </c>
      <c r="H70" s="384" t="n">
        <v>428.8</v>
      </c>
      <c r="I70" s="203" t="n">
        <v>6459200.9</v>
      </c>
      <c r="J70" s="203" t="n">
        <v>7143366.7</v>
      </c>
      <c r="K70" s="385" t="n">
        <v>110.6</v>
      </c>
      <c r="L70" s="200" t="n"/>
      <c r="M70" s="200" t="n"/>
      <c r="N70" s="383" t="n"/>
    </row>
    <row r="71" ht="24" customHeight="1">
      <c r="C71" s="382" t="inlineStr">
        <is>
          <t>Ensemble pommes de terre</t>
        </is>
      </c>
      <c r="D71" s="200" t="n">
        <v>211662</v>
      </c>
      <c r="E71" s="200" t="n">
        <v>204008</v>
      </c>
      <c r="F71" s="383" t="n">
        <v>96.40000000000001</v>
      </c>
      <c r="G71" s="384" t="n">
        <v>381.1</v>
      </c>
      <c r="H71" s="384" t="n">
        <v>421.9</v>
      </c>
      <c r="I71" s="203" t="n">
        <v>8065842.42</v>
      </c>
      <c r="J71" s="203" t="n">
        <v>8606494</v>
      </c>
      <c r="K71" s="385" t="n">
        <v>106.7</v>
      </c>
      <c r="L71" s="200" t="n"/>
      <c r="M71" s="200" t="n"/>
      <c r="N71" s="383" t="n"/>
    </row>
    <row r="72">
      <c r="C72" s="371" t="inlineStr">
        <is>
          <t>Tubercules, racines et bulbes d'origine tropicale (Dom)</t>
        </is>
      </c>
      <c r="D72" s="346" t="n"/>
      <c r="E72" s="346" t="n"/>
      <c r="F72" s="346" t="n"/>
      <c r="G72" s="346" t="n"/>
      <c r="H72" s="346" t="n"/>
      <c r="I72" s="346" t="n"/>
      <c r="J72" s="346" t="n"/>
      <c r="K72" s="346" t="n"/>
      <c r="L72" s="346" t="n"/>
      <c r="M72" s="346" t="n"/>
      <c r="N72" s="347" t="n"/>
    </row>
    <row r="73">
      <c r="C73" s="372" t="inlineStr">
        <is>
          <t>Igname</t>
        </is>
      </c>
      <c r="D73" s="188" t="n">
        <v>995</v>
      </c>
      <c r="E73" s="188" t="n">
        <v>999</v>
      </c>
      <c r="F73" s="373" t="n">
        <v>100.4</v>
      </c>
      <c r="G73" s="374" t="n">
        <v>75.7</v>
      </c>
      <c r="H73" s="374" t="n">
        <v>72.3</v>
      </c>
      <c r="I73" s="188" t="n">
        <v>7535.2</v>
      </c>
      <c r="J73" s="188" t="n">
        <v>7218.1</v>
      </c>
      <c r="K73" s="373" t="n">
        <v>95.8</v>
      </c>
      <c r="L73" s="188" t="n">
        <v>400</v>
      </c>
      <c r="M73" s="213" t="n">
        <v>350</v>
      </c>
      <c r="N73" s="373" t="n">
        <v>87.5</v>
      </c>
    </row>
    <row r="74">
      <c r="C74" s="375" t="inlineStr">
        <is>
          <t>Manioc</t>
        </is>
      </c>
      <c r="D74" s="192" t="n">
        <v>4291</v>
      </c>
      <c r="E74" s="192" t="n">
        <v>4491</v>
      </c>
      <c r="F74" s="376" t="n">
        <v>104.7</v>
      </c>
      <c r="G74" s="377" t="n">
        <v>58.1</v>
      </c>
      <c r="H74" s="377" t="n">
        <v>51.2</v>
      </c>
      <c r="I74" s="192" t="n">
        <v>24930</v>
      </c>
      <c r="J74" s="192" t="n">
        <v>22980</v>
      </c>
      <c r="K74" s="376" t="n">
        <v>92.2</v>
      </c>
      <c r="L74" s="192" t="n">
        <v>15000</v>
      </c>
      <c r="M74" s="214" t="n">
        <v>13000</v>
      </c>
      <c r="N74" s="376" t="n">
        <v>86.7</v>
      </c>
    </row>
    <row r="75">
      <c r="C75" s="375" t="inlineStr">
        <is>
          <t>Autres tubercules</t>
        </is>
      </c>
      <c r="D75" s="192" t="n">
        <v>1503</v>
      </c>
      <c r="E75" s="192" t="n">
        <v>1495</v>
      </c>
      <c r="F75" s="376" t="n">
        <v>99.5</v>
      </c>
      <c r="G75" s="377" t="n"/>
      <c r="H75" s="377" t="n"/>
      <c r="I75" s="192" t="n">
        <v>10345.8</v>
      </c>
      <c r="J75" s="192" t="n">
        <v>9991</v>
      </c>
      <c r="K75" s="376" t="n">
        <v>96.59999999999999</v>
      </c>
      <c r="L75" s="192" t="n">
        <v>400</v>
      </c>
      <c r="M75" s="214" t="n">
        <v>350</v>
      </c>
      <c r="N75" s="376" t="n">
        <v>87.5</v>
      </c>
    </row>
    <row r="76" ht="48" customHeight="1">
      <c r="C76" s="382" t="inlineStr">
        <is>
          <t>Ensemble tubercules, racines et bulbes d'origine tropicale (Dom)</t>
        </is>
      </c>
      <c r="D76" s="200" t="n">
        <v>6789</v>
      </c>
      <c r="E76" s="200" t="n">
        <v>6985</v>
      </c>
      <c r="F76" s="383" t="n">
        <v>102.9</v>
      </c>
      <c r="G76" s="384" t="n"/>
      <c r="H76" s="384" t="n"/>
      <c r="I76" s="203" t="n">
        <v>42811</v>
      </c>
      <c r="J76" s="203" t="n">
        <v>40189.1</v>
      </c>
      <c r="K76" s="385" t="n">
        <v>93.90000000000001</v>
      </c>
      <c r="L76" s="200" t="n">
        <v>15800</v>
      </c>
      <c r="M76" s="200" t="n">
        <v>13700</v>
      </c>
      <c r="N76" s="383" t="n">
        <v>86.7</v>
      </c>
    </row>
    <row r="77" ht="36" customHeight="1">
      <c r="C77" s="382" t="inlineStr">
        <is>
          <t>Ensemble pommes de terre et tubercules</t>
        </is>
      </c>
      <c r="D77" s="200" t="n">
        <v>218451</v>
      </c>
      <c r="E77" s="200" t="n">
        <v>210993</v>
      </c>
      <c r="F77" s="383" t="n">
        <v>96.59999999999999</v>
      </c>
      <c r="G77" s="384" t="n"/>
      <c r="H77" s="384" t="n"/>
      <c r="I77" s="203" t="n">
        <v>8108653.42</v>
      </c>
      <c r="J77" s="203" t="n">
        <v>8646683.1</v>
      </c>
      <c r="K77" s="385" t="n">
        <v>106.6</v>
      </c>
      <c r="L77" s="200" t="n"/>
      <c r="M77" s="200" t="n"/>
      <c r="N77" s="383" t="n"/>
    </row>
    <row r="78">
      <c r="C78" s="205">
        <f>[4]COP!$A$56</f>
        <v/>
      </c>
      <c r="D78" s="206" t="n"/>
      <c r="E78" s="207" t="n"/>
      <c r="F78" s="386" t="n"/>
      <c r="G78" s="207" t="n"/>
      <c r="H78" s="207" t="n"/>
      <c r="I78" s="207" t="n"/>
      <c r="J78" s="207" t="n"/>
      <c r="K78" s="386" t="n"/>
      <c r="L78" s="207" t="n"/>
      <c r="M78" s="207" t="n"/>
      <c r="N78" s="207" t="n"/>
    </row>
  </sheetData>
  <mergeCells count="35">
    <mergeCell ref="G12:H12"/>
    <mergeCell ref="C10:N10"/>
    <mergeCell ref="L42:N42"/>
    <mergeCell ref="L18:N18"/>
    <mergeCell ref="G36:H36"/>
    <mergeCell ref="C40:N40"/>
    <mergeCell ref="I12:K12"/>
    <mergeCell ref="L37:M37"/>
    <mergeCell ref="A1:B1"/>
    <mergeCell ref="G61:H61"/>
    <mergeCell ref="I61:J61"/>
    <mergeCell ref="L13:M13"/>
    <mergeCell ref="D13:E13"/>
    <mergeCell ref="L60:N60"/>
    <mergeCell ref="D12:F12"/>
    <mergeCell ref="G37:H37"/>
    <mergeCell ref="D61:E61"/>
    <mergeCell ref="I37:J37"/>
    <mergeCell ref="G13:H13"/>
    <mergeCell ref="C48:N48"/>
    <mergeCell ref="C72:N72"/>
    <mergeCell ref="L36:N36"/>
    <mergeCell ref="I60:K60"/>
    <mergeCell ref="D37:E37"/>
    <mergeCell ref="D60:F60"/>
    <mergeCell ref="C34:N34"/>
    <mergeCell ref="I36:K36"/>
    <mergeCell ref="L66:N66"/>
    <mergeCell ref="C58:N58"/>
    <mergeCell ref="D36:F36"/>
    <mergeCell ref="I13:J13"/>
    <mergeCell ref="L12:N12"/>
    <mergeCell ref="C64:N64"/>
    <mergeCell ref="L61:M61"/>
    <mergeCell ref="G60:H60"/>
  </mergeCells>
  <pageMargins left="0.3937007874015748" right="0.1362204724409449" top="0.9464566929133859" bottom="1.143700787401575" header="0.75" footer="0.75"/>
  <pageSetup orientation="portrait" paperSize="9" fitToHeight="0" fitToWidth="0"/>
</worksheet>
</file>

<file path=xl/worksheets/sheet17.xml><?xml version="1.0" encoding="utf-8"?>
<worksheet xmlns="http://schemas.openxmlformats.org/spreadsheetml/2006/main">
  <sheetPr>
    <tabColor rgb="FF92D050"/>
    <outlinePr summaryBelow="1" summaryRight="1"/>
    <pageSetUpPr/>
  </sheetPr>
  <dimension ref="A1:S19"/>
  <sheetViews>
    <sheetView workbookViewId="0">
      <pane xSplit="3" ySplit="1" topLeftCell="D2" activePane="bottomRight" state="frozen"/>
      <selection activeCell="B15" sqref="B15"/>
      <selection pane="topRight" activeCell="B15" sqref="B15"/>
      <selection pane="bottomLeft" activeCell="B15" sqref="B15"/>
      <selection pane="bottomRight" activeCell="Q3" sqref="Q3"/>
    </sheetView>
  </sheetViews>
  <sheetFormatPr baseColWidth="10" defaultColWidth="9.109375" defaultRowHeight="14.4"/>
  <cols>
    <col width="12.33203125" bestFit="1" customWidth="1" style="6" min="1" max="1"/>
    <col width="31.77734375" customWidth="1" style="4" min="2" max="2"/>
    <col width="34.88671875" bestFit="1" customWidth="1" style="4" min="3" max="3"/>
    <col width="10.44140625" bestFit="1" customWidth="1" style="4" min="4" max="4"/>
    <col width="19.109375" bestFit="1" customWidth="1" style="4" min="5" max="6"/>
    <col width="12.109375" customWidth="1" style="6" min="7" max="8"/>
    <col width="10.33203125" customWidth="1" style="6" min="9" max="9"/>
    <col width="12.109375" bestFit="1" customWidth="1" style="6" min="10" max="10"/>
    <col width="12.109375" customWidth="1" style="6" min="11" max="11"/>
    <col width="18.88671875" bestFit="1" customWidth="1" style="6" min="12" max="12"/>
    <col width="18.88671875" customWidth="1" style="6" min="13" max="13"/>
    <col width="20" customWidth="1" style="4" min="14" max="16"/>
    <col width="18.6640625" customWidth="1" style="4" min="17" max="17"/>
    <col width="11.6640625" bestFit="1" customWidth="1" style="4" min="18" max="18"/>
    <col width="13.109375" customWidth="1" style="4" min="19" max="19"/>
    <col width="9.109375" customWidth="1" style="4" min="20" max="16384"/>
  </cols>
  <sheetData>
    <row r="1" ht="51" customHeight="1" thickBot="1">
      <c r="A1" s="25" t="inlineStr">
        <is>
          <t>Identifiant</t>
        </is>
      </c>
      <c r="B1" s="26" t="inlineStr">
        <is>
          <t>Origine</t>
        </is>
      </c>
      <c r="C1" s="26" t="inlineStr">
        <is>
          <t>Destination</t>
        </is>
      </c>
      <c r="D1" s="26" t="inlineStr">
        <is>
          <t>Equation d'égalité (eq = 0)</t>
        </is>
      </c>
      <c r="E1" s="26" t="inlineStr">
        <is>
          <t>Equation d'inégalité borne haute (eq &lt;= 0)</t>
        </is>
      </c>
      <c r="F1" s="26" t="inlineStr">
        <is>
          <t>Equation d'inégalité borne basse (eq &gt;= 0)</t>
        </is>
      </c>
      <c r="G1" s="27">
        <f>Etiquettes!$A$5</f>
        <v/>
      </c>
      <c r="H1" s="27">
        <f>Etiquettes!$A$4</f>
        <v/>
      </c>
      <c r="I1" s="27">
        <f>Etiquettes!$A$3</f>
        <v/>
      </c>
      <c r="J1" s="27">
        <f>Etiquettes!$A$7</f>
        <v/>
      </c>
      <c r="K1" s="27">
        <f>Etiquettes!$A$6</f>
        <v/>
      </c>
      <c r="L1" s="27">
        <f>Etiquettes!$A$12</f>
        <v/>
      </c>
      <c r="M1" s="27">
        <f>Etiquettes!$A$10</f>
        <v/>
      </c>
      <c r="N1" s="27">
        <f>Etiquettes!$A$9</f>
        <v/>
      </c>
      <c r="O1" s="27">
        <f>Etiquettes!$A$13</f>
        <v/>
      </c>
      <c r="P1" s="27">
        <f>Etiquettes!$A$11</f>
        <v/>
      </c>
      <c r="Q1" s="27">
        <f>Etiquettes!$A$8</f>
        <v/>
      </c>
      <c r="R1" s="26" t="inlineStr">
        <is>
          <t>Remarque</t>
        </is>
      </c>
      <c r="S1" s="28" t="inlineStr">
        <is>
          <t>Zone filière</t>
        </is>
      </c>
    </row>
    <row r="2" ht="14.4" customHeight="1">
      <c r="A2" s="6">
        <f>Contraintes!A6+1</f>
        <v/>
      </c>
      <c r="B2" s="4">
        <f>Produits!$B$7</f>
        <v/>
      </c>
      <c r="C2" s="4">
        <f>Secteurs!$B$4</f>
        <v/>
      </c>
      <c r="D2" s="222">
        <f>'Coproduits - ONRB'!C9</f>
        <v/>
      </c>
      <c r="G2" s="4">
        <f>Etiquettes!$C$5</f>
        <v/>
      </c>
      <c r="H2" s="4">
        <f>Etiquettes!$C$4</f>
        <v/>
      </c>
      <c r="I2" s="31">
        <f>Etiquettes!$C$3</f>
        <v/>
      </c>
      <c r="J2" s="6" t="inlineStr">
        <is>
          <t>2015-16:2019-20:2023-24</t>
        </is>
      </c>
      <c r="K2" s="31">
        <f>Etiquettes!$C$6</f>
        <v/>
      </c>
      <c r="S2" s="263" t="inlineStr">
        <is>
          <t>Rendement de production des coproduits</t>
        </is>
      </c>
    </row>
    <row r="3">
      <c r="A3" s="6">
        <f>Contraintes!A7+1</f>
        <v/>
      </c>
      <c r="B3" s="4">
        <f>Secteurs!$B$4</f>
        <v/>
      </c>
      <c r="C3" s="4">
        <f>Produits!$B$51</f>
        <v/>
      </c>
      <c r="D3" s="4" t="n">
        <v>-1</v>
      </c>
      <c r="G3" s="4">
        <f>Etiquettes!$C$5</f>
        <v/>
      </c>
      <c r="H3" s="4">
        <f>Etiquettes!$C$4</f>
        <v/>
      </c>
      <c r="I3" s="31">
        <f>Etiquettes!$C$3</f>
        <v/>
      </c>
      <c r="J3" s="6" t="inlineStr">
        <is>
          <t>2015-16:2019-20:2023-24</t>
        </is>
      </c>
      <c r="K3" s="31">
        <f>Etiquettes!$C$6</f>
        <v/>
      </c>
      <c r="L3" s="31" t="inlineStr">
        <is>
          <t>Rendement de transformation de la pomme de terre en pulpes et solubles</t>
        </is>
      </c>
      <c r="M3" s="31" t="n"/>
      <c r="N3" s="4">
        <f>'Coproduits - ONRB'!$B$6</f>
        <v/>
      </c>
      <c r="O3" s="31">
        <f t="array" ref="O3">[2]!NOM_FEUILLE('Coproduits - ONRB'!$A$1)</f>
        <v/>
      </c>
      <c r="P3" s="30">
        <f>Etiquettes!$I$11</f>
        <v/>
      </c>
      <c r="Q3">
        <f>_xlfn.CONCAT(L3," = ",MROUND(D2*100,0.01)," % (",N3,")")</f>
        <v/>
      </c>
    </row>
    <row r="4">
      <c r="A4" s="6">
        <f>A2+1</f>
        <v/>
      </c>
      <c r="B4" s="4">
        <f>Produits!$B$9</f>
        <v/>
      </c>
      <c r="C4" s="4">
        <f>Secteurs!$B$5</f>
        <v/>
      </c>
      <c r="D4" s="222">
        <f>'Coproduits - ONRB'!C14</f>
        <v/>
      </c>
      <c r="G4" s="4">
        <f>Etiquettes!$C$5</f>
        <v/>
      </c>
      <c r="H4" s="4">
        <f>Etiquettes!$C$4</f>
        <v/>
      </c>
      <c r="I4" s="31">
        <f>Etiquettes!$C$3</f>
        <v/>
      </c>
      <c r="J4" s="6" t="inlineStr">
        <is>
          <t>2015-16:2019-20:2023-24</t>
        </is>
      </c>
      <c r="K4" s="31">
        <f>Etiquettes!$C$6</f>
        <v/>
      </c>
      <c r="Q4" s="6" t="n"/>
    </row>
    <row r="5">
      <c r="A5" s="6">
        <f>A3+1</f>
        <v/>
      </c>
      <c r="B5" s="4">
        <f>Secteurs!$B$5</f>
        <v/>
      </c>
      <c r="C5" s="4">
        <f>Produits!$B$53</f>
        <v/>
      </c>
      <c r="D5" s="4" t="n">
        <v>-1</v>
      </c>
      <c r="G5" s="4">
        <f>Etiquettes!$C$5</f>
        <v/>
      </c>
      <c r="H5" s="4">
        <f>Etiquettes!$C$4</f>
        <v/>
      </c>
      <c r="I5" s="31">
        <f>Etiquettes!$C$3</f>
        <v/>
      </c>
      <c r="J5" s="6" t="inlineStr">
        <is>
          <t>2015-16:2019-20:2023-24</t>
        </is>
      </c>
      <c r="K5" s="31">
        <f>Etiquettes!$C$6</f>
        <v/>
      </c>
      <c r="L5" s="31" t="inlineStr">
        <is>
          <t>Rendement de transformation de la pomme de terre en amidon</t>
        </is>
      </c>
      <c r="M5" s="31" t="n"/>
      <c r="N5" s="4">
        <f>'Coproduits - ONRB'!$B$6</f>
        <v/>
      </c>
      <c r="O5" s="31">
        <f t="array" ref="O5">[2]!NOM_FEUILLE('Coproduits - ONRB'!$A$1)</f>
        <v/>
      </c>
      <c r="P5" s="30">
        <f>Etiquettes!$I$11</f>
        <v/>
      </c>
      <c r="Q5">
        <f>_xlfn.CONCAT(L5," = ",MROUND(D4*100,0.01)," % (",N5,")")</f>
        <v/>
      </c>
    </row>
    <row r="6">
      <c r="A6" s="6">
        <f>A4+1</f>
        <v/>
      </c>
      <c r="B6" s="4">
        <f>Produits!$B$9</f>
        <v/>
      </c>
      <c r="C6" s="4">
        <f>Secteurs!$B$5</f>
        <v/>
      </c>
      <c r="D6" s="222">
        <f>'Coproduits - ONRB'!C18</f>
        <v/>
      </c>
      <c r="G6" s="4">
        <f>Etiquettes!$C$5</f>
        <v/>
      </c>
      <c r="H6" s="4">
        <f>Etiquettes!$C$4</f>
        <v/>
      </c>
      <c r="I6" s="31">
        <f>Etiquettes!$C$3</f>
        <v/>
      </c>
      <c r="J6" s="6" t="inlineStr">
        <is>
          <t>2015-16:2019-20:2023-24</t>
        </is>
      </c>
      <c r="K6" s="31">
        <f>Etiquettes!$C$6</f>
        <v/>
      </c>
      <c r="Q6" s="6" t="n"/>
    </row>
    <row r="7">
      <c r="A7" s="6">
        <f>A5+1</f>
        <v/>
      </c>
      <c r="B7" s="4">
        <f>Secteurs!$B$5</f>
        <v/>
      </c>
      <c r="C7" s="4">
        <f>Produits!$B$54</f>
        <v/>
      </c>
      <c r="D7" s="4" t="n">
        <v>-1</v>
      </c>
      <c r="G7" s="4">
        <f>Etiquettes!$C$5</f>
        <v/>
      </c>
      <c r="H7" s="4">
        <f>Etiquettes!$C$4</f>
        <v/>
      </c>
      <c r="I7" s="31">
        <f>Etiquettes!$C$3</f>
        <v/>
      </c>
      <c r="J7" s="6" t="inlineStr">
        <is>
          <t>2015-16:2019-20:2023-24</t>
        </is>
      </c>
      <c r="K7" s="31">
        <f>Etiquettes!$C$6</f>
        <v/>
      </c>
      <c r="L7" s="31" t="inlineStr">
        <is>
          <t>Rendement de transformation de la pomme de terre en pelures</t>
        </is>
      </c>
      <c r="M7" s="31" t="n"/>
      <c r="N7" s="4">
        <f>'Coproduits - ONRB'!$B$6</f>
        <v/>
      </c>
      <c r="O7" s="31">
        <f t="array" ref="O7">[2]!NOM_FEUILLE('Coproduits - ONRB'!$A$1)</f>
        <v/>
      </c>
      <c r="P7" s="30">
        <f>Etiquettes!$I$11</f>
        <v/>
      </c>
      <c r="Q7">
        <f>_xlfn.CONCAT(L7," = ",MROUND(D6*100,0.01)," % (",N7,")")</f>
        <v/>
      </c>
    </row>
    <row r="8">
      <c r="A8" s="6">
        <f>A6+1</f>
        <v/>
      </c>
      <c r="B8" s="4">
        <f>Produits!$B$9</f>
        <v/>
      </c>
      <c r="C8" s="4">
        <f>Secteurs!$B$5</f>
        <v/>
      </c>
      <c r="D8" s="222">
        <f>'Coproduits - ONRB'!C23</f>
        <v/>
      </c>
      <c r="G8" s="4">
        <f>Etiquettes!$C$5</f>
        <v/>
      </c>
      <c r="H8" s="4">
        <f>Etiquettes!$C$4</f>
        <v/>
      </c>
      <c r="I8" s="31">
        <f>Etiquettes!$C$3</f>
        <v/>
      </c>
      <c r="J8" s="6" t="inlineStr">
        <is>
          <t>2015-16:2019-20:2023-24</t>
        </is>
      </c>
      <c r="K8" s="31">
        <f>Etiquettes!$C$6</f>
        <v/>
      </c>
      <c r="Q8" s="6" t="n"/>
    </row>
    <row r="9">
      <c r="A9" s="6">
        <f>A7+1</f>
        <v/>
      </c>
      <c r="B9" s="4">
        <f>Secteurs!$B$5</f>
        <v/>
      </c>
      <c r="C9" s="4">
        <f>Produits!$B$55</f>
        <v/>
      </c>
      <c r="D9" s="4" t="n">
        <v>-1</v>
      </c>
      <c r="G9" s="4">
        <f>Etiquettes!$C$5</f>
        <v/>
      </c>
      <c r="H9" s="4">
        <f>Etiquettes!$C$4</f>
        <v/>
      </c>
      <c r="I9" s="31">
        <f>Etiquettes!$C$3</f>
        <v/>
      </c>
      <c r="J9" s="6" t="inlineStr">
        <is>
          <t>2015-16:2019-20:2023-24</t>
        </is>
      </c>
      <c r="K9" s="31">
        <f>Etiquettes!$C$6</f>
        <v/>
      </c>
      <c r="L9" s="31" t="inlineStr">
        <is>
          <t>Rendement de transformation de la pomme de terre en screenings</t>
        </is>
      </c>
      <c r="N9" s="4">
        <f>'Coproduits - ONRB'!$B$6</f>
        <v/>
      </c>
      <c r="O9" s="31">
        <f t="array" ref="O9">[2]!NOM_FEUILLE('Coproduits - ONRB'!$A$1)</f>
        <v/>
      </c>
      <c r="P9" s="30">
        <f>Etiquettes!$I$11</f>
        <v/>
      </c>
      <c r="Q9">
        <f>_xlfn.CONCAT(L9," = ",MROUND(D8*100,0.01)," % (",N9,")")</f>
        <v/>
      </c>
    </row>
    <row r="10">
      <c r="A10" s="6">
        <f>A8+1</f>
        <v/>
      </c>
      <c r="B10" s="4">
        <f>Produits!$B$51</f>
        <v/>
      </c>
      <c r="C10" s="4">
        <f>Secteurs!$B$10</f>
        <v/>
      </c>
      <c r="D10" s="222">
        <f>'Coproduits - ONRB'!E9</f>
        <v/>
      </c>
      <c r="G10" s="4">
        <f>Etiquettes!$C$5</f>
        <v/>
      </c>
      <c r="H10" s="4">
        <f>Etiquettes!$C$4</f>
        <v/>
      </c>
      <c r="I10" s="31">
        <f>Etiquettes!$C$3</f>
        <v/>
      </c>
      <c r="J10" s="6" t="inlineStr">
        <is>
          <t>2015-16:2019-20:2023-24</t>
        </is>
      </c>
      <c r="K10" s="31">
        <f>Etiquettes!$C$6</f>
        <v/>
      </c>
      <c r="Q10" s="6" t="n"/>
      <c r="S10" s="291" t="inlineStr">
        <is>
          <t>Usage des coproduits</t>
        </is>
      </c>
    </row>
    <row r="11">
      <c r="A11" s="6">
        <f>A9+1</f>
        <v/>
      </c>
      <c r="B11" s="4">
        <f>Produits!$B$51</f>
        <v/>
      </c>
      <c r="C11" s="4">
        <f>Secteurs!$B$18</f>
        <v/>
      </c>
      <c r="D11" s="4" t="n">
        <v>-1</v>
      </c>
      <c r="G11" s="4">
        <f>Etiquettes!$C$5</f>
        <v/>
      </c>
      <c r="H11" s="4">
        <f>Etiquettes!$C$4</f>
        <v/>
      </c>
      <c r="I11" s="31">
        <f>Etiquettes!$C$3</f>
        <v/>
      </c>
      <c r="J11" s="6" t="inlineStr">
        <is>
          <t>2015-16:2019-20:2023-24</t>
        </is>
      </c>
      <c r="K11" s="31">
        <f>Etiquettes!$C$6</f>
        <v/>
      </c>
      <c r="L11" s="31" t="inlineStr">
        <is>
          <t>Part de la consommation de pulpes et solubles par les FAB</t>
        </is>
      </c>
      <c r="N11" s="4">
        <f>'Coproduits - ONRB'!$B$6</f>
        <v/>
      </c>
      <c r="O11" s="31">
        <f t="array" ref="O11">[2]!NOM_FEUILLE('Coproduits - ONRB'!$A$1)</f>
        <v/>
      </c>
      <c r="P11" s="30">
        <f>Etiquettes!$J$11</f>
        <v/>
      </c>
      <c r="Q11">
        <f>_xlfn.CONCAT(L11," = ",MROUND(D10*100,0.01)," % (",N11,")")</f>
        <v/>
      </c>
    </row>
    <row r="12">
      <c r="A12" s="6">
        <f>A10+1</f>
        <v/>
      </c>
      <c r="B12" s="4">
        <f>Produits!$B$53</f>
        <v/>
      </c>
      <c r="C12" s="4">
        <f>Secteurs!$B$10</f>
        <v/>
      </c>
      <c r="D12" s="222">
        <f>'Coproduits - ONRB'!E14</f>
        <v/>
      </c>
      <c r="G12" s="4">
        <f>Etiquettes!$C$5</f>
        <v/>
      </c>
      <c r="H12" s="4">
        <f>Etiquettes!$C$4</f>
        <v/>
      </c>
      <c r="I12" s="31">
        <f>Etiquettes!$C$3</f>
        <v/>
      </c>
      <c r="J12" s="6" t="inlineStr">
        <is>
          <t>2015-16:2019-20:2023-24</t>
        </is>
      </c>
      <c r="K12" s="31">
        <f>Etiquettes!$C$6</f>
        <v/>
      </c>
      <c r="Q12" s="6" t="n"/>
    </row>
    <row r="13">
      <c r="A13" s="6">
        <f>A11+1</f>
        <v/>
      </c>
      <c r="B13" s="4">
        <f>Produits!$B$53</f>
        <v/>
      </c>
      <c r="C13" s="4">
        <f>Secteurs!$B$11</f>
        <v/>
      </c>
      <c r="D13" s="4" t="n">
        <v>-1</v>
      </c>
      <c r="G13" s="4">
        <f>Etiquettes!$C$5</f>
        <v/>
      </c>
      <c r="H13" s="4">
        <f>Etiquettes!$C$4</f>
        <v/>
      </c>
      <c r="I13" s="31">
        <f>Etiquettes!$C$3</f>
        <v/>
      </c>
      <c r="J13" s="6" t="inlineStr">
        <is>
          <t>2015-16:2019-20:2023-24</t>
        </is>
      </c>
      <c r="K13" s="31">
        <f>Etiquettes!$C$6</f>
        <v/>
      </c>
      <c r="L13" s="31" t="inlineStr">
        <is>
          <t>Part de la consommation de l'amidon en alimentation humaine</t>
        </is>
      </c>
      <c r="N13" s="4">
        <f>'Coproduits - ONRB'!$B$6</f>
        <v/>
      </c>
      <c r="O13" s="31">
        <f t="array" ref="O13">[2]!NOM_FEUILLE('Coproduits - ONRB'!$A$1)</f>
        <v/>
      </c>
      <c r="P13" s="30">
        <f>Etiquettes!$J$11</f>
        <v/>
      </c>
      <c r="Q13">
        <f>_xlfn.CONCAT(L13," = ",MROUND(D12*100,0.01)," % (",N13,")")</f>
        <v/>
      </c>
    </row>
    <row r="14">
      <c r="A14" s="6">
        <f>A12+1</f>
        <v/>
      </c>
      <c r="B14" s="4">
        <f>Produits!$B$53</f>
        <v/>
      </c>
      <c r="C14" s="4">
        <f>Secteurs!$B$10</f>
        <v/>
      </c>
      <c r="D14" s="222">
        <f>'Coproduits - ONRB'!F14</f>
        <v/>
      </c>
      <c r="G14" s="4">
        <f>Etiquettes!$C$5</f>
        <v/>
      </c>
      <c r="H14" s="4">
        <f>Etiquettes!$C$4</f>
        <v/>
      </c>
      <c r="I14" s="31">
        <f>Etiquettes!$C$3</f>
        <v/>
      </c>
      <c r="J14" s="6" t="inlineStr">
        <is>
          <t>2015-16:2019-20:2023-24</t>
        </is>
      </c>
      <c r="K14" s="31">
        <f>Etiquettes!$C$6</f>
        <v/>
      </c>
      <c r="Q14" s="6" t="n"/>
    </row>
    <row r="15">
      <c r="A15" s="6">
        <f>A13+1</f>
        <v/>
      </c>
      <c r="B15" s="4">
        <f>Produits!$B$53</f>
        <v/>
      </c>
      <c r="C15" s="4">
        <f>Secteurs!$B$20</f>
        <v/>
      </c>
      <c r="D15" s="4" t="n">
        <v>-1</v>
      </c>
      <c r="G15" s="4">
        <f>Etiquettes!$C$5</f>
        <v/>
      </c>
      <c r="H15" s="4">
        <f>Etiquettes!$C$4</f>
        <v/>
      </c>
      <c r="I15" s="31">
        <f>Etiquettes!$C$3</f>
        <v/>
      </c>
      <c r="J15" s="6" t="inlineStr">
        <is>
          <t>2015-16:2019-20:2023-24</t>
        </is>
      </c>
      <c r="K15" s="31">
        <f>Etiquettes!$C$6</f>
        <v/>
      </c>
      <c r="L15" s="31" t="inlineStr">
        <is>
          <t>Part de la consommation de l'amidon par la chimie biosourcée</t>
        </is>
      </c>
      <c r="N15" s="4">
        <f>'Coproduits - ONRB'!$B$6</f>
        <v/>
      </c>
      <c r="O15" s="31">
        <f t="array" ref="O15">[2]!NOM_FEUILLE('Coproduits - ONRB'!$A$1)</f>
        <v/>
      </c>
      <c r="P15" s="30">
        <f>Etiquettes!$J$11</f>
        <v/>
      </c>
      <c r="Q15">
        <f>_xlfn.CONCAT(L15," = ",MROUND(D14*100,0.01)," % (",N15,")")</f>
        <v/>
      </c>
    </row>
    <row r="16">
      <c r="A16" s="6">
        <f>A14+1</f>
        <v/>
      </c>
      <c r="B16" s="4">
        <f>Produits!$B$54</f>
        <v/>
      </c>
      <c r="C16" s="4">
        <f>Secteurs!$B$10</f>
        <v/>
      </c>
      <c r="D16" s="222">
        <f>'Coproduits - ONRB'!E18</f>
        <v/>
      </c>
      <c r="G16" s="4">
        <f>Etiquettes!$C$5</f>
        <v/>
      </c>
      <c r="H16" s="4">
        <f>Etiquettes!$C$4</f>
        <v/>
      </c>
      <c r="I16" s="31">
        <f>Etiquettes!$C$3</f>
        <v/>
      </c>
      <c r="J16" s="6" t="inlineStr">
        <is>
          <t>2015-16:2019-20:2023-24</t>
        </is>
      </c>
      <c r="K16" s="31">
        <f>Etiquettes!$C$6</f>
        <v/>
      </c>
      <c r="Q16" s="6" t="n"/>
    </row>
    <row r="17">
      <c r="A17" s="6">
        <f>A15+1</f>
        <v/>
      </c>
      <c r="B17" s="4">
        <f>Produits!$B$54</f>
        <v/>
      </c>
      <c r="C17" s="4">
        <f>Secteurs!$B$18</f>
        <v/>
      </c>
      <c r="D17" s="4" t="n">
        <v>-1</v>
      </c>
      <c r="G17" s="4">
        <f>Etiquettes!$C$5</f>
        <v/>
      </c>
      <c r="H17" s="4">
        <f>Etiquettes!$C$4</f>
        <v/>
      </c>
      <c r="I17" s="31">
        <f>Etiquettes!$C$3</f>
        <v/>
      </c>
      <c r="J17" s="6" t="inlineStr">
        <is>
          <t>2015-16:2019-20:2023-24</t>
        </is>
      </c>
      <c r="K17" s="31">
        <f>Etiquettes!$C$6</f>
        <v/>
      </c>
      <c r="L17" s="31" t="inlineStr">
        <is>
          <t>Part de la consommation de pelures par les FAB</t>
        </is>
      </c>
      <c r="N17" s="4">
        <f>'Coproduits - ONRB'!$B$6</f>
        <v/>
      </c>
      <c r="O17" s="31">
        <f t="array" ref="O17">[2]!NOM_FEUILLE('Coproduits - ONRB'!$A$1)</f>
        <v/>
      </c>
      <c r="P17" s="30">
        <f>Etiquettes!$J$11</f>
        <v/>
      </c>
      <c r="Q17">
        <f>_xlfn.CONCAT(L17," = ",MROUND(D16*100,0.01)," % (",N17,")")</f>
        <v/>
      </c>
    </row>
    <row r="18">
      <c r="A18" s="6">
        <f>A16+1</f>
        <v/>
      </c>
      <c r="B18" s="4">
        <f>Produits!$B$55</f>
        <v/>
      </c>
      <c r="C18" s="4">
        <f>Secteurs!$B$10</f>
        <v/>
      </c>
      <c r="D18" s="222">
        <f>'Coproduits - ONRB'!E23</f>
        <v/>
      </c>
      <c r="G18" s="4">
        <f>Etiquettes!$C$5</f>
        <v/>
      </c>
      <c r="H18" s="4">
        <f>Etiquettes!$C$4</f>
        <v/>
      </c>
      <c r="I18" s="31">
        <f>Etiquettes!$C$3</f>
        <v/>
      </c>
      <c r="J18" s="6" t="inlineStr">
        <is>
          <t>2015-16:2019-20:2023-24</t>
        </is>
      </c>
      <c r="K18" s="31">
        <f>Etiquettes!$C$6</f>
        <v/>
      </c>
      <c r="Q18" s="6" t="n"/>
    </row>
    <row r="19">
      <c r="A19" s="6">
        <f>A17+1</f>
        <v/>
      </c>
      <c r="B19" s="4">
        <f>Produits!$B$55</f>
        <v/>
      </c>
      <c r="C19" s="4">
        <f>Secteurs!$B$18</f>
        <v/>
      </c>
      <c r="D19" s="4" t="n">
        <v>-1</v>
      </c>
      <c r="G19" s="4">
        <f>Etiquettes!$C$5</f>
        <v/>
      </c>
      <c r="H19" s="4">
        <f>Etiquettes!$C$4</f>
        <v/>
      </c>
      <c r="I19" s="31">
        <f>Etiquettes!$C$3</f>
        <v/>
      </c>
      <c r="J19" s="6" t="inlineStr">
        <is>
          <t>2015-16:2019-20:2023-24</t>
        </is>
      </c>
      <c r="K19" s="31">
        <f>Etiquettes!$C$6</f>
        <v/>
      </c>
      <c r="L19" s="31" t="inlineStr">
        <is>
          <t>Part de la consommation de screenings par les FAB</t>
        </is>
      </c>
      <c r="N19" s="4">
        <f>'Coproduits - ONRB'!$B$6</f>
        <v/>
      </c>
      <c r="O19" s="31">
        <f t="array" ref="O19">[2]!NOM_FEUILLE('Coproduits - ONRB'!$A$1)</f>
        <v/>
      </c>
      <c r="P19" s="30">
        <f>Etiquettes!$J$11</f>
        <v/>
      </c>
      <c r="Q19">
        <f>_xlfn.CONCAT(L19," = ",MROUND(D18*100,0.01)," % (",N19,")")</f>
        <v/>
      </c>
    </row>
  </sheetData>
  <mergeCells count="2">
    <mergeCell ref="S2:S9"/>
    <mergeCell ref="S10:S19"/>
  </mergeCells>
  <pageMargins left="0.75" right="0.75" top="1" bottom="1" header="0.5" footer="0.5"/>
</worksheet>
</file>

<file path=xl/worksheets/sheet18.xml><?xml version="1.0" encoding="utf-8"?>
<worksheet xmlns="http://schemas.openxmlformats.org/spreadsheetml/2006/main">
  <sheetPr>
    <tabColor theme="1"/>
    <outlinePr summaryBelow="1" summaryRight="1"/>
    <pageSetUpPr/>
  </sheetPr>
  <dimension ref="A1:O52"/>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width="38.33203125" bestFit="1" customWidth="1" style="4" min="1" max="2"/>
    <col width="14.33203125" customWidth="1" style="4" min="3" max="3"/>
    <col width="13.109375" customWidth="1" style="4" min="4" max="4"/>
    <col width="19.109375" bestFit="1" customWidth="1" style="4" min="5" max="5"/>
    <col width="9.5546875" customWidth="1" style="4" min="6" max="8"/>
    <col width="14.44140625" customWidth="1" style="30" min="9" max="13"/>
    <col width="9.5546875" bestFit="1" customWidth="1" style="4" min="14" max="14"/>
    <col width="9.109375" customWidth="1" style="4" min="15" max="16384"/>
  </cols>
  <sheetData>
    <row r="1" ht="15" customHeight="1" thickBot="1">
      <c r="A1" s="25" t="inlineStr">
        <is>
          <t>Origine</t>
        </is>
      </c>
      <c r="B1" s="26" t="inlineStr">
        <is>
          <t>Destination</t>
        </is>
      </c>
      <c r="C1" s="26" t="inlineStr">
        <is>
          <t>Valeur</t>
        </is>
      </c>
      <c r="D1" s="26" t="inlineStr">
        <is>
          <t>Incertitude</t>
        </is>
      </c>
      <c r="E1" s="4">
        <f t="array" ref="E1:O10">_xlfn._xlws.FILTER('Contraintes '!G1:Q200,ISTEXT('Contraintes '!P1:P200))</f>
        <v/>
      </c>
      <c r="F1" s="4">
        <f/>
        <v/>
      </c>
      <c r="G1" s="4">
        <f/>
        <v/>
      </c>
      <c r="H1" s="4">
        <f/>
        <v/>
      </c>
      <c r="I1" s="4">
        <f/>
        <v/>
      </c>
      <c r="J1" s="4">
        <f/>
        <v/>
      </c>
      <c r="K1" s="4">
        <f/>
        <v/>
      </c>
      <c r="L1" s="4">
        <f/>
        <v/>
      </c>
      <c r="M1" s="4">
        <f/>
        <v/>
      </c>
      <c r="N1" s="4">
        <f/>
        <v/>
      </c>
      <c r="O1" s="4">
        <f/>
        <v/>
      </c>
    </row>
    <row r="2">
      <c r="A2" s="4">
        <f t="array" ref="A2:B10">_xlfn._xlws.FILTER('Contraintes '!B2:C200,ISTEXT('Contraintes '!P2:P200))</f>
        <v/>
      </c>
      <c r="B2" s="4" t="inlineStr">
        <is>
          <t>Pulpes et solubles</t>
        </is>
      </c>
      <c r="E2" s="4">
        <f/>
        <v/>
      </c>
      <c r="F2" s="4">
        <f/>
        <v/>
      </c>
      <c r="G2" s="4">
        <f/>
        <v/>
      </c>
      <c r="H2" s="4">
        <f/>
        <v/>
      </c>
      <c r="I2" s="4">
        <f/>
        <v/>
      </c>
      <c r="J2" s="4">
        <f/>
        <v/>
      </c>
      <c r="K2" s="4">
        <f/>
        <v/>
      </c>
      <c r="L2" s="4">
        <f/>
        <v/>
      </c>
      <c r="M2" s="4">
        <f/>
        <v/>
      </c>
      <c r="N2" s="4">
        <f/>
        <v/>
      </c>
      <c r="O2" s="4">
        <f/>
        <v/>
      </c>
    </row>
    <row r="3">
      <c r="A3" s="4" t="inlineStr">
        <is>
          <t>Industrie alimentaire</t>
        </is>
      </c>
      <c r="B3" s="4" t="inlineStr">
        <is>
          <t>Amidon</t>
        </is>
      </c>
      <c r="E3" s="4">
        <f/>
        <v/>
      </c>
      <c r="F3" s="4">
        <f/>
        <v/>
      </c>
      <c r="G3" s="4">
        <f/>
        <v/>
      </c>
      <c r="H3" s="4">
        <f/>
        <v/>
      </c>
      <c r="I3" s="4">
        <f/>
        <v/>
      </c>
      <c r="J3" s="4">
        <f/>
        <v/>
      </c>
      <c r="K3" s="4">
        <f/>
        <v/>
      </c>
      <c r="L3" s="4">
        <f/>
        <v/>
      </c>
      <c r="M3" s="4">
        <f/>
        <v/>
      </c>
      <c r="N3" s="4">
        <f/>
        <v/>
      </c>
      <c r="O3" s="4">
        <f/>
        <v/>
      </c>
    </row>
    <row r="4">
      <c r="A4" s="4" t="inlineStr">
        <is>
          <t>Industrie alimentaire</t>
        </is>
      </c>
      <c r="B4" s="4" t="inlineStr">
        <is>
          <t>Pelures</t>
        </is>
      </c>
      <c r="E4" s="4">
        <f/>
        <v/>
      </c>
      <c r="F4" s="4">
        <f/>
        <v/>
      </c>
      <c r="G4" s="4">
        <f/>
        <v/>
      </c>
      <c r="H4" s="4">
        <f/>
        <v/>
      </c>
      <c r="I4" s="4">
        <f/>
        <v/>
      </c>
      <c r="J4" s="4">
        <f/>
        <v/>
      </c>
      <c r="K4" s="4">
        <f/>
        <v/>
      </c>
      <c r="L4" s="4">
        <f/>
        <v/>
      </c>
      <c r="M4" s="4">
        <f/>
        <v/>
      </c>
      <c r="N4" s="4">
        <f/>
        <v/>
      </c>
      <c r="O4" s="4">
        <f/>
        <v/>
      </c>
    </row>
    <row r="5">
      <c r="A5" s="4" t="inlineStr">
        <is>
          <t>Industrie alimentaire</t>
        </is>
      </c>
      <c r="B5" s="4" t="inlineStr">
        <is>
          <t>Screenings</t>
        </is>
      </c>
      <c r="E5" s="4">
        <f/>
        <v/>
      </c>
      <c r="F5" s="4">
        <f/>
        <v/>
      </c>
      <c r="G5" s="4">
        <f/>
        <v/>
      </c>
      <c r="H5" s="4">
        <f/>
        <v/>
      </c>
      <c r="I5" s="4">
        <f/>
        <v/>
      </c>
      <c r="J5" s="4">
        <f/>
        <v/>
      </c>
      <c r="K5" s="4">
        <f/>
        <v/>
      </c>
      <c r="L5" s="4">
        <f/>
        <v/>
      </c>
      <c r="M5" s="4">
        <f/>
        <v/>
      </c>
      <c r="N5" s="4">
        <f/>
        <v/>
      </c>
      <c r="O5" s="4">
        <f/>
        <v/>
      </c>
    </row>
    <row r="6">
      <c r="A6" s="4" t="inlineStr">
        <is>
          <t>Pulpes et solubles</t>
        </is>
      </c>
      <c r="B6" s="4" t="inlineStr">
        <is>
          <t>FAB</t>
        </is>
      </c>
      <c r="E6" s="4">
        <f/>
        <v/>
      </c>
      <c r="F6" s="4">
        <f/>
        <v/>
      </c>
      <c r="G6" s="4">
        <f/>
        <v/>
      </c>
      <c r="H6" s="4">
        <f/>
        <v/>
      </c>
      <c r="I6" s="4">
        <f/>
        <v/>
      </c>
      <c r="J6" s="4">
        <f/>
        <v/>
      </c>
      <c r="K6" s="4">
        <f/>
        <v/>
      </c>
      <c r="L6" s="4">
        <f/>
        <v/>
      </c>
      <c r="M6" s="4">
        <f/>
        <v/>
      </c>
      <c r="N6" s="4">
        <f/>
        <v/>
      </c>
      <c r="O6" s="4">
        <f/>
        <v/>
      </c>
    </row>
    <row r="7">
      <c r="A7" s="4" t="inlineStr">
        <is>
          <t>Amidon</t>
        </is>
      </c>
      <c r="B7" s="4" t="inlineStr">
        <is>
          <t>Alimentation humaine</t>
        </is>
      </c>
      <c r="E7" s="4">
        <f/>
        <v/>
      </c>
      <c r="F7" s="4">
        <f/>
        <v/>
      </c>
      <c r="G7" s="4">
        <f/>
        <v/>
      </c>
      <c r="H7" s="4">
        <f/>
        <v/>
      </c>
      <c r="I7" s="4">
        <f/>
        <v/>
      </c>
      <c r="J7" s="4">
        <f/>
        <v/>
      </c>
      <c r="K7" s="4">
        <f/>
        <v/>
      </c>
      <c r="L7" s="4">
        <f/>
        <v/>
      </c>
      <c r="M7" s="4">
        <f/>
        <v/>
      </c>
      <c r="N7" s="4">
        <f/>
        <v/>
      </c>
      <c r="O7" s="4">
        <f/>
        <v/>
      </c>
    </row>
    <row r="8">
      <c r="A8" s="4" t="inlineStr">
        <is>
          <t>Amidon</t>
        </is>
      </c>
      <c r="B8" s="4" t="inlineStr">
        <is>
          <t>Chimie biosourcée</t>
        </is>
      </c>
      <c r="E8" s="4">
        <f/>
        <v/>
      </c>
      <c r="F8" s="4">
        <f/>
        <v/>
      </c>
      <c r="G8" s="4">
        <f/>
        <v/>
      </c>
      <c r="H8" s="4">
        <f/>
        <v/>
      </c>
      <c r="I8" s="4">
        <f/>
        <v/>
      </c>
      <c r="J8" s="4">
        <f/>
        <v/>
      </c>
      <c r="K8" s="4">
        <f/>
        <v/>
      </c>
      <c r="L8" s="4">
        <f/>
        <v/>
      </c>
      <c r="M8" s="4">
        <f/>
        <v/>
      </c>
      <c r="N8" s="4">
        <f/>
        <v/>
      </c>
      <c r="O8" s="4">
        <f/>
        <v/>
      </c>
    </row>
    <row r="9">
      <c r="A9" s="4" t="inlineStr">
        <is>
          <t>Pelures</t>
        </is>
      </c>
      <c r="B9" s="4" t="inlineStr">
        <is>
          <t>FAB</t>
        </is>
      </c>
      <c r="E9" s="4">
        <f/>
        <v/>
      </c>
      <c r="F9" s="4">
        <f/>
        <v/>
      </c>
      <c r="G9" s="4">
        <f/>
        <v/>
      </c>
      <c r="H9" s="4">
        <f/>
        <v/>
      </c>
      <c r="I9" s="4">
        <f/>
        <v/>
      </c>
      <c r="J9" s="4">
        <f/>
        <v/>
      </c>
      <c r="K9" s="4">
        <f/>
        <v/>
      </c>
      <c r="L9" s="4">
        <f/>
        <v/>
      </c>
      <c r="M9" s="4">
        <f/>
        <v/>
      </c>
      <c r="N9" s="4">
        <f/>
        <v/>
      </c>
      <c r="O9" s="4">
        <f/>
        <v/>
      </c>
    </row>
    <row r="10">
      <c r="A10" s="4" t="inlineStr">
        <is>
          <t>Screenings</t>
        </is>
      </c>
      <c r="B10" s="4" t="inlineStr">
        <is>
          <t>FAB</t>
        </is>
      </c>
      <c r="E10" s="4">
        <f/>
        <v/>
      </c>
      <c r="F10" s="4">
        <f/>
        <v/>
      </c>
      <c r="G10" s="4">
        <f/>
        <v/>
      </c>
      <c r="H10" s="4">
        <f/>
        <v/>
      </c>
      <c r="I10" s="4">
        <f/>
        <v/>
      </c>
      <c r="J10" s="4">
        <f/>
        <v/>
      </c>
      <c r="K10" s="4">
        <f/>
        <v/>
      </c>
      <c r="L10" s="4">
        <f/>
        <v/>
      </c>
      <c r="M10" s="4">
        <f/>
        <v/>
      </c>
      <c r="N10" s="4">
        <f/>
        <v/>
      </c>
      <c r="O10" s="4">
        <f/>
        <v/>
      </c>
    </row>
    <row r="11">
      <c r="I11" s="4" t="n"/>
      <c r="J11" s="4" t="n"/>
      <c r="K11" s="4" t="n"/>
      <c r="L11" s="4" t="n"/>
      <c r="M11" s="4" t="n"/>
    </row>
    <row r="12">
      <c r="I12" s="4" t="n"/>
      <c r="J12" s="4" t="n"/>
      <c r="K12" s="4" t="n"/>
      <c r="L12" s="4" t="n"/>
      <c r="M12" s="4" t="n"/>
    </row>
    <row r="13">
      <c r="I13" s="4" t="n"/>
      <c r="J13" s="4" t="n"/>
      <c r="K13" s="4" t="n"/>
      <c r="L13" s="4" t="n"/>
      <c r="M13" s="4" t="n"/>
    </row>
    <row r="14">
      <c r="I14" s="4" t="n"/>
      <c r="J14" s="4" t="n"/>
      <c r="K14" s="4" t="n"/>
      <c r="L14" s="4" t="n"/>
      <c r="M14" s="4" t="n"/>
    </row>
    <row r="15">
      <c r="I15" s="4" t="n"/>
      <c r="J15" s="4" t="n"/>
      <c r="K15" s="4" t="n"/>
      <c r="L15" s="4" t="n"/>
      <c r="M15" s="4" t="n"/>
    </row>
    <row r="16">
      <c r="I16" s="4" t="n"/>
      <c r="J16" s="4" t="n"/>
      <c r="K16" s="4" t="n"/>
      <c r="L16" s="4" t="n"/>
      <c r="M16" s="4" t="n"/>
    </row>
    <row r="17">
      <c r="I17" s="4" t="n"/>
      <c r="J17" s="4" t="n"/>
      <c r="K17" s="4" t="n"/>
      <c r="L17" s="4" t="n"/>
      <c r="M17" s="4" t="n"/>
    </row>
    <row r="18">
      <c r="I18" s="4" t="n"/>
      <c r="J18" s="4" t="n"/>
      <c r="K18" s="4" t="n"/>
      <c r="L18" s="4" t="n"/>
      <c r="M18" s="4" t="n"/>
    </row>
    <row r="19">
      <c r="I19" s="4" t="n"/>
      <c r="J19" s="4" t="n"/>
      <c r="K19" s="4" t="n"/>
      <c r="L19" s="4" t="n"/>
      <c r="M19" s="4" t="n"/>
    </row>
    <row r="20">
      <c r="I20" s="4" t="n"/>
      <c r="J20" s="4" t="n"/>
      <c r="K20" s="4" t="n"/>
      <c r="L20" s="4" t="n"/>
      <c r="M20" s="4" t="n"/>
    </row>
    <row r="21">
      <c r="I21" s="4" t="n"/>
      <c r="J21" s="4" t="n"/>
      <c r="K21" s="4" t="n"/>
      <c r="L21" s="4" t="n"/>
      <c r="M21" s="4" t="n"/>
    </row>
    <row r="22">
      <c r="I22" s="4" t="n"/>
      <c r="J22" s="4" t="n"/>
      <c r="K22" s="4" t="n"/>
      <c r="L22" s="4" t="n"/>
      <c r="M22" s="4" t="n"/>
    </row>
    <row r="23">
      <c r="I23" s="4" t="n"/>
      <c r="J23" s="4" t="n"/>
      <c r="K23" s="4" t="n"/>
      <c r="L23" s="4" t="n"/>
      <c r="M23" s="4" t="n"/>
    </row>
    <row r="24">
      <c r="I24" s="4" t="n"/>
      <c r="J24" s="4" t="n"/>
      <c r="K24" s="4" t="n"/>
      <c r="L24" s="4" t="n"/>
      <c r="M24" s="4" t="n"/>
    </row>
    <row r="25">
      <c r="I25" s="4" t="n"/>
      <c r="J25" s="4" t="n"/>
      <c r="K25" s="4" t="n"/>
      <c r="L25" s="4" t="n"/>
      <c r="M25" s="4" t="n"/>
    </row>
    <row r="26">
      <c r="I26" s="4" t="n"/>
      <c r="J26" s="4" t="n"/>
      <c r="K26" s="4" t="n"/>
      <c r="L26" s="4" t="n"/>
      <c r="M26" s="4" t="n"/>
    </row>
    <row r="27">
      <c r="I27" s="4" t="n"/>
      <c r="J27" s="4" t="n"/>
      <c r="K27" s="4" t="n"/>
      <c r="L27" s="4" t="n"/>
      <c r="M27" s="4" t="n"/>
    </row>
    <row r="28">
      <c r="I28" s="4" t="n"/>
      <c r="J28" s="4" t="n"/>
      <c r="K28" s="4" t="n"/>
      <c r="L28" s="4" t="n"/>
      <c r="M28" s="4" t="n"/>
    </row>
    <row r="29">
      <c r="I29" s="4" t="n"/>
      <c r="J29" s="4" t="n"/>
      <c r="K29" s="4" t="n"/>
      <c r="L29" s="4" t="n"/>
      <c r="M29" s="4" t="n"/>
    </row>
    <row r="30">
      <c r="I30" s="4" t="n"/>
      <c r="J30" s="4" t="n"/>
      <c r="K30" s="4" t="n"/>
      <c r="L30" s="4" t="n"/>
      <c r="M30" s="4" t="n"/>
    </row>
    <row r="31">
      <c r="I31" s="4" t="n"/>
      <c r="J31" s="4" t="n"/>
      <c r="K31" s="4" t="n"/>
      <c r="L31" s="4" t="n"/>
      <c r="M31" s="4" t="n"/>
    </row>
    <row r="32">
      <c r="I32" s="4" t="n"/>
      <c r="J32" s="4" t="n"/>
      <c r="K32" s="4" t="n"/>
      <c r="L32" s="4" t="n"/>
      <c r="M32" s="4" t="n"/>
      <c r="N32" s="4">
        <f>IF(ISBLANK([3]Contraintes!T33),"",[3]Contraintes!T33)</f>
        <v/>
      </c>
    </row>
    <row r="33">
      <c r="I33" s="4" t="n"/>
      <c r="J33" s="4" t="n"/>
      <c r="K33" s="4" t="n"/>
      <c r="L33" s="4" t="n"/>
      <c r="M33" s="4" t="n"/>
    </row>
    <row r="34">
      <c r="I34" s="4" t="n"/>
      <c r="J34" s="4" t="n"/>
      <c r="K34" s="4" t="n"/>
      <c r="L34" s="4" t="n"/>
      <c r="M34" s="4" t="n"/>
      <c r="N34" s="4">
        <f>IF(ISBLANK([3]Contraintes!T35),"",[3]Contraintes!T35)</f>
        <v/>
      </c>
    </row>
    <row r="35">
      <c r="I35" s="4" t="n"/>
      <c r="J35" s="4" t="n"/>
      <c r="K35" s="4" t="n"/>
      <c r="L35" s="4" t="n"/>
      <c r="M35" s="4" t="n"/>
    </row>
    <row r="36">
      <c r="I36" s="4" t="n"/>
      <c r="J36" s="4" t="n"/>
      <c r="K36" s="4" t="n"/>
      <c r="L36" s="4" t="n"/>
      <c r="M36" s="4" t="n"/>
      <c r="N36" s="4">
        <f>IF(ISBLANK([3]Contraintes!T37),"",[3]Contraintes!T37)</f>
        <v/>
      </c>
    </row>
    <row r="37">
      <c r="I37" s="4" t="n"/>
      <c r="J37" s="4" t="n"/>
      <c r="K37" s="4" t="n"/>
      <c r="L37" s="4" t="n"/>
      <c r="M37" s="4" t="n"/>
    </row>
    <row r="38">
      <c r="I38" s="4" t="n"/>
      <c r="J38" s="4" t="n"/>
      <c r="K38" s="4" t="n"/>
      <c r="L38" s="4" t="n"/>
      <c r="M38" s="4" t="n"/>
      <c r="N38" s="4">
        <f>IF(ISBLANK([3]Contraintes!T39),"",[3]Contraintes!T39)</f>
        <v/>
      </c>
    </row>
    <row r="39">
      <c r="I39" s="4" t="n"/>
      <c r="J39" s="4" t="n"/>
      <c r="K39" s="4" t="n"/>
      <c r="L39" s="4" t="n"/>
      <c r="M39" s="4" t="n"/>
    </row>
    <row r="40">
      <c r="I40" s="4" t="n"/>
      <c r="J40" s="4" t="n"/>
      <c r="K40" s="4" t="n"/>
      <c r="L40" s="4" t="n"/>
      <c r="M40" s="4" t="n"/>
      <c r="N40" s="4">
        <f>IF(ISBLANK([3]Contraintes!T41),"",[3]Contraintes!T41)</f>
        <v/>
      </c>
    </row>
    <row r="41">
      <c r="I41" s="4" t="n"/>
      <c r="J41" s="4" t="n"/>
      <c r="K41" s="4" t="n"/>
      <c r="L41" s="4" t="n"/>
      <c r="M41" s="4" t="n"/>
    </row>
    <row r="42">
      <c r="I42" s="4" t="n"/>
      <c r="J42" s="4" t="n"/>
      <c r="K42" s="4" t="n"/>
      <c r="L42" s="4" t="n"/>
      <c r="M42" s="4" t="n"/>
      <c r="N42" s="4">
        <f>IF(ISBLANK([3]Contraintes!T43),"",[3]Contraintes!T43)</f>
        <v/>
      </c>
    </row>
    <row r="43">
      <c r="I43" s="4" t="n"/>
      <c r="J43" s="4" t="n"/>
      <c r="K43" s="4" t="n"/>
      <c r="L43" s="4" t="n"/>
      <c r="M43" s="4" t="n"/>
    </row>
    <row r="44">
      <c r="I44" s="4" t="n"/>
      <c r="J44" s="4" t="n"/>
      <c r="K44" s="4" t="n"/>
      <c r="L44" s="4" t="n"/>
      <c r="M44" s="4" t="n"/>
      <c r="N44" s="4">
        <f>IF(ISBLANK([3]Contraintes!T45),"",[3]Contraintes!T45)</f>
        <v/>
      </c>
    </row>
    <row r="45">
      <c r="I45" s="4" t="n"/>
      <c r="J45" s="4" t="n"/>
      <c r="K45" s="4" t="n"/>
      <c r="L45" s="4" t="n"/>
      <c r="M45" s="4" t="n"/>
    </row>
    <row r="46">
      <c r="I46" s="4" t="n"/>
      <c r="J46" s="4" t="n"/>
      <c r="K46" s="4" t="n"/>
      <c r="L46" s="4" t="n"/>
      <c r="M46" s="4" t="n"/>
      <c r="N46" s="4">
        <f>IF(ISBLANK([3]Contraintes!T47),"",[3]Contraintes!T47)</f>
        <v/>
      </c>
    </row>
    <row r="47">
      <c r="I47" s="4" t="n"/>
      <c r="J47" s="4" t="n"/>
      <c r="K47" s="4" t="n"/>
      <c r="L47" s="4" t="n"/>
      <c r="M47" s="4" t="n"/>
    </row>
    <row r="48">
      <c r="I48" s="4" t="n"/>
      <c r="J48" s="4" t="n"/>
      <c r="K48" s="4" t="n"/>
      <c r="L48" s="4" t="n"/>
      <c r="M48" s="4" t="n"/>
      <c r="N48" s="4">
        <f>IF(ISBLANK([3]Contraintes!T49),"",[3]Contraintes!T49)</f>
        <v/>
      </c>
    </row>
    <row r="49">
      <c r="I49" s="4" t="n"/>
      <c r="J49" s="4" t="n"/>
      <c r="K49" s="4" t="n"/>
      <c r="L49" s="4" t="n"/>
      <c r="M49" s="4" t="n"/>
    </row>
    <row r="50">
      <c r="I50" s="4" t="n"/>
      <c r="J50" s="4" t="n"/>
      <c r="K50" s="4" t="n"/>
      <c r="L50" s="4" t="n"/>
      <c r="M50" s="4" t="n"/>
      <c r="N50" s="4">
        <f>IF(ISBLANK([3]Contraintes!T51),"",[3]Contraintes!T51)</f>
        <v/>
      </c>
    </row>
    <row r="51">
      <c r="I51" s="4" t="n"/>
      <c r="J51" s="4" t="n"/>
      <c r="K51" s="4" t="n"/>
      <c r="L51" s="4" t="n"/>
      <c r="M51" s="4" t="n"/>
    </row>
    <row r="52">
      <c r="I52" s="4" t="n"/>
      <c r="J52" s="4" t="n"/>
      <c r="K52" s="4" t="n"/>
      <c r="L52" s="4" t="n"/>
      <c r="M52" s="4" t="n"/>
      <c r="N52" s="4">
        <f>IF(ISBLANK([3]Contraintes!T53),"",[3]Contraintes!T53)</f>
        <v/>
      </c>
    </row>
  </sheetData>
  <pageMargins left="0.75" right="0.75" top="1" bottom="1" header="0.5" footer="0.5"/>
</worksheet>
</file>

<file path=xl/worksheets/sheet19.xml><?xml version="1.0" encoding="utf-8"?>
<worksheet xmlns="http://schemas.openxmlformats.org/spreadsheetml/2006/main">
  <sheetPr>
    <tabColor rgb="FFFFC000"/>
    <outlinePr summaryBelow="1" summaryRight="1"/>
    <pageSetUpPr/>
  </sheetPr>
  <dimension ref="A1:H25"/>
  <sheetViews>
    <sheetView workbookViewId="0">
      <selection activeCell="A1" sqref="A1:B7"/>
    </sheetView>
  </sheetViews>
  <sheetFormatPr baseColWidth="10" defaultRowHeight="14.4"/>
  <cols>
    <col width="12.109375" bestFit="1" customWidth="1" style="223" min="1" max="1"/>
    <col width="42.77734375" bestFit="1" customWidth="1" style="223" min="2" max="2"/>
    <col width="36.109375" customWidth="1" min="3" max="3"/>
    <col width="58.33203125" customWidth="1" min="5" max="5"/>
    <col width="23.88671875" customWidth="1" min="6" max="6"/>
  </cols>
  <sheetData>
    <row r="1" ht="15" customFormat="1" customHeight="1" s="223" thickBot="1">
      <c r="A1" s="305" t="inlineStr">
        <is>
          <t>CARACTERISTIQUES SOURCE</t>
        </is>
      </c>
      <c r="B1" s="306" t="n"/>
    </row>
    <row r="2" customFormat="1" s="223">
      <c r="A2" s="42" t="inlineStr">
        <is>
          <t>Informations</t>
        </is>
      </c>
      <c r="B2" s="43" t="inlineStr">
        <is>
          <t>Coproduits des industries de la pomme de terre</t>
        </is>
      </c>
    </row>
    <row r="3" customFormat="1" s="223">
      <c r="A3" s="44" t="inlineStr">
        <is>
          <t>Période</t>
        </is>
      </c>
      <c r="B3" s="45" t="inlineStr">
        <is>
          <t>-</t>
        </is>
      </c>
    </row>
    <row r="4" customFormat="1" s="223">
      <c r="A4" s="44" t="inlineStr">
        <is>
          <t>Territoire</t>
        </is>
      </c>
      <c r="B4" s="45" t="inlineStr">
        <is>
          <t>France entière</t>
        </is>
      </c>
    </row>
    <row r="5" customFormat="1" s="223">
      <c r="A5" s="44" t="inlineStr">
        <is>
          <t>Unité</t>
        </is>
      </c>
      <c r="B5" s="45" t="inlineStr">
        <is>
          <t>%</t>
        </is>
      </c>
    </row>
    <row r="6" customFormat="1" s="223">
      <c r="A6" s="44" t="inlineStr">
        <is>
          <t>Source</t>
        </is>
      </c>
      <c r="B6" s="4" t="inlineStr">
        <is>
          <t>ONRB - FranceAgriMer</t>
        </is>
      </c>
    </row>
    <row r="7" ht="15" customFormat="1" customHeight="1" s="223" thickBot="1">
      <c r="A7" s="46" t="inlineStr">
        <is>
          <t>Fournie par</t>
        </is>
      </c>
      <c r="B7" s="47" t="inlineStr">
        <is>
          <t>TerriFlux</t>
        </is>
      </c>
    </row>
    <row r="8">
      <c r="C8" s="224" t="inlineStr">
        <is>
          <t>Taux de production de pulpe et solubles</t>
        </is>
      </c>
      <c r="E8" s="227" t="inlineStr">
        <is>
          <t>VU0102- Fabrication industrielle d'aliments pour animaux de rente - FAB</t>
        </is>
      </c>
    </row>
    <row r="9">
      <c r="C9" s="245" t="n">
        <v>0.1</v>
      </c>
      <c r="E9" s="249" t="n">
        <v>1</v>
      </c>
    </row>
    <row r="10">
      <c r="C10" s="233" t="inlineStr">
        <is>
          <t>Sources :    - "Industrie de la pomme de terre : sous-produits et déchets, quels gisements ?" - ADEME, 1993 
                  - Groupement Interprofessionnel pour la valorisation de la Pomme de Terre (GIPT) 
                  - AGRESTE SAA 2021 données définitives</t>
        </is>
      </c>
      <c r="D10" s="228" t="n"/>
      <c r="E10" s="234" t="inlineStr">
        <is>
          <t>Sources :   - FranceAgriMer, Service Marchés, études et prospective 
                   - "Industrie de la pomme de terre : sous-produits et déchets, quels gisements ?" - ADEME, 1993 
                   - Groupement Interprofessionnel pour la valorisation de la Pomme de Terre (GIPT) 
                   - AGRESTE</t>
        </is>
      </c>
    </row>
    <row r="13" ht="14.4" customHeight="1">
      <c r="C13" s="229" t="inlineStr">
        <is>
          <t>Taux de production de fécule</t>
        </is>
      </c>
      <c r="E13" s="232" t="inlineStr">
        <is>
          <t>VU0101- Alimentation humaine</t>
        </is>
      </c>
      <c r="F13" s="232" t="inlineStr">
        <is>
          <t>VU0401- Chimie biosourcée</t>
        </is>
      </c>
    </row>
    <row r="14">
      <c r="C14" s="247" t="n">
        <v>0.02</v>
      </c>
      <c r="E14" s="248" t="n">
        <v>0.2</v>
      </c>
      <c r="F14" s="248" t="n">
        <v>0.8</v>
      </c>
    </row>
    <row r="15">
      <c r="C15" s="235" t="inlineStr">
        <is>
          <t xml:space="preserve">Sources :    - "Industrie de la pomme de terre : sous-produits et déchets, quels gisements ?" - ADEME, 1993 
                  - Groupement Interprofessionnel pour la valorisation de la Pomme de Terre (GIPT) 
                  -  Agreste "GRAPH'AGRI 2023" (production de pommes de terre de transformation - campagne 21-22 du 1er juillet au 30 juin chiffres provisoires) </t>
        </is>
      </c>
      <c r="D15" s="230" t="n"/>
      <c r="E15" s="235" t="inlineStr">
        <is>
          <t xml:space="preserve">Sources :   - FranceAgriMer, Service Marchés, études et prospective 
                   - "Industrie de la pomme de terre : sous-produits et déchets, quels gisements ?" - ADEME, 1993 
                   - Groupement Interprofessionnel pour la valorisation de la Pomme de Terre (GIPT) 
                   - AGRESTE </t>
        </is>
      </c>
      <c r="F15" s="235" t="inlineStr">
        <is>
          <t xml:space="preserve">Sources :   - FranceAgriMer, Service Marchés, études et prospective 
                   - "Industrie de la pomme de terre : sous-produits et déchets, quels gisements ?" - ADEME, 1993 
                   - Groupement Interprofessionnel pour la valorisation de la Pomme de Terre (GIPT) 
                   - AGRESTE </t>
        </is>
      </c>
      <c r="G15" s="231" t="n"/>
      <c r="H15" s="231" t="n"/>
    </row>
    <row r="17" ht="14.4" customHeight="1">
      <c r="C17" s="224" t="inlineStr">
        <is>
          <t>Taux de production de pelure</t>
        </is>
      </c>
      <c r="E17" s="239" t="inlineStr">
        <is>
          <t>VU0102- Fabrication industrielle d'aliments 
pour animaux de rente - FAB</t>
        </is>
      </c>
    </row>
    <row r="18">
      <c r="C18" s="245" t="n">
        <v>0.06</v>
      </c>
      <c r="E18" s="246" t="n">
        <v>1</v>
      </c>
    </row>
    <row r="19" ht="14.4" customHeight="1">
      <c r="C19" s="238" t="inlineStr">
        <is>
          <t>(**) Pelure vapeur : Ce produit est issu de la transformation de pommes de terres (en pommes frites). La peau et une legère couche d'amidon sont enlevées suite à un traitement à la vapeur.</t>
        </is>
      </c>
      <c r="D19" s="237" t="n"/>
      <c r="E19" s="240" t="inlineStr">
        <is>
          <t xml:space="preserve">De manière arbitraire, la destination principale des pelures vapeur a été attribuée à l'alimentation des animaux de rente. </t>
        </is>
      </c>
    </row>
    <row r="20" ht="14.4" customHeight="1">
      <c r="C20" s="233" t="inlineStr">
        <is>
          <t xml:space="preserve">Sources :    - "Industrie de la pomme de terre : sous-produits et déchets, quels gisements ?" - ADEME, 1993 
                  - Groupement Interprofessionnel pour la valorisation de la Pomme de Terre (GIPT) 
                  -  AGRESTE "GRAPH'AGRI 2023" (production de pommes de terre de transformation - campagne 21-22 du 1er juillet au 30 juin chiffres provisoires) </t>
        </is>
      </c>
      <c r="D20" s="228" t="n"/>
      <c r="E20" s="233" t="inlineStr">
        <is>
          <t xml:space="preserve">Sources :   - FranceAgriMer, Service Marchés, études et prospective 
                   - "Industrie de la pomme de terre : sous-produits et déchets, quels gisements ?" - ADEME, 1993 
                   - Groupement Interprofessionnel pour la valorisation de la Pomme de Terre (GIPT) 
                   - AGRESTE </t>
        </is>
      </c>
      <c r="F20" s="236" t="n"/>
    </row>
    <row r="22">
      <c r="C22" s="224" t="inlineStr">
        <is>
          <t>Taux de screening</t>
        </is>
      </c>
      <c r="E22" s="239" t="inlineStr">
        <is>
          <t>VU0102- Fabrication industrielle d'aliments 
pour animaux de rente - FAB</t>
        </is>
      </c>
    </row>
    <row r="23">
      <c r="C23" s="245" t="n">
        <v>0.05</v>
      </c>
      <c r="E23" s="246" t="n">
        <v>1</v>
      </c>
      <c r="G23" s="225" t="n"/>
    </row>
    <row r="24" ht="14.4" customHeight="1">
      <c r="C24" s="238" t="inlineStr">
        <is>
          <t>(**) screening : "Les screening de pommes de terre crues sont produites pendant la transformation des pommes de terre en produits à base de pommes de terre pelées. La découpe des pommes de terre pelées génère des morceaux dont la forme, la longueur, l'épaisseur ou la taille ne satisfont pas aux exigences pour la transformation en frites et/ou purée. Ces morceaux sont triés et forment, avec les épluchures de pommes de terre, le produit appelé miettes de pommes de terre. Les miettes de pommes de terre crues de Duynie ne contiennent aucune matière grasse ajoutée." (source : Duynie Feed)</t>
        </is>
      </c>
      <c r="D24" s="241" t="n"/>
      <c r="E24" s="241" t="n"/>
      <c r="F24" s="242" t="n"/>
      <c r="G24" s="226" t="n"/>
    </row>
    <row r="25" ht="14.4" customHeight="1">
      <c r="C25" s="233" t="inlineStr">
        <is>
          <t xml:space="preserve">Sources :    - "Industrie de la pomme de terre : sous-produits et déchets, quels gisements ?" - ADEME, 1993 
                  - Groupement Interprofessionnel pour la valorisation de la Pomme de Terre (GIPT) 
                  -  AGRESTE "GRAPH'AGRI 2023" (production de pommes de terre de transformation - campagne 21-22 du 1er juillet au 30 juin chiffres provisoires) </t>
        </is>
      </c>
      <c r="D25" s="243" t="n"/>
      <c r="E25" s="233" t="inlineStr">
        <is>
          <t>Sources :   - FranceAgriMer, Service Marchés, études et prospective 
                   - "Industrie de la pomme de terre : sous-produits et déchets, quels gisements ?" - ADEME, 1993 
                   - Groupement Interprofessionnel pour la valorisation de la Pomme de Terre (GIPT) 
                   - AGRESTE 2020</t>
        </is>
      </c>
      <c r="F25" s="243" t="n"/>
      <c r="G25" s="244" t="n"/>
    </row>
  </sheetData>
  <mergeCells count="1">
    <mergeCell ref="A1:B1"/>
  </mergeCells>
  <pageMargins left="0.7" right="0.7" top="0.75" bottom="0.75" header="0.3" footer="0.3"/>
</worksheet>
</file>

<file path=xl/worksheets/sheet2.xml><?xml version="1.0" encoding="utf-8"?>
<worksheet xmlns="http://schemas.openxmlformats.org/spreadsheetml/2006/main">
  <sheetPr>
    <tabColor rgb="004F81BD"/>
    <outlinePr summaryBelow="1" summaryRight="1"/>
    <pageSetUpPr/>
  </sheetPr>
  <dimension ref="A1:E58"/>
  <sheetViews>
    <sheetView workbookViewId="0">
      <selection activeCell="A1" sqref="A1"/>
    </sheetView>
  </sheetViews>
  <sheetFormatPr baseColWidth="8" defaultRowHeight="15"/>
  <cols>
    <col width="28" customWidth="1" min="1" max="1"/>
    <col width="334" customWidth="1" min="2" max="2"/>
    <col width="47" customWidth="1" min="3" max="3"/>
    <col width="24" customWidth="1" min="4" max="4"/>
    <col width="53" customWidth="1" min="5" max="5"/>
  </cols>
  <sheetData>
    <row r="1" ht="15" customHeight="1">
      <c r="A1" s="296" t="inlineStr">
        <is>
          <t>Niveau d'aggrégation</t>
        </is>
      </c>
      <c r="B1" s="296" t="inlineStr">
        <is>
          <t>Liste des produits</t>
        </is>
      </c>
      <c r="C1" s="296" t="inlineStr">
        <is>
          <t>Contraintes de conservation de la masse</t>
        </is>
      </c>
      <c r="D1" s="296" t="inlineStr">
        <is>
          <t>Type de matière</t>
        </is>
      </c>
      <c r="E1" s="296" t="inlineStr">
        <is>
          <t>Nom source</t>
        </is>
      </c>
    </row>
    <row r="2" ht="15" customHeight="1">
      <c r="A2" s="297" t="n">
        <v>1</v>
      </c>
      <c r="B2" s="297" t="inlineStr">
        <is>
          <t>Pommes de terre et plants</t>
        </is>
      </c>
      <c r="C2" s="295" t="n">
        <v>1</v>
      </c>
      <c r="D2" s="295" t="inlineStr">
        <is>
          <t>Matière première</t>
        </is>
      </c>
      <c r="E2" s="295" t="inlineStr"/>
    </row>
    <row r="3" ht="15" customHeight="1">
      <c r="A3" s="298" t="n">
        <v>2</v>
      </c>
      <c r="B3" s="298" t="inlineStr">
        <is>
          <t>Pommes de terre de semence</t>
        </is>
      </c>
      <c r="C3" s="295" t="n">
        <v>1</v>
      </c>
      <c r="D3" s="295" t="inlineStr">
        <is>
          <t>Matière première</t>
        </is>
      </c>
      <c r="E3" s="295" t="inlineStr">
        <is>
          <t>Douanes - Eurostat</t>
        </is>
      </c>
    </row>
    <row r="4" ht="15" customHeight="1">
      <c r="A4" s="299" t="n">
        <v>3</v>
      </c>
      <c r="B4" s="299" t="inlineStr">
        <is>
          <t>Plants certifiés de pommes de terre</t>
        </is>
      </c>
      <c r="C4" s="295" t="n">
        <v>1</v>
      </c>
      <c r="D4" s="295" t="inlineStr">
        <is>
          <t>Matière première</t>
        </is>
      </c>
      <c r="E4" s="295" t="inlineStr">
        <is>
          <t>Agreste - Statistique agricole annuelle - SSP</t>
        </is>
      </c>
    </row>
    <row r="5" ht="15" customHeight="1">
      <c r="A5" s="299" t="n">
        <v>3</v>
      </c>
      <c r="B5" s="299" t="inlineStr">
        <is>
          <t>Dessus de plants de pommes de terre</t>
        </is>
      </c>
      <c r="C5" s="295" t="n">
        <v>1</v>
      </c>
      <c r="D5" s="295" t="inlineStr">
        <is>
          <t>Matière première</t>
        </is>
      </c>
      <c r="E5" s="295" t="inlineStr">
        <is>
          <t>Agreste - Statistique agricole annuelle - SSP</t>
        </is>
      </c>
    </row>
    <row r="6" ht="15" customHeight="1">
      <c r="A6" s="298" t="n">
        <v>2</v>
      </c>
      <c r="B6" s="298" t="inlineStr">
        <is>
          <t>Pommes de terres, à l'état frais ou réfrigéré</t>
        </is>
      </c>
      <c r="C6" s="295" t="n">
        <v>1</v>
      </c>
      <c r="D6" s="295" t="inlineStr">
        <is>
          <t>Matière première</t>
        </is>
      </c>
      <c r="E6" s="295" t="inlineStr"/>
    </row>
    <row r="7" ht="15" customHeight="1">
      <c r="A7" s="299" t="n">
        <v>3</v>
      </c>
      <c r="B7" s="299" t="inlineStr">
        <is>
          <t>Pommes de terre de féculerie</t>
        </is>
      </c>
      <c r="C7" s="295" t="n">
        <v>1</v>
      </c>
      <c r="D7" s="295" t="inlineStr">
        <is>
          <t>Matière première</t>
        </is>
      </c>
      <c r="E7" s="295" t="inlineStr">
        <is>
          <t>Agreste - Statistique agricole annuelle - SSP</t>
        </is>
      </c>
    </row>
    <row r="8" ht="15" customHeight="1">
      <c r="A8" s="300" t="n">
        <v>4</v>
      </c>
      <c r="B8" s="300" t="inlineStr">
        <is>
          <t>Pommes de terre, à l'état frais ou réfrigéré, destinées à la fabrication de la fécule</t>
        </is>
      </c>
      <c r="C8" s="295" t="n">
        <v>1</v>
      </c>
      <c r="D8" s="295" t="inlineStr">
        <is>
          <t>Matière première</t>
        </is>
      </c>
      <c r="E8" s="295" t="inlineStr">
        <is>
          <t>Douanes - Eurostat</t>
        </is>
      </c>
    </row>
    <row r="9" ht="15" customHeight="1">
      <c r="A9" s="299" t="n">
        <v>3</v>
      </c>
      <c r="B9" s="299" t="inlineStr">
        <is>
          <t>Pommes de terre de consommation</t>
        </is>
      </c>
      <c r="C9" s="295" t="n">
        <v>1</v>
      </c>
      <c r="D9" s="295" t="inlineStr">
        <is>
          <t>Matière première</t>
        </is>
      </c>
      <c r="E9" s="295" t="inlineStr"/>
    </row>
    <row r="10" ht="15" customHeight="1">
      <c r="A10" s="300" t="n">
        <v>4</v>
      </c>
      <c r="B10" s="300" t="inlineStr">
        <is>
          <t>Pommes de terre primeurs ou nouvelles</t>
        </is>
      </c>
      <c r="C10" s="295" t="n">
        <v>1</v>
      </c>
      <c r="D10" s="295" t="inlineStr">
        <is>
          <t>Matière première</t>
        </is>
      </c>
      <c r="E10" s="295" t="inlineStr">
        <is>
          <t>Agreste - Statistique agricole annuelle - SSP</t>
        </is>
      </c>
    </row>
    <row r="11" ht="15" customHeight="1">
      <c r="A11" s="301" t="n">
        <v>5</v>
      </c>
      <c r="B11" s="301" t="inlineStr">
        <is>
          <t>Pommes de terre de primeurs, à l'état frais ou réfrigéré, du 1er janvier au 30 juin</t>
        </is>
      </c>
      <c r="C11" s="295" t="n">
        <v>1</v>
      </c>
      <c r="D11" s="295" t="inlineStr">
        <is>
          <t>Matière première</t>
        </is>
      </c>
      <c r="E11" s="295" t="inlineStr">
        <is>
          <t>Douanes - Eurostat</t>
        </is>
      </c>
    </row>
    <row r="12" ht="15" customHeight="1">
      <c r="A12" s="300" t="n">
        <v>4</v>
      </c>
      <c r="B12" s="300" t="inlineStr">
        <is>
          <t>Pommes de terre de conservation ou demi-saison</t>
        </is>
      </c>
      <c r="C12" s="295" t="n">
        <v>1</v>
      </c>
      <c r="D12" s="295" t="inlineStr">
        <is>
          <t>Matière première</t>
        </is>
      </c>
      <c r="E12" s="295" t="inlineStr">
        <is>
          <t>Agreste - Statistique agricole annuelle - SSP</t>
        </is>
      </c>
    </row>
    <row r="13" ht="15" customHeight="1">
      <c r="A13" s="301" t="n">
        <v>5</v>
      </c>
      <c r="B13" s="301" t="inlineStr">
        <is>
          <t>Pommes de terre, à l'état frais ou réfrigéré (à l'excl. des pommes de terre de primeurs du 1er janvier au 30 juin, des pommes de terre de semence et des pommes de terre destinées à la fabrication de la fécule)</t>
        </is>
      </c>
      <c r="C13" s="295" t="n">
        <v>1</v>
      </c>
      <c r="D13" s="295" t="inlineStr">
        <is>
          <t>Matière première</t>
        </is>
      </c>
      <c r="E13" s="295" t="inlineStr">
        <is>
          <t>Douanes - Eurostat</t>
        </is>
      </c>
    </row>
    <row r="14" ht="15" customHeight="1">
      <c r="A14" s="297" t="n">
        <v>1</v>
      </c>
      <c r="B14" s="297" t="inlineStr">
        <is>
          <t>Pommes de terre primeurs ou nouvelles</t>
        </is>
      </c>
      <c r="C14" s="295" t="n">
        <v>1</v>
      </c>
      <c r="D14" s="295" t="inlineStr">
        <is>
          <t>Matière première</t>
        </is>
      </c>
      <c r="E14" s="295" t="inlineStr">
        <is>
          <t>Agreste - Statistique agricole annuelle - SSP</t>
        </is>
      </c>
    </row>
    <row r="15" ht="15" customHeight="1">
      <c r="A15" s="298" t="n">
        <v>2</v>
      </c>
      <c r="B15" s="298" t="inlineStr">
        <is>
          <t>Pommes de terre primeurs ou nouvelles - Importation</t>
        </is>
      </c>
      <c r="C15" s="295" t="n">
        <v>1</v>
      </c>
      <c r="D15" s="295" t="inlineStr">
        <is>
          <t>Matière première</t>
        </is>
      </c>
      <c r="E15" s="295" t="inlineStr"/>
    </row>
    <row r="16" ht="15" customHeight="1">
      <c r="A16" s="298" t="n">
        <v>2</v>
      </c>
      <c r="B16" s="298" t="inlineStr">
        <is>
          <t>Pommes de terre primeurs ou nouvelles - Production</t>
        </is>
      </c>
      <c r="C16" s="295" t="n">
        <v>1</v>
      </c>
      <c r="D16" s="295" t="inlineStr">
        <is>
          <t>Matière première</t>
        </is>
      </c>
      <c r="E16" s="295" t="inlineStr">
        <is>
          <t>Agreste - Statistique agricole annuelle - SSP</t>
        </is>
      </c>
    </row>
    <row r="17" ht="15" customHeight="1">
      <c r="A17" s="297" t="n">
        <v>1</v>
      </c>
      <c r="B17" s="297" t="inlineStr">
        <is>
          <t>Pommes de terre de conservation ou demi-saison</t>
        </is>
      </c>
      <c r="C17" s="295" t="n">
        <v>1</v>
      </c>
      <c r="D17" s="295" t="inlineStr">
        <is>
          <t>Matière première</t>
        </is>
      </c>
      <c r="E17" s="295" t="inlineStr">
        <is>
          <t>Agreste - Statistique agricole annuelle - SSP</t>
        </is>
      </c>
    </row>
    <row r="18" ht="15" customHeight="1">
      <c r="A18" s="298" t="n">
        <v>2</v>
      </c>
      <c r="B18" s="298" t="inlineStr">
        <is>
          <t>Pommes de terre de conservation ou demi-saison - Importation</t>
        </is>
      </c>
      <c r="C18" s="295" t="n">
        <v>1</v>
      </c>
      <c r="D18" s="295" t="inlineStr">
        <is>
          <t>Matière première</t>
        </is>
      </c>
      <c r="E18" s="295" t="inlineStr"/>
    </row>
    <row r="19" ht="15" customHeight="1">
      <c r="A19" s="298" t="n">
        <v>2</v>
      </c>
      <c r="B19" s="298" t="inlineStr">
        <is>
          <t>Pommes de terre de conservation ou demi-saison - Production</t>
        </is>
      </c>
      <c r="C19" s="295" t="n">
        <v>1</v>
      </c>
      <c r="D19" s="295" t="inlineStr">
        <is>
          <t>Matière première</t>
        </is>
      </c>
      <c r="E19" s="295" t="inlineStr">
        <is>
          <t>Agreste - Statistique agricole annuelle - SSP</t>
        </is>
      </c>
    </row>
    <row r="20" ht="15" customHeight="1">
      <c r="A20" s="297" t="n">
        <v>1</v>
      </c>
      <c r="B20" s="297" t="inlineStr">
        <is>
          <t>Pommes de terre de consommation</t>
        </is>
      </c>
      <c r="C20" s="295" t="n">
        <v>1</v>
      </c>
      <c r="D20" s="295" t="inlineStr">
        <is>
          <t>Matière première</t>
        </is>
      </c>
      <c r="E20" s="295" t="inlineStr"/>
    </row>
    <row r="21" ht="15" customHeight="1">
      <c r="A21" s="298" t="n">
        <v>2</v>
      </c>
      <c r="B21" s="298" t="inlineStr">
        <is>
          <t>Pommes de terre de consommation - Production sous contrat</t>
        </is>
      </c>
      <c r="C21" s="295" t="n">
        <v>1</v>
      </c>
      <c r="D21" s="295" t="inlineStr">
        <is>
          <t>Matière première</t>
        </is>
      </c>
      <c r="E21" s="295" t="inlineStr">
        <is>
          <t>GIPT</t>
        </is>
      </c>
    </row>
    <row r="22" ht="15" customHeight="1">
      <c r="A22" s="298" t="n">
        <v>2</v>
      </c>
      <c r="B22" s="298" t="inlineStr">
        <is>
          <t>Pommes de terre de consommation - Production hors contrat</t>
        </is>
      </c>
      <c r="C22" s="295" t="n">
        <v>1</v>
      </c>
      <c r="D22" s="295" t="inlineStr">
        <is>
          <t>Matière première</t>
        </is>
      </c>
      <c r="E22" s="295" t="inlineStr">
        <is>
          <t>GIPT</t>
        </is>
      </c>
    </row>
    <row r="23" ht="15" customHeight="1">
      <c r="A23" s="298" t="n">
        <v>2</v>
      </c>
      <c r="B23" s="298" t="inlineStr">
        <is>
          <t>Pommes de terre de consommation - Importation</t>
        </is>
      </c>
      <c r="C23" s="295" t="n">
        <v>1</v>
      </c>
      <c r="D23" s="295" t="inlineStr">
        <is>
          <t>Matière première</t>
        </is>
      </c>
      <c r="E23" s="295" t="inlineStr">
        <is>
          <t>GIPT</t>
        </is>
      </c>
    </row>
    <row r="24" ht="15" customHeight="1">
      <c r="A24" s="297" t="n">
        <v>1</v>
      </c>
      <c r="B24" s="297" t="inlineStr">
        <is>
          <t>Produits de transformation</t>
        </is>
      </c>
      <c r="C24" s="295" t="n">
        <v>1</v>
      </c>
      <c r="D24" s="295" t="inlineStr">
        <is>
          <t>Produit</t>
        </is>
      </c>
      <c r="E24" s="295" t="inlineStr"/>
    </row>
    <row r="25" ht="15" customHeight="1">
      <c r="A25" s="298" t="n">
        <v>2</v>
      </c>
      <c r="B25" s="298" t="inlineStr">
        <is>
          <t>Fécule de pommes de terre</t>
        </is>
      </c>
      <c r="C25" s="295" t="n">
        <v>1</v>
      </c>
      <c r="D25" s="295" t="inlineStr">
        <is>
          <t>Produit</t>
        </is>
      </c>
      <c r="E25" s="295" t="inlineStr">
        <is>
          <t>Prodcom - Eurostat:Douanes - Eurostat:GIPT</t>
        </is>
      </c>
    </row>
    <row r="26" ht="15" customHeight="1">
      <c r="A26" s="298" t="n">
        <v>2</v>
      </c>
      <c r="B26" s="298" t="inlineStr">
        <is>
          <t>Produits finis</t>
        </is>
      </c>
      <c r="C26" s="295" t="n">
        <v>1</v>
      </c>
      <c r="D26" s="295" t="inlineStr">
        <is>
          <t>Produit</t>
        </is>
      </c>
      <c r="E26" s="295" t="inlineStr">
        <is>
          <t>GIPT</t>
        </is>
      </c>
    </row>
    <row r="27" ht="15" customHeight="1">
      <c r="A27" s="299" t="n">
        <v>3</v>
      </c>
      <c r="B27" s="299" t="inlineStr">
        <is>
          <t>Produits surgelés</t>
        </is>
      </c>
      <c r="C27" s="295" t="n">
        <v>1</v>
      </c>
      <c r="D27" s="295" t="inlineStr">
        <is>
          <t>Produit</t>
        </is>
      </c>
      <c r="E27" s="295" t="inlineStr">
        <is>
          <t>GIPT</t>
        </is>
      </c>
    </row>
    <row r="28" ht="15" customHeight="1">
      <c r="A28" s="300" t="n">
        <v>4</v>
      </c>
      <c r="B28" s="300" t="inlineStr">
        <is>
          <t>Garnitures surgelées</t>
        </is>
      </c>
      <c r="C28" s="295" t="n">
        <v>1</v>
      </c>
      <c r="D28" s="295" t="inlineStr">
        <is>
          <t>Produit</t>
        </is>
      </c>
      <c r="E28" s="295" t="inlineStr">
        <is>
          <t>GIPT</t>
        </is>
      </c>
    </row>
    <row r="29" ht="15" customHeight="1">
      <c r="A29" s="301" t="n">
        <v>5</v>
      </c>
      <c r="B29" s="301" t="inlineStr">
        <is>
          <t>Pommes de terre, non cuites ou cuites à l’eau ou à la vapeur, congelées ou surgelées</t>
        </is>
      </c>
      <c r="C29" s="295" t="n">
        <v>1</v>
      </c>
      <c r="D29" s="295" t="inlineStr">
        <is>
          <t>Produit</t>
        </is>
      </c>
      <c r="E29" s="295" t="inlineStr">
        <is>
          <t>Prodcom - Eurostat</t>
        </is>
      </c>
    </row>
    <row r="30" ht="15" customHeight="1">
      <c r="A30" s="302" t="n">
        <v>6</v>
      </c>
      <c r="B30" s="302" t="inlineStr">
        <is>
          <t>Pommes de terre, non cuites ou cuites à l'eau ou à la vapeur, congelées</t>
        </is>
      </c>
      <c r="C30" s="295" t="n">
        <v>1</v>
      </c>
      <c r="D30" s="295" t="inlineStr">
        <is>
          <t>Produit</t>
        </is>
      </c>
      <c r="E30" s="295" t="inlineStr">
        <is>
          <t>Douanes - Eurostat</t>
        </is>
      </c>
    </row>
    <row r="31" ht="15" customHeight="1">
      <c r="A31" s="300" t="n">
        <v>4</v>
      </c>
      <c r="B31" s="300" t="inlineStr">
        <is>
          <t>Frites</t>
        </is>
      </c>
      <c r="C31" s="295" t="n">
        <v>1</v>
      </c>
      <c r="D31" s="295" t="inlineStr">
        <is>
          <t>Produit</t>
        </is>
      </c>
      <c r="E31" s="295" t="inlineStr">
        <is>
          <t>GIPT</t>
        </is>
      </c>
    </row>
    <row r="32" ht="15" customHeight="1">
      <c r="A32" s="301" t="n">
        <v>5</v>
      </c>
      <c r="B32" s="301" t="inlineStr">
        <is>
          <t>Pommes de terre préparées ou conservées autrement qu’au vinaigre ou à l’acide acétique, congelées ou surgelées, y compris les pommes de terre entièrement ou partiellement frites et ensuite congelées ou surgelées</t>
        </is>
      </c>
      <c r="C32" s="295" t="n">
        <v>1</v>
      </c>
      <c r="D32" s="295" t="inlineStr">
        <is>
          <t>Produit</t>
        </is>
      </c>
      <c r="E32" s="295" t="inlineStr">
        <is>
          <t>Prodcom - Eurostat</t>
        </is>
      </c>
    </row>
    <row r="33" ht="15" customHeight="1">
      <c r="A33" s="302" t="n">
        <v>6</v>
      </c>
      <c r="B33" s="302" t="inlineStr">
        <is>
          <t>Pommes de terre, préparées ou conservées autrement qu'au vinaigre ou à l'acide acétique, congelées (à l'excl. des pommes de terre simpl. cuites ou des pommes de terre sous forme de farines, semoules ou flocons)</t>
        </is>
      </c>
      <c r="C33" s="295" t="n">
        <v>1</v>
      </c>
      <c r="D33" s="295" t="inlineStr">
        <is>
          <t>Produit</t>
        </is>
      </c>
      <c r="E33" s="295" t="inlineStr">
        <is>
          <t>Douanes - Eurostat</t>
        </is>
      </c>
    </row>
    <row r="34" ht="15" customHeight="1">
      <c r="A34" s="302" t="n">
        <v>6</v>
      </c>
      <c r="B34" s="302" t="inlineStr">
        <is>
          <t>Pommes de terre, simpl. cuites, congelées</t>
        </is>
      </c>
      <c r="C34" s="295" t="n">
        <v>1</v>
      </c>
      <c r="D34" s="295" t="inlineStr">
        <is>
          <t>Produit</t>
        </is>
      </c>
      <c r="E34" s="295" t="inlineStr">
        <is>
          <t>Douanes - Eurostat</t>
        </is>
      </c>
    </row>
    <row r="35" ht="15" customHeight="1">
      <c r="A35" s="299" t="n">
        <v>3</v>
      </c>
      <c r="B35" s="299" t="inlineStr">
        <is>
          <t>Produits déshydratés</t>
        </is>
      </c>
      <c r="C35" s="295" t="n">
        <v>1</v>
      </c>
      <c r="D35" s="295" t="inlineStr">
        <is>
          <t>Produit</t>
        </is>
      </c>
      <c r="E35" s="295" t="inlineStr">
        <is>
          <t>GIPT</t>
        </is>
      </c>
    </row>
    <row r="36" ht="15" customHeight="1">
      <c r="A36" s="300" t="n">
        <v>4</v>
      </c>
      <c r="B36" s="300" t="inlineStr">
        <is>
          <t>Purée déshydratée</t>
        </is>
      </c>
      <c r="C36" s="295" t="n">
        <v>1</v>
      </c>
      <c r="D36" s="295" t="inlineStr">
        <is>
          <t>Produit</t>
        </is>
      </c>
      <c r="E36" s="295" t="inlineStr">
        <is>
          <t>GIPT</t>
        </is>
      </c>
    </row>
    <row r="37" ht="15" customHeight="1">
      <c r="A37" s="301" t="n">
        <v>5</v>
      </c>
      <c r="B37" s="301" t="inlineStr">
        <is>
          <t>Pommes de terre, déshydratées, coupées ou non, mais sans autre préparation</t>
        </is>
      </c>
      <c r="C37" s="295" t="n">
        <v>1</v>
      </c>
      <c r="D37" s="295" t="inlineStr">
        <is>
          <t>Produit</t>
        </is>
      </c>
      <c r="E37" s="295" t="inlineStr">
        <is>
          <t>Prodcom - Eurostat</t>
        </is>
      </c>
    </row>
    <row r="38" ht="15" customHeight="1">
      <c r="A38" s="302" t="n">
        <v>6</v>
      </c>
      <c r="B38" s="302" t="inlineStr">
        <is>
          <t>Pommes de terre, séchées, même coupées en morceaux ou en tranches, mais non autrement préparées</t>
        </is>
      </c>
      <c r="C38" s="295" t="n">
        <v>1</v>
      </c>
      <c r="D38" s="295" t="inlineStr">
        <is>
          <t>Produit</t>
        </is>
      </c>
      <c r="E38" s="295" t="inlineStr">
        <is>
          <t>Douanes - Eurostat</t>
        </is>
      </c>
    </row>
    <row r="39" ht="15" customHeight="1">
      <c r="A39" s="301" t="n">
        <v>5</v>
      </c>
      <c r="B39" s="301" t="inlineStr">
        <is>
          <t>Pommes de terre préparées ou conservées, sous forme de farine, semoule ou flocons (à l’exclusion des chips et des produits congelés ou surgelés, ou préparés ou conservés au vinaigre ou à l’acide acétique)</t>
        </is>
      </c>
      <c r="C39" s="295" t="n">
        <v>1</v>
      </c>
      <c r="D39" s="295" t="inlineStr">
        <is>
          <t>Produit</t>
        </is>
      </c>
      <c r="E39" s="295" t="inlineStr">
        <is>
          <t>Prodcom - Eurostat</t>
        </is>
      </c>
    </row>
    <row r="40" ht="15" customHeight="1">
      <c r="A40" s="302" t="n">
        <v>6</v>
      </c>
      <c r="B40" s="302" t="inlineStr">
        <is>
          <t>Pommes de terre, sous forme de farines, semoules ou flocons, non congelées</t>
        </is>
      </c>
      <c r="C40" s="295" t="n">
        <v>1</v>
      </c>
      <c r="D40" s="295" t="inlineStr">
        <is>
          <t>Produit</t>
        </is>
      </c>
      <c r="E40" s="295" t="inlineStr">
        <is>
          <t>Douanes - Eurostat</t>
        </is>
      </c>
    </row>
    <row r="41" ht="15" customHeight="1">
      <c r="A41" s="301" t="n">
        <v>5</v>
      </c>
      <c r="B41" s="301" t="inlineStr">
        <is>
          <t>Pommes de terre déshydratées sous forme de farine, de poudre, de flocons, de granulés ou de pellets</t>
        </is>
      </c>
      <c r="C41" s="295" t="n">
        <v>1</v>
      </c>
      <c r="D41" s="295" t="inlineStr">
        <is>
          <t>Produit</t>
        </is>
      </c>
      <c r="E41" s="295" t="inlineStr">
        <is>
          <t>Prodcom - Eurostat</t>
        </is>
      </c>
    </row>
    <row r="42" ht="15" customHeight="1">
      <c r="A42" s="302" t="n">
        <v>6</v>
      </c>
      <c r="B42" s="302" t="inlineStr">
        <is>
          <t>Pommes de terre, préparées ou conservées sous forme de farines, semoules ou flocons, congelées</t>
        </is>
      </c>
      <c r="C42" s="295" t="n">
        <v>1</v>
      </c>
      <c r="D42" s="295" t="inlineStr">
        <is>
          <t>Produit</t>
        </is>
      </c>
      <c r="E42" s="295" t="inlineStr">
        <is>
          <t>Douanes - Eurostat</t>
        </is>
      </c>
    </row>
    <row r="43" ht="15" customHeight="1">
      <c r="A43" s="299" t="n">
        <v>3</v>
      </c>
      <c r="B43" s="299" t="inlineStr">
        <is>
          <t>Autres préparations ou conserves de pommes de terre, y compris les chips (à l’exclusion des produits congelés ou surgelés, séchés, préparés ou conservés au vinaigre ou à l’acide acétique, ou sous forme de farines, semoules ou flocons)</t>
        </is>
      </c>
      <c r="C43" s="295" t="n">
        <v>1</v>
      </c>
      <c r="D43" s="295" t="inlineStr">
        <is>
          <t>Produit</t>
        </is>
      </c>
      <c r="E43" s="295" t="inlineStr">
        <is>
          <t>Prodcom - Eurostat</t>
        </is>
      </c>
    </row>
    <row r="44" ht="15" customHeight="1">
      <c r="A44" s="300" t="n">
        <v>4</v>
      </c>
      <c r="B44" s="300" t="inlineStr">
        <is>
          <t>Chips</t>
        </is>
      </c>
      <c r="C44" s="295" t="n">
        <v>1</v>
      </c>
      <c r="D44" s="295" t="inlineStr">
        <is>
          <t>Produit</t>
        </is>
      </c>
      <c r="E44" s="295" t="inlineStr">
        <is>
          <t>GIPT</t>
        </is>
      </c>
    </row>
    <row r="45" ht="15" customHeight="1">
      <c r="A45" s="301" t="n">
        <v>5</v>
      </c>
      <c r="B45" s="301" t="inlineStr">
        <is>
          <t>Pommes de terre, en fines tranches, frites, même salées ou aromatisées, en emballages hermétiquement clos, propres à la consommation en l'état, non congelées</t>
        </is>
      </c>
      <c r="C45" s="295" t="n">
        <v>1</v>
      </c>
      <c r="D45" s="295" t="inlineStr">
        <is>
          <t>Produit</t>
        </is>
      </c>
      <c r="E45" s="295" t="inlineStr">
        <is>
          <t>Douanes - Eurostat</t>
        </is>
      </c>
    </row>
    <row r="46" ht="15" customHeight="1">
      <c r="A46" s="300" t="n">
        <v>4</v>
      </c>
      <c r="B46" s="300" t="inlineStr">
        <is>
          <t>Autres produits finis</t>
        </is>
      </c>
      <c r="C46" s="295" t="n">
        <v>1</v>
      </c>
      <c r="D46" s="295" t="inlineStr">
        <is>
          <t>Produit</t>
        </is>
      </c>
      <c r="E46" s="295" t="inlineStr">
        <is>
          <t>GIPT</t>
        </is>
      </c>
    </row>
    <row r="47" ht="15" customHeight="1">
      <c r="A47" s="301" t="n">
        <v>5</v>
      </c>
      <c r="B47" s="301"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47" s="295" t="n">
        <v>1</v>
      </c>
      <c r="D47" s="295" t="inlineStr">
        <is>
          <t>Produit</t>
        </is>
      </c>
      <c r="E47" s="295" t="inlineStr">
        <is>
          <t>Douanes - Eurostat</t>
        </is>
      </c>
    </row>
    <row r="48" ht="15" customHeight="1">
      <c r="A48" s="302" t="n">
        <v>6</v>
      </c>
      <c r="B48" s="302" t="inlineStr">
        <is>
          <t>Produits de 4ème et 5ème gamme</t>
        </is>
      </c>
      <c r="C48" s="295" t="n">
        <v>1</v>
      </c>
      <c r="D48" s="295" t="inlineStr">
        <is>
          <t>Produit</t>
        </is>
      </c>
      <c r="E48" s="295" t="inlineStr">
        <is>
          <t>GIPT</t>
        </is>
      </c>
    </row>
    <row r="49" ht="15" customHeight="1">
      <c r="A49" s="303" t="n">
        <v>7</v>
      </c>
      <c r="B49" s="303" t="inlineStr">
        <is>
          <t>Pommes de terre sous vide</t>
        </is>
      </c>
      <c r="C49" s="295" t="n">
        <v>1</v>
      </c>
      <c r="D49" s="295" t="inlineStr">
        <is>
          <t>Produit</t>
        </is>
      </c>
      <c r="E49" s="295" t="inlineStr">
        <is>
          <t>GIPT</t>
        </is>
      </c>
    </row>
    <row r="50" ht="15" customHeight="1">
      <c r="A50" s="297" t="n">
        <v>1</v>
      </c>
      <c r="B50" s="297" t="inlineStr">
        <is>
          <t>Coproduits de transformation</t>
        </is>
      </c>
      <c r="C50" s="295" t="n">
        <v>1</v>
      </c>
      <c r="D50" s="295" t="inlineStr">
        <is>
          <t>Coproduit</t>
        </is>
      </c>
      <c r="E50" s="295" t="inlineStr"/>
    </row>
    <row r="51" ht="15" customHeight="1">
      <c r="A51" s="298" t="n">
        <v>2</v>
      </c>
      <c r="B51" s="298" t="inlineStr">
        <is>
          <t>Pulpes et solubles</t>
        </is>
      </c>
      <c r="C51" s="295" t="n">
        <v>1</v>
      </c>
      <c r="D51" s="295" t="inlineStr">
        <is>
          <t>Coproduit</t>
        </is>
      </c>
      <c r="E51" s="295" t="inlineStr">
        <is>
          <t>ONRB - FranceAgriMer</t>
        </is>
      </c>
    </row>
    <row r="52" ht="15" customHeight="1">
      <c r="A52" s="298" t="n">
        <v>2</v>
      </c>
      <c r="B52" s="298" t="inlineStr">
        <is>
          <t>Coproduits de l'industrie alimentaire</t>
        </is>
      </c>
      <c r="C52" s="295" t="n">
        <v>1</v>
      </c>
      <c r="D52" s="295" t="inlineStr">
        <is>
          <t>Coproduit</t>
        </is>
      </c>
      <c r="E52" s="295" t="inlineStr"/>
    </row>
    <row r="53" ht="15" customHeight="1">
      <c r="A53" s="299" t="n">
        <v>3</v>
      </c>
      <c r="B53" s="299" t="inlineStr">
        <is>
          <t>Amidon</t>
        </is>
      </c>
      <c r="C53" s="295" t="n">
        <v>1</v>
      </c>
      <c r="D53" s="295" t="inlineStr">
        <is>
          <t>Coproduit</t>
        </is>
      </c>
      <c r="E53" s="295" t="inlineStr">
        <is>
          <t>ONRB - FranceAgriMer</t>
        </is>
      </c>
    </row>
    <row r="54" ht="15" customHeight="1">
      <c r="A54" s="299" t="n">
        <v>3</v>
      </c>
      <c r="B54" s="299" t="inlineStr">
        <is>
          <t>Pelures</t>
        </is>
      </c>
      <c r="C54" s="295" t="n">
        <v>1</v>
      </c>
      <c r="D54" s="295" t="inlineStr">
        <is>
          <t>Coproduit</t>
        </is>
      </c>
      <c r="E54" s="295" t="inlineStr">
        <is>
          <t>ONRB - FranceAgriMer</t>
        </is>
      </c>
    </row>
    <row r="55" ht="15" customHeight="1">
      <c r="A55" s="299" t="n">
        <v>3</v>
      </c>
      <c r="B55" s="299" t="inlineStr">
        <is>
          <t>Screenings</t>
        </is>
      </c>
      <c r="C55" s="295" t="n">
        <v>1</v>
      </c>
      <c r="D55" s="295" t="inlineStr">
        <is>
          <t>Coproduit</t>
        </is>
      </c>
      <c r="E55" s="295" t="inlineStr">
        <is>
          <t>ONRB - FranceAgriMer</t>
        </is>
      </c>
    </row>
    <row r="56" ht="15" customHeight="1">
      <c r="A56" s="297" t="n">
        <v>1</v>
      </c>
      <c r="B56" s="297" t="inlineStr">
        <is>
          <t>Eau</t>
        </is>
      </c>
      <c r="C56" s="295" t="n">
        <v>0</v>
      </c>
      <c r="D56" s="295" t="inlineStr">
        <is>
          <t>Emission</t>
        </is>
      </c>
      <c r="E56" s="295" t="inlineStr"/>
    </row>
    <row r="57" ht="15" customHeight="1">
      <c r="A57" s="298" t="n">
        <v>2</v>
      </c>
      <c r="B57" s="298" t="inlineStr">
        <is>
          <t>Eau - Féculerie</t>
        </is>
      </c>
      <c r="C57" s="295" t="n">
        <v>0</v>
      </c>
      <c r="D57" s="295" t="inlineStr">
        <is>
          <t>Emission</t>
        </is>
      </c>
      <c r="E57" s="295" t="inlineStr"/>
    </row>
    <row r="58" ht="15" customHeight="1">
      <c r="A58" s="298" t="n">
        <v>2</v>
      </c>
      <c r="B58" s="298" t="inlineStr">
        <is>
          <t>Eau - Industrie alimentaire</t>
        </is>
      </c>
      <c r="C58" s="295" t="n">
        <v>0</v>
      </c>
      <c r="D58" s="295" t="inlineStr">
        <is>
          <t>Emission</t>
        </is>
      </c>
      <c r="E58" s="295" t="inlineStr"/>
    </row>
  </sheetData>
  <pageMargins left="0.75" right="0.75" top="1" bottom="1" header="0.5" footer="0.5"/>
</worksheet>
</file>

<file path=xl/worksheets/sheet20.xml><?xml version="1.0" encoding="utf-8"?>
<worksheet xmlns="http://schemas.openxmlformats.org/spreadsheetml/2006/main">
  <sheetPr>
    <tabColor rgb="FF92D050"/>
    <outlinePr summaryBelow="1" summaryRight="1"/>
    <pageSetUpPr/>
  </sheetPr>
  <dimension ref="A1:Q43"/>
  <sheetViews>
    <sheetView workbookViewId="0">
      <pane xSplit="2" ySplit="1" topLeftCell="C2" activePane="bottomRight" state="frozen"/>
      <selection activeCell="B4" sqref="B4"/>
      <selection pane="topRight" activeCell="B4" sqref="B4"/>
      <selection pane="bottomLeft" activeCell="B4" sqref="B4"/>
      <selection pane="bottomRight" activeCell="F31" sqref="F31"/>
    </sheetView>
  </sheetViews>
  <sheetFormatPr baseColWidth="10" defaultColWidth="9.109375" defaultRowHeight="14.4"/>
  <cols>
    <col width="40.109375" customWidth="1" style="4" min="1" max="1"/>
    <col width="23.109375" customWidth="1" style="4" min="2" max="2"/>
    <col width="9.77734375" bestFit="1" customWidth="1" style="4" min="3" max="3"/>
    <col width="12.88671875" bestFit="1" customWidth="1" style="6" min="4" max="4"/>
    <col width="6.6640625" bestFit="1" customWidth="1" style="4" min="5" max="5"/>
    <col width="6.6640625" customWidth="1" style="4" min="6" max="6"/>
    <col width="10" bestFit="1" customWidth="1" style="30" min="7" max="7"/>
    <col width="12.109375" bestFit="1" customWidth="1" style="30" min="8" max="8"/>
    <col width="11" bestFit="1" customWidth="1" style="30" min="9" max="9"/>
    <col width="30.21875" customWidth="1" style="30" min="10" max="10"/>
    <col width="12.21875" bestFit="1" customWidth="1" style="30" min="11" max="11"/>
    <col width="17.21875" bestFit="1" customWidth="1" style="30" min="12" max="12"/>
    <col width="14.44140625" customWidth="1" style="31" min="13" max="13"/>
    <col width="14.44140625" customWidth="1" style="30" min="14" max="14"/>
    <col width="21.77734375" customWidth="1" style="4" min="15" max="15"/>
    <col width="12.33203125" customWidth="1" style="4" min="16" max="16"/>
    <col width="17.44140625" customWidth="1" style="4" min="17" max="17"/>
    <col width="9.109375" customWidth="1" style="4" min="18" max="16384"/>
  </cols>
  <sheetData>
    <row r="1" ht="51" customHeight="1" thickBot="1">
      <c r="A1" s="25" t="inlineStr">
        <is>
          <t>Origine</t>
        </is>
      </c>
      <c r="B1" s="26" t="inlineStr">
        <is>
          <t>Destination</t>
        </is>
      </c>
      <c r="C1" s="26" t="inlineStr">
        <is>
          <t>Valeur</t>
        </is>
      </c>
      <c r="D1" s="26" t="inlineStr">
        <is>
          <t>Incertitude</t>
        </is>
      </c>
      <c r="E1" s="27">
        <f>Etiquettes!$A$5</f>
        <v/>
      </c>
      <c r="F1" s="27">
        <f>Etiquettes!$A$4</f>
        <v/>
      </c>
      <c r="G1" s="27">
        <f>Etiquettes!$A$3</f>
        <v/>
      </c>
      <c r="H1" s="27">
        <f>Etiquettes!$A$7</f>
        <v/>
      </c>
      <c r="I1" s="27">
        <f>Etiquettes!$A$6</f>
        <v/>
      </c>
      <c r="J1" s="27">
        <f>Etiquettes!$A$12</f>
        <v/>
      </c>
      <c r="K1" s="27">
        <f>Etiquettes!$A$10</f>
        <v/>
      </c>
      <c r="L1" s="27">
        <f>Etiquettes!$A$9</f>
        <v/>
      </c>
      <c r="M1" s="27">
        <f>Etiquettes!$A$13</f>
        <v/>
      </c>
      <c r="N1" s="27">
        <f>Etiquettes!$A$11</f>
        <v/>
      </c>
      <c r="O1" s="27">
        <f>Etiquettes!$A$8</f>
        <v/>
      </c>
      <c r="P1" s="26" t="inlineStr">
        <is>
          <t>Remarque</t>
        </is>
      </c>
      <c r="Q1" s="28" t="inlineStr">
        <is>
          <t>Zone filière</t>
        </is>
      </c>
    </row>
    <row r="2">
      <c r="A2" s="4">
        <f>Secteurs!$B$5</f>
        <v/>
      </c>
      <c r="B2" s="4">
        <f>Produits!$B$26</f>
        <v/>
      </c>
      <c r="C2" s="313">
        <f>'Transformation - GIPT'!S72</f>
        <v/>
      </c>
      <c r="D2" s="4" t="n"/>
      <c r="E2" s="4">
        <f>Etiquettes!$C$5</f>
        <v/>
      </c>
      <c r="F2" s="4" t="n">
        <v>0</v>
      </c>
      <c r="G2" s="31">
        <f>Etiquettes!$C$3</f>
        <v/>
      </c>
      <c r="H2" s="6" t="inlineStr">
        <is>
          <t>2023-24</t>
        </is>
      </c>
      <c r="I2" s="31">
        <f>Etiquettes!$C$6</f>
        <v/>
      </c>
      <c r="J2" s="31" t="inlineStr">
        <is>
          <t>Production de produits finis</t>
        </is>
      </c>
      <c r="K2" s="31" t="n"/>
      <c r="L2" s="4">
        <f>'Transformation - GIPT'!$B$6</f>
        <v/>
      </c>
      <c r="M2" s="31">
        <f t="array" ref="M2">[2]!NOM_FEUILLE('Transformation - GIPT'!$A$1)</f>
        <v/>
      </c>
      <c r="N2" s="30">
        <f>Etiquettes!$H$11</f>
        <v/>
      </c>
      <c r="O2" s="31">
        <f>_xlfn.CONCAT(J2,IF(OR(ISBLANK(C2),ISERROR(C2)),"",_xlfn.CONCAT(" = ",MROUND(C2,1)," ",E2," (",L2,")")))</f>
        <v/>
      </c>
    </row>
    <row r="3">
      <c r="A3" s="4">
        <f>Produits!$B$7</f>
        <v/>
      </c>
      <c r="B3" s="4">
        <f>Secteurs!$B$4</f>
        <v/>
      </c>
      <c r="C3" s="313">
        <f>'Transformation - GIPT'!M158</f>
        <v/>
      </c>
      <c r="E3" s="4">
        <f>Etiquettes!$C$5</f>
        <v/>
      </c>
      <c r="F3" s="4" t="n">
        <v>0</v>
      </c>
      <c r="G3" s="31">
        <f>Etiquettes!$C$3</f>
        <v/>
      </c>
      <c r="H3" s="6" t="inlineStr">
        <is>
          <t>2023-24</t>
        </is>
      </c>
      <c r="I3" s="31">
        <f>Etiquettes!$C$6</f>
        <v/>
      </c>
      <c r="J3" s="31" t="inlineStr">
        <is>
          <t>Consommation de pommes de terre de la féculerie</t>
        </is>
      </c>
      <c r="L3" s="4">
        <f>'Transformation - GIPT'!$B$6</f>
        <v/>
      </c>
      <c r="M3" s="31">
        <f t="array" ref="M3">[2]!NOM_FEUILLE('Transformation - GIPT'!$A$1)</f>
        <v/>
      </c>
      <c r="N3" s="30">
        <f>Etiquettes!$H$11</f>
        <v/>
      </c>
      <c r="O3" s="31">
        <f>_xlfn.CONCAT(J3,IF(OR(ISBLANK(C3),ISERROR(C3)),"",_xlfn.CONCAT(" = ",MROUND(C3,1)," ",E3," (",L3,")")))</f>
        <v/>
      </c>
    </row>
    <row r="4">
      <c r="A4" s="4">
        <f>Produits!$B$9</f>
        <v/>
      </c>
      <c r="B4" s="4">
        <f>Secteurs!$B$5</f>
        <v/>
      </c>
      <c r="C4" s="313">
        <f>'Transformation - GIPT'!M159</f>
        <v/>
      </c>
      <c r="D4" s="4" t="n"/>
      <c r="E4" s="4">
        <f>Etiquettes!$C$5</f>
        <v/>
      </c>
      <c r="F4" s="4" t="n">
        <v>0</v>
      </c>
      <c r="G4" s="31">
        <f>Etiquettes!$C$3</f>
        <v/>
      </c>
      <c r="H4" s="6" t="inlineStr">
        <is>
          <t>2023-24</t>
        </is>
      </c>
      <c r="I4" s="31">
        <f>Etiquettes!$C$6</f>
        <v/>
      </c>
      <c r="J4" s="31" t="inlineStr">
        <is>
          <t>Consommation de pommes de terre de l'industrie alimentaire</t>
        </is>
      </c>
      <c r="K4" s="31" t="n"/>
      <c r="L4" s="4">
        <f>'Transformation - GIPT'!$B$6</f>
        <v/>
      </c>
      <c r="M4" s="31">
        <f t="array" ref="M4">[2]!NOM_FEUILLE('Transformation - GIPT'!$A$1)</f>
        <v/>
      </c>
      <c r="N4" s="30">
        <f>Etiquettes!$H$11</f>
        <v/>
      </c>
      <c r="O4" s="31">
        <f>_xlfn.CONCAT(J4,IF(OR(ISBLANK(C4),ISERROR(C4)),"",_xlfn.CONCAT(" = ",MROUND(C4,1)," ",E4," (",L4,")")))</f>
        <v/>
      </c>
    </row>
    <row r="5">
      <c r="A5" s="4">
        <f>Produits!$B$7</f>
        <v/>
      </c>
      <c r="B5" s="4">
        <f>Secteurs!$B$4</f>
        <v/>
      </c>
      <c r="C5" s="313">
        <f>'Transformation - GIPT'!M181</f>
        <v/>
      </c>
      <c r="E5" s="4">
        <f>Etiquettes!$C$5</f>
        <v/>
      </c>
      <c r="F5" s="4" t="n">
        <v>0</v>
      </c>
      <c r="G5" s="31">
        <f>Etiquettes!$C$3</f>
        <v/>
      </c>
      <c r="H5" s="6" t="inlineStr">
        <is>
          <t>2019-20</t>
        </is>
      </c>
      <c r="I5" s="31">
        <f>Etiquettes!$C$6</f>
        <v/>
      </c>
      <c r="J5" s="31" t="inlineStr">
        <is>
          <t>Consommation de pommes de terre de la féculerie</t>
        </is>
      </c>
      <c r="L5" s="4">
        <f>'Transformation - GIPT'!$B$6</f>
        <v/>
      </c>
      <c r="M5" s="31">
        <f t="array" ref="M5">[2]!NOM_FEUILLE('Transformation - GIPT'!$A$1)</f>
        <v/>
      </c>
      <c r="N5" s="30">
        <f>Etiquettes!$H$11</f>
        <v/>
      </c>
      <c r="O5" s="31">
        <f>_xlfn.CONCAT(J5,IF(OR(ISBLANK(C5),ISERROR(C5)),"",_xlfn.CONCAT(" = ",MROUND(C5,1)," ",E5," (",L5,")")))</f>
        <v/>
      </c>
    </row>
    <row r="6">
      <c r="A6" s="4">
        <f>Produits!$B$7</f>
        <v/>
      </c>
      <c r="B6" s="4">
        <f>Secteurs!$B$4</f>
        <v/>
      </c>
      <c r="C6" s="313">
        <f>'Transformation - GIPT'!Q181</f>
        <v/>
      </c>
      <c r="E6" s="4">
        <f>Etiquettes!$C$5</f>
        <v/>
      </c>
      <c r="F6" s="4" t="n">
        <v>0</v>
      </c>
      <c r="G6" s="31">
        <f>Etiquettes!$C$3</f>
        <v/>
      </c>
      <c r="H6" s="6" t="inlineStr">
        <is>
          <t>2023-24</t>
        </is>
      </c>
      <c r="I6" s="31">
        <f>Etiquettes!$C$6</f>
        <v/>
      </c>
      <c r="J6" s="31" t="inlineStr">
        <is>
          <t>Consommation de pommes de terre de la féculerie</t>
        </is>
      </c>
      <c r="L6" s="4">
        <f>'Transformation - GIPT'!$B$6</f>
        <v/>
      </c>
      <c r="M6" s="31">
        <f t="array" ref="M6">[2]!NOM_FEUILLE('Transformation - GIPT'!$A$1)</f>
        <v/>
      </c>
      <c r="N6" s="30">
        <f>Etiquettes!$H$11</f>
        <v/>
      </c>
      <c r="O6" s="31">
        <f>_xlfn.CONCAT(J6,IF(OR(ISBLANK(C6),ISERROR(C6)),"",_xlfn.CONCAT(" = ",MROUND(C6,1)," ",E6," (",L6,")")))</f>
        <v/>
      </c>
    </row>
    <row r="7">
      <c r="A7" s="4">
        <f>Produits!$B$21</f>
        <v/>
      </c>
      <c r="B7" s="4">
        <f>Secteurs!$B$5</f>
        <v/>
      </c>
      <c r="C7" s="313">
        <f>'Transformation - GIPT'!L231</f>
        <v/>
      </c>
      <c r="E7" s="4">
        <f>Etiquettes!$C$5</f>
        <v/>
      </c>
      <c r="F7" s="4">
        <f>Etiquettes!$I$4</f>
        <v/>
      </c>
      <c r="G7" s="31">
        <f>Etiquettes!$C$3</f>
        <v/>
      </c>
      <c r="H7" s="6" t="inlineStr">
        <is>
          <t>2019-20</t>
        </is>
      </c>
      <c r="I7" s="31">
        <f>Etiquettes!$C$6</f>
        <v/>
      </c>
      <c r="J7" s="31" t="inlineStr">
        <is>
          <t>Consommation de pommes de terre produites sous contrat par l'industrie alimentaire</t>
        </is>
      </c>
      <c r="L7" s="4">
        <f>'Transformation - GIPT'!$B$6</f>
        <v/>
      </c>
      <c r="M7" s="31">
        <f t="array" ref="M7">[2]!NOM_FEUILLE('Transformation - GIPT'!$A$1)</f>
        <v/>
      </c>
      <c r="N7" s="30">
        <f>Etiquettes!$H$11</f>
        <v/>
      </c>
      <c r="O7" s="31">
        <f>_xlfn.CONCAT(J7,IF(OR(ISBLANK(C7),ISERROR(C7)),"",_xlfn.CONCAT(" = ",MROUND(C7,1)," ",E7," (",L7,")")))</f>
        <v/>
      </c>
    </row>
    <row r="8">
      <c r="A8" s="4">
        <f>Produits!$B$22</f>
        <v/>
      </c>
      <c r="B8" s="4">
        <f>Secteurs!$B$5</f>
        <v/>
      </c>
      <c r="C8" s="313">
        <f>'Transformation - GIPT'!L232</f>
        <v/>
      </c>
      <c r="E8" s="4">
        <f>Etiquettes!$C$5</f>
        <v/>
      </c>
      <c r="F8" s="4">
        <f>Etiquettes!$I$4</f>
        <v/>
      </c>
      <c r="G8" s="31">
        <f>Etiquettes!$C$3</f>
        <v/>
      </c>
      <c r="H8" s="6" t="inlineStr">
        <is>
          <t>2019-20</t>
        </is>
      </c>
      <c r="I8" s="31">
        <f>Etiquettes!$C$6</f>
        <v/>
      </c>
      <c r="J8" s="31" t="inlineStr">
        <is>
          <t>Consommation de pommes de terre produites hors contrat par l'industrie alimentaire</t>
        </is>
      </c>
      <c r="L8" s="4">
        <f>'Transformation - GIPT'!$B$6</f>
        <v/>
      </c>
      <c r="M8" s="31">
        <f t="array" ref="M8">[2]!NOM_FEUILLE('Transformation - GIPT'!$A$1)</f>
        <v/>
      </c>
      <c r="N8" s="30">
        <f>Etiquettes!$H$11</f>
        <v/>
      </c>
      <c r="O8" s="31">
        <f>_xlfn.CONCAT(J8,IF(OR(ISBLANK(C8),ISERROR(C8)),"",_xlfn.CONCAT(" = ",MROUND(C8,1)," ",E8," (",L8,")")))</f>
        <v/>
      </c>
    </row>
    <row r="9">
      <c r="A9" s="4">
        <f>Produits!$B$23</f>
        <v/>
      </c>
      <c r="B9" s="4">
        <f>Secteurs!$B$5</f>
        <v/>
      </c>
      <c r="C9" s="313">
        <f>'Transformation - GIPT'!L233</f>
        <v/>
      </c>
      <c r="E9" s="4">
        <f>Etiquettes!$C$5</f>
        <v/>
      </c>
      <c r="F9" s="4">
        <f>Etiquettes!$I$4</f>
        <v/>
      </c>
      <c r="G9" s="31">
        <f>Etiquettes!$C$3</f>
        <v/>
      </c>
      <c r="H9" s="6" t="inlineStr">
        <is>
          <t>2019-20</t>
        </is>
      </c>
      <c r="I9" s="31">
        <f>Etiquettes!$C$6</f>
        <v/>
      </c>
      <c r="J9" s="31" t="inlineStr">
        <is>
          <t>Consommation de pommes de terre importées par l'industrie alimentaire</t>
        </is>
      </c>
      <c r="L9" s="4">
        <f>'Transformation - GIPT'!$B$6</f>
        <v/>
      </c>
      <c r="M9" s="31">
        <f t="array" ref="M9">[2]!NOM_FEUILLE('Transformation - GIPT'!$A$1)</f>
        <v/>
      </c>
      <c r="N9" s="30">
        <f>Etiquettes!$H$11</f>
        <v/>
      </c>
      <c r="O9" s="31">
        <f>_xlfn.CONCAT(J9,IF(OR(ISBLANK(C9),ISERROR(C9)),"",_xlfn.CONCAT(" = ",MROUND(C9,1)," ",E9," (",L9,")")))</f>
        <v/>
      </c>
    </row>
    <row r="10">
      <c r="A10" s="4">
        <f>Produits!$B$21</f>
        <v/>
      </c>
      <c r="B10" s="4">
        <f>Secteurs!$B$5</f>
        <v/>
      </c>
      <c r="C10" s="313">
        <f>'Transformation - GIPT'!P231</f>
        <v/>
      </c>
      <c r="E10" s="4">
        <f>Etiquettes!$C$5</f>
        <v/>
      </c>
      <c r="F10" s="4">
        <f>Etiquettes!$J$4</f>
        <v/>
      </c>
      <c r="G10" s="31">
        <f>Etiquettes!$C$3</f>
        <v/>
      </c>
      <c r="H10" s="6" t="inlineStr">
        <is>
          <t>2023-24</t>
        </is>
      </c>
      <c r="I10" s="31">
        <f>Etiquettes!$C$6</f>
        <v/>
      </c>
      <c r="J10" s="31" t="inlineStr">
        <is>
          <t>Consommation de pommes de terre produites sous contrat par l'industrie alimentaire</t>
        </is>
      </c>
      <c r="L10" s="4">
        <f>'Transformation - GIPT'!$B$6</f>
        <v/>
      </c>
      <c r="M10" s="31">
        <f t="array" ref="M10">[2]!NOM_FEUILLE('Transformation - GIPT'!$A$1)</f>
        <v/>
      </c>
      <c r="N10" s="30">
        <f>Etiquettes!$H$11</f>
        <v/>
      </c>
      <c r="O10" s="31">
        <f>_xlfn.CONCAT(J10,IF(OR(ISBLANK(C10),ISERROR(C10)),"",_xlfn.CONCAT(" = ",MROUND(C10,1)," ",E10," (",L10,")")))</f>
        <v/>
      </c>
    </row>
    <row r="11">
      <c r="A11" s="4">
        <f>Produits!$B$22</f>
        <v/>
      </c>
      <c r="B11" s="4">
        <f>Secteurs!$B$5</f>
        <v/>
      </c>
      <c r="C11" s="313">
        <f>'Transformation - GIPT'!P232</f>
        <v/>
      </c>
      <c r="E11" s="4">
        <f>Etiquettes!$C$5</f>
        <v/>
      </c>
      <c r="F11" s="4">
        <f>Etiquettes!$J$4</f>
        <v/>
      </c>
      <c r="G11" s="31">
        <f>Etiquettes!$C$3</f>
        <v/>
      </c>
      <c r="H11" s="6" t="inlineStr">
        <is>
          <t>2023-24</t>
        </is>
      </c>
      <c r="I11" s="31">
        <f>Etiquettes!$C$6</f>
        <v/>
      </c>
      <c r="J11" s="31" t="inlineStr">
        <is>
          <t>Consommation de pommes de terre produites hors contrat par l'industrie alimentaire</t>
        </is>
      </c>
      <c r="L11" s="4">
        <f>'Transformation - GIPT'!$B$6</f>
        <v/>
      </c>
      <c r="M11" s="31">
        <f t="array" ref="M11">[2]!NOM_FEUILLE('Transformation - GIPT'!$A$1)</f>
        <v/>
      </c>
      <c r="N11" s="30">
        <f>Etiquettes!$H$11</f>
        <v/>
      </c>
      <c r="O11" s="31">
        <f>_xlfn.CONCAT(J11,IF(OR(ISBLANK(C11),ISERROR(C11)),"",_xlfn.CONCAT(" = ",MROUND(C11,1)," ",E11," (",L11,")")))</f>
        <v/>
      </c>
    </row>
    <row r="12">
      <c r="A12" s="4">
        <f>Produits!$B$23</f>
        <v/>
      </c>
      <c r="B12" s="4">
        <f>Secteurs!$B$5</f>
        <v/>
      </c>
      <c r="C12" s="313">
        <f>'Transformation - GIPT'!P233</f>
        <v/>
      </c>
      <c r="E12" s="4">
        <f>Etiquettes!$C$5</f>
        <v/>
      </c>
      <c r="F12" s="4">
        <f>Etiquettes!$J$4</f>
        <v/>
      </c>
      <c r="G12" s="31">
        <f>Etiquettes!$C$3</f>
        <v/>
      </c>
      <c r="H12" s="6" t="inlineStr">
        <is>
          <t>2023-24</t>
        </is>
      </c>
      <c r="I12" s="31">
        <f>Etiquettes!$C$6</f>
        <v/>
      </c>
      <c r="J12" s="31" t="inlineStr">
        <is>
          <t>Consommation de pommes de terre importées par l'industrie alimentaire</t>
        </is>
      </c>
      <c r="L12" s="4">
        <f>'Transformation - GIPT'!$B$6</f>
        <v/>
      </c>
      <c r="M12" s="31">
        <f t="array" ref="M12">[2]!NOM_FEUILLE('Transformation - GIPT'!$A$1)</f>
        <v/>
      </c>
      <c r="N12" s="30">
        <f>Etiquettes!$H$11</f>
        <v/>
      </c>
      <c r="O12" s="31">
        <f>_xlfn.CONCAT(J12,IF(OR(ISBLANK(C12),ISERROR(C12)),"",_xlfn.CONCAT(" = ",MROUND(C12,1)," ",E12," (",L12,")")))</f>
        <v/>
      </c>
    </row>
    <row r="13">
      <c r="A13" s="4">
        <f>Produits!$B$44</f>
        <v/>
      </c>
      <c r="B13" s="4">
        <f>'Echanges territoires'!$B$3</f>
        <v/>
      </c>
      <c r="C13" s="313">
        <f>'Transformation - GIPT'!K281</f>
        <v/>
      </c>
      <c r="E13" s="4">
        <f>Etiquettes!$C$5</f>
        <v/>
      </c>
      <c r="F13" s="4" t="n">
        <v>0</v>
      </c>
      <c r="G13" s="31">
        <f>Etiquettes!$C$3</f>
        <v/>
      </c>
      <c r="H13" s="6" t="inlineStr">
        <is>
          <t>2019-20</t>
        </is>
      </c>
      <c r="I13" s="31">
        <f>Etiquettes!$C$6</f>
        <v/>
      </c>
      <c r="J13" s="31">
        <f>_xlfn.CONCAT("Exportation de ",A13)</f>
        <v/>
      </c>
      <c r="L13" s="4">
        <f>'Transformation - GIPT'!$B$6</f>
        <v/>
      </c>
      <c r="M13" s="31">
        <f t="array" ref="M13">[2]!NOM_FEUILLE('Transformation - GIPT'!$A$1)</f>
        <v/>
      </c>
      <c r="N13" s="30">
        <f>Etiquettes!$H$11</f>
        <v/>
      </c>
      <c r="O13" s="31">
        <f>_xlfn.CONCAT(J13,IF(OR(ISBLANK(C13),ISERROR(C13)),"",_xlfn.CONCAT(" = ",MROUND(C13,1)," ",E13," (",L13,")")))</f>
        <v/>
      </c>
    </row>
    <row r="14">
      <c r="A14" s="4">
        <f>Produits!$B$35</f>
        <v/>
      </c>
      <c r="B14" s="4">
        <f>'Echanges territoires'!$B$3</f>
        <v/>
      </c>
      <c r="C14" s="313">
        <f>'Transformation - GIPT'!K282</f>
        <v/>
      </c>
      <c r="E14" s="4">
        <f>Etiquettes!$C$5</f>
        <v/>
      </c>
      <c r="F14" s="4" t="n">
        <v>0</v>
      </c>
      <c r="G14" s="31">
        <f>Etiquettes!$C$3</f>
        <v/>
      </c>
      <c r="H14" s="6" t="inlineStr">
        <is>
          <t>2019-20</t>
        </is>
      </c>
      <c r="I14" s="31">
        <f>Etiquettes!$C$6</f>
        <v/>
      </c>
      <c r="J14" s="31">
        <f>_xlfn.CONCAT("Exportation de ",A14)</f>
        <v/>
      </c>
      <c r="L14" s="4">
        <f>'Transformation - GIPT'!$B$6</f>
        <v/>
      </c>
      <c r="M14" s="31">
        <f t="array" ref="M14">[2]!NOM_FEUILLE('Transformation - GIPT'!$A$1)</f>
        <v/>
      </c>
      <c r="N14" s="30">
        <f>Etiquettes!$H$11</f>
        <v/>
      </c>
      <c r="O14" s="31">
        <f>_xlfn.CONCAT(J14,IF(OR(ISBLANK(C14),ISERROR(C14)),"",_xlfn.CONCAT(" = ",MROUND(C14,1)," ",E14," (",L14,")")))</f>
        <v/>
      </c>
    </row>
    <row r="15">
      <c r="A15" s="4">
        <f>Produits!$B$27</f>
        <v/>
      </c>
      <c r="B15" s="4">
        <f>'Echanges territoires'!$B$3</f>
        <v/>
      </c>
      <c r="C15" s="313">
        <f>'Transformation - GIPT'!K283</f>
        <v/>
      </c>
      <c r="E15" s="4">
        <f>Etiquettes!$C$5</f>
        <v/>
      </c>
      <c r="F15" s="4" t="n">
        <v>0</v>
      </c>
      <c r="G15" s="31">
        <f>Etiquettes!$C$3</f>
        <v/>
      </c>
      <c r="H15" s="6" t="inlineStr">
        <is>
          <t>2019-20</t>
        </is>
      </c>
      <c r="I15" s="31">
        <f>Etiquettes!$C$6</f>
        <v/>
      </c>
      <c r="J15" s="31">
        <f>_xlfn.CONCAT("Exportation de ",A15)</f>
        <v/>
      </c>
      <c r="L15" s="4">
        <f>'Transformation - GIPT'!$B$6</f>
        <v/>
      </c>
      <c r="M15" s="31">
        <f t="array" ref="M15">[2]!NOM_FEUILLE('Transformation - GIPT'!$A$1)</f>
        <v/>
      </c>
      <c r="N15" s="30">
        <f>Etiquettes!$H$11</f>
        <v/>
      </c>
      <c r="O15" s="31">
        <f>_xlfn.CONCAT(J15,IF(OR(ISBLANK(C15),ISERROR(C15)),"",_xlfn.CONCAT(" = ",MROUND(C15,1)," ",E15," (",L15,")")))</f>
        <v/>
      </c>
    </row>
    <row r="16">
      <c r="A16" s="4">
        <f>Produits!$B$46</f>
        <v/>
      </c>
      <c r="B16" s="4">
        <f>'Echanges territoires'!$B$3</f>
        <v/>
      </c>
      <c r="C16" s="313">
        <f>'Transformation - GIPT'!K284</f>
        <v/>
      </c>
      <c r="E16" s="4">
        <f>Etiquettes!$C$5</f>
        <v/>
      </c>
      <c r="F16" s="4" t="n">
        <v>0</v>
      </c>
      <c r="G16" s="31">
        <f>Etiquettes!$C$3</f>
        <v/>
      </c>
      <c r="H16" s="6" t="inlineStr">
        <is>
          <t>2019-20</t>
        </is>
      </c>
      <c r="I16" s="31">
        <f>Etiquettes!$C$6</f>
        <v/>
      </c>
      <c r="J16" s="31">
        <f>_xlfn.CONCAT("Exportation de ",A16)</f>
        <v/>
      </c>
      <c r="L16" s="4">
        <f>'Transformation - GIPT'!$B$6</f>
        <v/>
      </c>
      <c r="M16" s="31">
        <f t="array" ref="M16">[2]!NOM_FEUILLE('Transformation - GIPT'!$A$1)</f>
        <v/>
      </c>
      <c r="N16" s="30">
        <f>Etiquettes!$H$11</f>
        <v/>
      </c>
      <c r="O16" s="31">
        <f>_xlfn.CONCAT(J16,IF(OR(ISBLANK(C16),ISERROR(C16)),"",_xlfn.CONCAT(" = ",MROUND(C16,1)," ",E16," (",L16,")")))</f>
        <v/>
      </c>
    </row>
    <row r="17">
      <c r="A17" s="4">
        <f>Produits!$B$44</f>
        <v/>
      </c>
      <c r="B17" s="4">
        <f>'Echanges territoires'!$B$3</f>
        <v/>
      </c>
      <c r="C17" s="313">
        <f>'Transformation - GIPT'!O281</f>
        <v/>
      </c>
      <c r="E17" s="4">
        <f>Etiquettes!$C$5</f>
        <v/>
      </c>
      <c r="F17" s="4" t="n">
        <v>0</v>
      </c>
      <c r="G17" s="31">
        <f>Etiquettes!$C$3</f>
        <v/>
      </c>
      <c r="H17" s="6" t="inlineStr">
        <is>
          <t>2023-24</t>
        </is>
      </c>
      <c r="I17" s="31">
        <f>Etiquettes!$C$6</f>
        <v/>
      </c>
      <c r="J17" s="31">
        <f>_xlfn.CONCAT("Exportation de ",A17)</f>
        <v/>
      </c>
      <c r="L17" s="4">
        <f>'Transformation - GIPT'!$B$6</f>
        <v/>
      </c>
      <c r="M17" s="31">
        <f t="array" ref="M17">[2]!NOM_FEUILLE('Transformation - GIPT'!$A$1)</f>
        <v/>
      </c>
      <c r="N17" s="30">
        <f>Etiquettes!$H$11</f>
        <v/>
      </c>
      <c r="O17" s="31">
        <f>_xlfn.CONCAT(J17,IF(OR(ISBLANK(C17),ISERROR(C17)),"",_xlfn.CONCAT(" = ",MROUND(C17,1)," ",E17," (",L17,")")))</f>
        <v/>
      </c>
    </row>
    <row r="18">
      <c r="A18" s="4">
        <f>Produits!$B$35</f>
        <v/>
      </c>
      <c r="B18" s="4">
        <f>'Echanges territoires'!$B$3</f>
        <v/>
      </c>
      <c r="C18" s="313">
        <f>'Transformation - GIPT'!O282</f>
        <v/>
      </c>
      <c r="E18" s="4">
        <f>Etiquettes!$C$5</f>
        <v/>
      </c>
      <c r="F18" s="4" t="n">
        <v>0</v>
      </c>
      <c r="G18" s="31">
        <f>Etiquettes!$C$3</f>
        <v/>
      </c>
      <c r="H18" s="6" t="inlineStr">
        <is>
          <t>2023-24</t>
        </is>
      </c>
      <c r="I18" s="31">
        <f>Etiquettes!$C$6</f>
        <v/>
      </c>
      <c r="J18" s="31">
        <f>_xlfn.CONCAT("Exportation de ",A18)</f>
        <v/>
      </c>
      <c r="L18" s="4">
        <f>'Transformation - GIPT'!$B$6</f>
        <v/>
      </c>
      <c r="M18" s="31">
        <f t="array" ref="M18">[2]!NOM_FEUILLE('Transformation - GIPT'!$A$1)</f>
        <v/>
      </c>
      <c r="N18" s="30">
        <f>Etiquettes!$H$11</f>
        <v/>
      </c>
      <c r="O18" s="31">
        <f>_xlfn.CONCAT(J18,IF(OR(ISBLANK(C18),ISERROR(C18)),"",_xlfn.CONCAT(" = ",MROUND(C18,1)," ",E18," (",L18,")")))</f>
        <v/>
      </c>
    </row>
    <row r="19">
      <c r="A19" s="4">
        <f>Produits!$B$27</f>
        <v/>
      </c>
      <c r="B19" s="4">
        <f>'Echanges territoires'!$B$3</f>
        <v/>
      </c>
      <c r="C19" s="313">
        <f>'Transformation - GIPT'!O283</f>
        <v/>
      </c>
      <c r="E19" s="4">
        <f>Etiquettes!$C$5</f>
        <v/>
      </c>
      <c r="F19" s="4" t="n">
        <v>0</v>
      </c>
      <c r="G19" s="31">
        <f>Etiquettes!$C$3</f>
        <v/>
      </c>
      <c r="H19" s="6" t="inlineStr">
        <is>
          <t>2023-24</t>
        </is>
      </c>
      <c r="I19" s="31">
        <f>Etiquettes!$C$6</f>
        <v/>
      </c>
      <c r="J19" s="31">
        <f>_xlfn.CONCAT("Exportation de ",A19)</f>
        <v/>
      </c>
      <c r="L19" s="4">
        <f>'Transformation - GIPT'!$B$6</f>
        <v/>
      </c>
      <c r="M19" s="31">
        <f t="array" ref="M19">[2]!NOM_FEUILLE('Transformation - GIPT'!$A$1)</f>
        <v/>
      </c>
      <c r="N19" s="30">
        <f>Etiquettes!$H$11</f>
        <v/>
      </c>
      <c r="O19" s="31">
        <f>_xlfn.CONCAT(J19,IF(OR(ISBLANK(C19),ISERROR(C19)),"",_xlfn.CONCAT(" = ",MROUND(C19,1)," ",E19," (",L19,")")))</f>
        <v/>
      </c>
    </row>
    <row r="20">
      <c r="A20" s="4">
        <f>Produits!$B$46</f>
        <v/>
      </c>
      <c r="B20" s="4">
        <f>'Echanges territoires'!$B$3</f>
        <v/>
      </c>
      <c r="C20" s="313">
        <f>'Transformation - GIPT'!O284</f>
        <v/>
      </c>
      <c r="E20" s="4">
        <f>Etiquettes!$C$5</f>
        <v/>
      </c>
      <c r="F20" s="4" t="n">
        <v>0</v>
      </c>
      <c r="G20" s="31">
        <f>Etiquettes!$C$3</f>
        <v/>
      </c>
      <c r="H20" s="6" t="inlineStr">
        <is>
          <t>2023-24</t>
        </is>
      </c>
      <c r="I20" s="31">
        <f>Etiquettes!$C$6</f>
        <v/>
      </c>
      <c r="J20" s="31">
        <f>_xlfn.CONCAT("Exportation de ",A20)</f>
        <v/>
      </c>
      <c r="L20" s="4">
        <f>'Transformation - GIPT'!$B$6</f>
        <v/>
      </c>
      <c r="M20" s="31">
        <f t="array" ref="M20">[2]!NOM_FEUILLE('Transformation - GIPT'!$A$1)</f>
        <v/>
      </c>
      <c r="N20" s="30">
        <f>Etiquettes!$H$11</f>
        <v/>
      </c>
      <c r="O20" s="31">
        <f>_xlfn.CONCAT(J20,IF(OR(ISBLANK(C20),ISERROR(C20)),"",_xlfn.CONCAT(" = ",MROUND(C20,1)," ",E20," (",L20,")")))</f>
        <v/>
      </c>
    </row>
    <row r="21">
      <c r="A21" s="4">
        <f>'Echanges territoires'!$B$2</f>
        <v/>
      </c>
      <c r="B21" s="4">
        <f>Produits!$B$44</f>
        <v/>
      </c>
      <c r="C21" s="313">
        <f>'Transformation - GIPT'!N310</f>
        <v/>
      </c>
      <c r="E21" s="4">
        <f>Etiquettes!$C$5</f>
        <v/>
      </c>
      <c r="F21" s="4" t="n">
        <v>0</v>
      </c>
      <c r="G21" s="31">
        <f>Etiquettes!$C$3</f>
        <v/>
      </c>
      <c r="H21" s="6" t="inlineStr">
        <is>
          <t>2023-24</t>
        </is>
      </c>
      <c r="I21" s="31">
        <f>Etiquettes!$C$6</f>
        <v/>
      </c>
      <c r="J21" s="31">
        <f>_xlfn.CONCAT("Importation de ",B21)</f>
        <v/>
      </c>
      <c r="L21" s="4">
        <f>'Transformation - GIPT'!$B$6</f>
        <v/>
      </c>
      <c r="M21" s="31">
        <f t="array" ref="M21">[2]!NOM_FEUILLE('Transformation - GIPT'!$A$1)</f>
        <v/>
      </c>
      <c r="N21" s="30">
        <f>Etiquettes!$H$11</f>
        <v/>
      </c>
      <c r="O21" s="31">
        <f>_xlfn.CONCAT(J21,IF(OR(ISBLANK(C21),ISERROR(C21)),"",_xlfn.CONCAT(" = ",MROUND(C21,1)," ",E21," (",L21,")")))</f>
        <v/>
      </c>
    </row>
    <row r="22">
      <c r="A22" s="4">
        <f>'Echanges territoires'!$B$2</f>
        <v/>
      </c>
      <c r="B22" s="4">
        <f>Produits!$B$35</f>
        <v/>
      </c>
      <c r="C22" s="313">
        <f>'Transformation - GIPT'!N311</f>
        <v/>
      </c>
      <c r="E22" s="4">
        <f>Etiquettes!$C$5</f>
        <v/>
      </c>
      <c r="F22" s="4" t="n">
        <v>0</v>
      </c>
      <c r="G22" s="31">
        <f>Etiquettes!$C$3</f>
        <v/>
      </c>
      <c r="H22" s="6" t="inlineStr">
        <is>
          <t>2023-24</t>
        </is>
      </c>
      <c r="I22" s="31">
        <f>Etiquettes!$C$6</f>
        <v/>
      </c>
      <c r="J22" s="31">
        <f>_xlfn.CONCAT("Importation de ",B22)</f>
        <v/>
      </c>
      <c r="L22" s="4">
        <f>'Transformation - GIPT'!$B$6</f>
        <v/>
      </c>
      <c r="M22" s="31">
        <f t="array" ref="M22">[2]!NOM_FEUILLE('Transformation - GIPT'!$A$1)</f>
        <v/>
      </c>
      <c r="N22" s="30">
        <f>Etiquettes!$H$11</f>
        <v/>
      </c>
      <c r="O22" s="31">
        <f>_xlfn.CONCAT(J22,IF(OR(ISBLANK(C22),ISERROR(C22)),"",_xlfn.CONCAT(" = ",MROUND(C22,1)," ",E22," (",L22,")")))</f>
        <v/>
      </c>
    </row>
    <row r="23">
      <c r="A23" s="4">
        <f>'Echanges territoires'!$B$2</f>
        <v/>
      </c>
      <c r="B23" s="4">
        <f>Produits!$B$27</f>
        <v/>
      </c>
      <c r="C23" s="313">
        <f>'Transformation - GIPT'!N312</f>
        <v/>
      </c>
      <c r="E23" s="4">
        <f>Etiquettes!$C$5</f>
        <v/>
      </c>
      <c r="F23" s="4" t="n">
        <v>0</v>
      </c>
      <c r="G23" s="31">
        <f>Etiquettes!$C$3</f>
        <v/>
      </c>
      <c r="H23" s="6" t="inlineStr">
        <is>
          <t>2023-24</t>
        </is>
      </c>
      <c r="I23" s="31">
        <f>Etiquettes!$C$6</f>
        <v/>
      </c>
      <c r="J23" s="31">
        <f>_xlfn.CONCAT("Importation de ",B23)</f>
        <v/>
      </c>
      <c r="L23" s="4">
        <f>'Transformation - GIPT'!$B$6</f>
        <v/>
      </c>
      <c r="M23" s="31">
        <f t="array" ref="M23">[2]!NOM_FEUILLE('Transformation - GIPT'!$A$1)</f>
        <v/>
      </c>
      <c r="N23" s="30">
        <f>Etiquettes!$H$11</f>
        <v/>
      </c>
      <c r="O23" s="31">
        <f>_xlfn.CONCAT(J23,IF(OR(ISBLANK(C23),ISERROR(C23)),"",_xlfn.CONCAT(" = ",MROUND(C23,1)," ",E23," (",L23,")")))</f>
        <v/>
      </c>
    </row>
    <row r="24">
      <c r="A24" s="4">
        <f>'Echanges territoires'!$B$2</f>
        <v/>
      </c>
      <c r="B24" s="4">
        <f>Produits!$B$46</f>
        <v/>
      </c>
      <c r="C24" s="313">
        <f>'Transformation - GIPT'!N313</f>
        <v/>
      </c>
      <c r="E24" s="4">
        <f>Etiquettes!$C$5</f>
        <v/>
      </c>
      <c r="F24" s="4" t="n">
        <v>0</v>
      </c>
      <c r="G24" s="31">
        <f>Etiquettes!$C$3</f>
        <v/>
      </c>
      <c r="H24" s="6" t="inlineStr">
        <is>
          <t>2023-24</t>
        </is>
      </c>
      <c r="I24" s="31">
        <f>Etiquettes!$C$6</f>
        <v/>
      </c>
      <c r="J24" s="31">
        <f>_xlfn.CONCAT("Importation de ",B24)</f>
        <v/>
      </c>
      <c r="L24" s="4">
        <f>'Transformation - GIPT'!$B$6</f>
        <v/>
      </c>
      <c r="M24" s="31">
        <f t="array" ref="M24">[2]!NOM_FEUILLE('Transformation - GIPT'!$A$1)</f>
        <v/>
      </c>
      <c r="N24" s="30">
        <f>Etiquettes!$H$11</f>
        <v/>
      </c>
      <c r="O24" s="31">
        <f>_xlfn.CONCAT(J24,IF(OR(ISBLANK(C24),ISERROR(C24)),"",_xlfn.CONCAT(" = ",MROUND(C24,1)," ",E24," (",L24,")")))</f>
        <v/>
      </c>
    </row>
    <row r="25">
      <c r="A25" s="4">
        <f>Produits!$B$26</f>
        <v/>
      </c>
      <c r="B25" s="4">
        <f>Secteurs!$B$13</f>
        <v/>
      </c>
      <c r="C25" s="313">
        <f>'Transformation - GIPT'!N327</f>
        <v/>
      </c>
      <c r="E25" s="4">
        <f>Etiquettes!$C$5</f>
        <v/>
      </c>
      <c r="F25" s="4" t="n">
        <v>0</v>
      </c>
      <c r="G25" s="31">
        <f>Etiquettes!$C$3</f>
        <v/>
      </c>
      <c r="H25" s="6" t="inlineStr">
        <is>
          <t>2023-24</t>
        </is>
      </c>
      <c r="I25" s="31">
        <f>Etiquettes!$C$6</f>
        <v/>
      </c>
      <c r="J25" s="31" t="inlineStr">
        <is>
          <t>Consommation de produits finis par les ménages</t>
        </is>
      </c>
      <c r="L25" s="4">
        <f>'Transformation - GIPT'!$B$6</f>
        <v/>
      </c>
      <c r="M25" s="31">
        <f t="array" ref="M25">[2]!NOM_FEUILLE('Transformation - GIPT'!$A$1)</f>
        <v/>
      </c>
      <c r="N25" s="30">
        <f>Etiquettes!$H$11</f>
        <v/>
      </c>
      <c r="O25" s="31">
        <f>_xlfn.CONCAT(J25,IF(OR(ISBLANK(C25),ISERROR(C25)),"",_xlfn.CONCAT(" = ",MROUND(C25,1)," ",E25," (",L25,")")))</f>
        <v/>
      </c>
    </row>
    <row r="26">
      <c r="A26" s="4">
        <f>Produits!$B$44</f>
        <v/>
      </c>
      <c r="B26" s="4">
        <f>Secteurs!$B$12</f>
        <v/>
      </c>
      <c r="C26" s="313">
        <f>'Transformation - GIPT'!K442</f>
        <v/>
      </c>
      <c r="D26" s="4" t="n"/>
      <c r="E26" s="4">
        <f>Etiquettes!$C$5</f>
        <v/>
      </c>
      <c r="F26" s="4">
        <f>Etiquettes!$J$4</f>
        <v/>
      </c>
      <c r="G26" s="31">
        <f>Etiquettes!$C$3</f>
        <v/>
      </c>
      <c r="H26" s="6" t="inlineStr">
        <is>
          <t>2023-24</t>
        </is>
      </c>
      <c r="I26" s="31">
        <f>Etiquettes!$C$6</f>
        <v/>
      </c>
      <c r="J26" s="31" t="inlineStr">
        <is>
          <t>Consommation de chips à domicile</t>
        </is>
      </c>
      <c r="L26" s="4">
        <f>'Transformation - GIPT'!$B$6</f>
        <v/>
      </c>
      <c r="M26" s="31">
        <f t="array" ref="M26">[2]!NOM_FEUILLE('Transformation - GIPT'!$A$1)</f>
        <v/>
      </c>
      <c r="N26" s="30">
        <f>Etiquettes!$H$11</f>
        <v/>
      </c>
      <c r="O26" s="31">
        <f>_xlfn.CONCAT(J26,IF(OR(ISBLANK(C26),ISERROR(C26)),"",_xlfn.CONCAT(" = ",MROUND(C26,1)," ",E26," (",L26,")")))</f>
        <v/>
      </c>
    </row>
    <row r="27">
      <c r="A27" s="4">
        <f>Produits!$B$36</f>
        <v/>
      </c>
      <c r="B27" s="4">
        <f>Secteurs!$B$12</f>
        <v/>
      </c>
      <c r="C27" s="313">
        <f>'Transformation - GIPT'!K443</f>
        <v/>
      </c>
      <c r="D27" s="4" t="n"/>
      <c r="E27" s="4">
        <f>Etiquettes!$C$5</f>
        <v/>
      </c>
      <c r="F27" s="4">
        <f>Etiquettes!$J$4</f>
        <v/>
      </c>
      <c r="G27" s="31">
        <f>Etiquettes!$C$3</f>
        <v/>
      </c>
      <c r="H27" s="6" t="inlineStr">
        <is>
          <t>2023-24</t>
        </is>
      </c>
      <c r="I27" s="31">
        <f>Etiquettes!$C$6</f>
        <v/>
      </c>
      <c r="J27" s="31" t="inlineStr">
        <is>
          <t>Consommation de purée déshydratée à domicile</t>
        </is>
      </c>
      <c r="L27" s="4">
        <f>'Transformation - GIPT'!$B$6</f>
        <v/>
      </c>
      <c r="M27" s="31">
        <f t="array" ref="M27">[2]!NOM_FEUILLE('Transformation - GIPT'!$A$1)</f>
        <v/>
      </c>
      <c r="N27" s="30">
        <f>Etiquettes!$H$11</f>
        <v/>
      </c>
      <c r="O27" s="31">
        <f>_xlfn.CONCAT(J27,IF(OR(ISBLANK(C27),ISERROR(C27)),"",_xlfn.CONCAT(" = ",MROUND(C27,1)," ",E27," (",L27,")")))</f>
        <v/>
      </c>
    </row>
    <row r="28">
      <c r="A28" s="4">
        <f>Produits!$B$48</f>
        <v/>
      </c>
      <c r="B28" s="4">
        <f>Secteurs!$B$12</f>
        <v/>
      </c>
      <c r="C28" s="313">
        <f>'Transformation - GIPT'!K444</f>
        <v/>
      </c>
      <c r="D28" s="4" t="n"/>
      <c r="E28" s="4">
        <f>Etiquettes!$C$5</f>
        <v/>
      </c>
      <c r="F28" s="4">
        <f>Etiquettes!$J$4</f>
        <v/>
      </c>
      <c r="G28" s="31">
        <f>Etiquettes!$C$3</f>
        <v/>
      </c>
      <c r="H28" s="6" t="inlineStr">
        <is>
          <t>2023-24</t>
        </is>
      </c>
      <c r="I28" s="31">
        <f>Etiquettes!$C$6</f>
        <v/>
      </c>
      <c r="J28" s="31" t="inlineStr">
        <is>
          <t>Consommation de produits de 4ème et 5ème gamme à domicile</t>
        </is>
      </c>
      <c r="L28" s="4">
        <f>'Transformation - GIPT'!$B$6</f>
        <v/>
      </c>
      <c r="M28" s="31">
        <f t="array" ref="M28">[2]!NOM_FEUILLE('Transformation - GIPT'!$A$1)</f>
        <v/>
      </c>
      <c r="N28" s="30">
        <f>Etiquettes!$H$11</f>
        <v/>
      </c>
      <c r="O28" s="31">
        <f>_xlfn.CONCAT(J28,IF(OR(ISBLANK(C28),ISERROR(C28)),"",_xlfn.CONCAT(" = ",MROUND(C28,1)," ",E28," (",L28,")")))</f>
        <v/>
      </c>
    </row>
    <row r="29">
      <c r="A29" s="4">
        <f>Produits!$B$31</f>
        <v/>
      </c>
      <c r="B29" s="4">
        <f>Secteurs!$B$12</f>
        <v/>
      </c>
      <c r="C29" s="313">
        <f>'Transformation - GIPT'!K445</f>
        <v/>
      </c>
      <c r="D29" s="4" t="n"/>
      <c r="E29" s="4">
        <f>Etiquettes!$C$5</f>
        <v/>
      </c>
      <c r="F29" s="4">
        <f>Etiquettes!$J$4</f>
        <v/>
      </c>
      <c r="G29" s="31">
        <f>Etiquettes!$C$3</f>
        <v/>
      </c>
      <c r="H29" s="6" t="inlineStr">
        <is>
          <t>2023-24</t>
        </is>
      </c>
      <c r="I29" s="31">
        <f>Etiquettes!$C$6</f>
        <v/>
      </c>
      <c r="J29" s="31" t="inlineStr">
        <is>
          <t>Consommation de frites à domicile</t>
        </is>
      </c>
      <c r="L29" s="4">
        <f>'Transformation - GIPT'!$B$6</f>
        <v/>
      </c>
      <c r="M29" s="31">
        <f t="array" ref="M29">[2]!NOM_FEUILLE('Transformation - GIPT'!$A$1)</f>
        <v/>
      </c>
      <c r="N29" s="30">
        <f>Etiquettes!$H$11</f>
        <v/>
      </c>
      <c r="O29" s="31">
        <f>_xlfn.CONCAT(J29,IF(OR(ISBLANK(C29),ISERROR(C29)),"",_xlfn.CONCAT(" = ",MROUND(C29,1)," ",E29," (",L29,")")))</f>
        <v/>
      </c>
    </row>
    <row r="30">
      <c r="A30" s="4">
        <f>Produits!$B$28</f>
        <v/>
      </c>
      <c r="B30" s="4">
        <f>Secteurs!$B$12</f>
        <v/>
      </c>
      <c r="C30" s="313">
        <f>'Transformation - GIPT'!K446</f>
        <v/>
      </c>
      <c r="D30" s="4" t="n"/>
      <c r="E30" s="4">
        <f>Etiquettes!$C$5</f>
        <v/>
      </c>
      <c r="F30" s="4">
        <f>Etiquettes!$J$4</f>
        <v/>
      </c>
      <c r="G30" s="31">
        <f>Etiquettes!$C$3</f>
        <v/>
      </c>
      <c r="H30" s="6" t="inlineStr">
        <is>
          <t>2023-24</t>
        </is>
      </c>
      <c r="I30" s="31">
        <f>Etiquettes!$C$6</f>
        <v/>
      </c>
      <c r="J30" s="31" t="inlineStr">
        <is>
          <t>Consommation de garnitures surgelées à domicile</t>
        </is>
      </c>
      <c r="L30" s="4">
        <f>'Transformation - GIPT'!$B$6</f>
        <v/>
      </c>
      <c r="M30" s="31">
        <f t="array" ref="M30">[2]!NOM_FEUILLE('Transformation - GIPT'!$A$1)</f>
        <v/>
      </c>
      <c r="N30" s="30">
        <f>Etiquettes!$H$11</f>
        <v/>
      </c>
      <c r="O30" s="31">
        <f>_xlfn.CONCAT(J30,IF(OR(ISBLANK(C30),ISERROR(C30)),"",_xlfn.CONCAT(" = ",MROUND(C30,1)," ",E30," (",L30,")")))</f>
        <v/>
      </c>
    </row>
    <row r="31">
      <c r="A31" s="4">
        <f>Produits!$B$44</f>
        <v/>
      </c>
      <c r="B31" s="4">
        <f>Secteurs!$B$15</f>
        <v/>
      </c>
      <c r="C31" s="313">
        <f>'Transformation - GIPT'!L442</f>
        <v/>
      </c>
      <c r="D31" s="4" t="n"/>
      <c r="E31" s="4">
        <f>Etiquettes!$C$5</f>
        <v/>
      </c>
      <c r="F31" s="4">
        <f>Etiquettes!$J$4</f>
        <v/>
      </c>
      <c r="G31" s="31">
        <f>Etiquettes!$C$3</f>
        <v/>
      </c>
      <c r="H31" s="6" t="inlineStr">
        <is>
          <t>2023-24</t>
        </is>
      </c>
      <c r="I31" s="31">
        <f>Etiquettes!$C$6</f>
        <v/>
      </c>
      <c r="J31" s="31" t="inlineStr">
        <is>
          <t>Consommation de chips en restauration commerciale</t>
        </is>
      </c>
      <c r="L31" s="4">
        <f>'Transformation - GIPT'!$B$6</f>
        <v/>
      </c>
      <c r="M31" s="31">
        <f t="array" ref="M31">[2]!NOM_FEUILLE('Transformation - GIPT'!$A$1)</f>
        <v/>
      </c>
      <c r="N31" s="30">
        <f>Etiquettes!$H$11</f>
        <v/>
      </c>
      <c r="O31" s="31">
        <f>_xlfn.CONCAT(J31,IF(OR(ISBLANK(C31),ISERROR(C31)),"",_xlfn.CONCAT(" = ",MROUND(C31,1)," ",E31," (",L31,")")))</f>
        <v/>
      </c>
    </row>
    <row r="32">
      <c r="A32" s="4">
        <f>Produits!$B$36</f>
        <v/>
      </c>
      <c r="B32" s="4">
        <f>Secteurs!$B$15</f>
        <v/>
      </c>
      <c r="C32" s="313">
        <f>'Transformation - GIPT'!L443</f>
        <v/>
      </c>
      <c r="D32" s="4" t="n"/>
      <c r="E32" s="4">
        <f>Etiquettes!$C$5</f>
        <v/>
      </c>
      <c r="F32" s="4">
        <f>Etiquettes!$J$4</f>
        <v/>
      </c>
      <c r="G32" s="31">
        <f>Etiquettes!$C$3</f>
        <v/>
      </c>
      <c r="H32" s="6" t="inlineStr">
        <is>
          <t>2023-24</t>
        </is>
      </c>
      <c r="I32" s="31">
        <f>Etiquettes!$C$6</f>
        <v/>
      </c>
      <c r="J32" s="31" t="inlineStr">
        <is>
          <t>Consommation de purée déshydratée en restauration commerciale</t>
        </is>
      </c>
      <c r="L32" s="4">
        <f>'Transformation - GIPT'!$B$6</f>
        <v/>
      </c>
      <c r="M32" s="31">
        <f t="array" ref="M32">[2]!NOM_FEUILLE('Transformation - GIPT'!$A$1)</f>
        <v/>
      </c>
      <c r="N32" s="30">
        <f>Etiquettes!$H$11</f>
        <v/>
      </c>
      <c r="O32" s="31">
        <f>_xlfn.CONCAT(J32,IF(OR(ISBLANK(C32),ISERROR(C32)),"",_xlfn.CONCAT(" = ",MROUND(C32,1)," ",E32," (",L32,")")))</f>
        <v/>
      </c>
    </row>
    <row r="33">
      <c r="A33" s="4">
        <f>Produits!$B$48</f>
        <v/>
      </c>
      <c r="B33" s="4">
        <f>Secteurs!$B$15</f>
        <v/>
      </c>
      <c r="C33" s="313">
        <f>'Transformation - GIPT'!L444</f>
        <v/>
      </c>
      <c r="D33" s="4" t="n"/>
      <c r="E33" s="4">
        <f>Etiquettes!$C$5</f>
        <v/>
      </c>
      <c r="F33" s="4">
        <f>Etiquettes!$J$4</f>
        <v/>
      </c>
      <c r="G33" s="31">
        <f>Etiquettes!$C$3</f>
        <v/>
      </c>
      <c r="H33" s="6" t="inlineStr">
        <is>
          <t>2023-24</t>
        </is>
      </c>
      <c r="I33" s="31">
        <f>Etiquettes!$C$6</f>
        <v/>
      </c>
      <c r="J33" s="31" t="inlineStr">
        <is>
          <t>Consommation de produits de 4ème et 5ème gamme en restauration commerciale</t>
        </is>
      </c>
      <c r="L33" s="4">
        <f>'Transformation - GIPT'!$B$6</f>
        <v/>
      </c>
      <c r="M33" s="31">
        <f t="array" ref="M33">[2]!NOM_FEUILLE('Transformation - GIPT'!$A$1)</f>
        <v/>
      </c>
      <c r="N33" s="30">
        <f>Etiquettes!$H$11</f>
        <v/>
      </c>
      <c r="O33" s="31">
        <f>_xlfn.CONCAT(J33,IF(OR(ISBLANK(C33),ISERROR(C33)),"",_xlfn.CONCAT(" = ",MROUND(C33,1)," ",E33," (",L33,")")))</f>
        <v/>
      </c>
    </row>
    <row r="34">
      <c r="A34" s="4">
        <f>Produits!$B$31</f>
        <v/>
      </c>
      <c r="B34" s="4">
        <f>Secteurs!$B$15</f>
        <v/>
      </c>
      <c r="C34" s="313">
        <f>'Transformation - GIPT'!L445</f>
        <v/>
      </c>
      <c r="D34" s="4" t="n"/>
      <c r="E34" s="4">
        <f>Etiquettes!$C$5</f>
        <v/>
      </c>
      <c r="F34" s="4">
        <f>Etiquettes!$J$4</f>
        <v/>
      </c>
      <c r="G34" s="31">
        <f>Etiquettes!$C$3</f>
        <v/>
      </c>
      <c r="H34" s="6" t="inlineStr">
        <is>
          <t>2023-24</t>
        </is>
      </c>
      <c r="I34" s="31">
        <f>Etiquettes!$C$6</f>
        <v/>
      </c>
      <c r="J34" s="31" t="inlineStr">
        <is>
          <t>Consommation de frites en restauration commerciale</t>
        </is>
      </c>
      <c r="L34" s="4">
        <f>'Transformation - GIPT'!$B$6</f>
        <v/>
      </c>
      <c r="M34" s="31">
        <f t="array" ref="M34">[2]!NOM_FEUILLE('Transformation - GIPT'!$A$1)</f>
        <v/>
      </c>
      <c r="N34" s="30">
        <f>Etiquettes!$H$11</f>
        <v/>
      </c>
      <c r="O34" s="31">
        <f>_xlfn.CONCAT(J34,IF(OR(ISBLANK(C34),ISERROR(C34)),"",_xlfn.CONCAT(" = ",MROUND(C34,1)," ",E34," (",L34,")")))</f>
        <v/>
      </c>
    </row>
    <row r="35">
      <c r="A35" s="4">
        <f>Produits!$B$28</f>
        <v/>
      </c>
      <c r="B35" s="4">
        <f>Secteurs!$B$15</f>
        <v/>
      </c>
      <c r="C35" s="313">
        <f>'Transformation - GIPT'!L446</f>
        <v/>
      </c>
      <c r="D35" s="4" t="n"/>
      <c r="E35" s="4">
        <f>Etiquettes!$C$5</f>
        <v/>
      </c>
      <c r="F35" s="4">
        <f>Etiquettes!$J$4</f>
        <v/>
      </c>
      <c r="G35" s="31">
        <f>Etiquettes!$C$3</f>
        <v/>
      </c>
      <c r="H35" s="6" t="inlineStr">
        <is>
          <t>2023-24</t>
        </is>
      </c>
      <c r="I35" s="31">
        <f>Etiquettes!$C$6</f>
        <v/>
      </c>
      <c r="J35" s="31" t="inlineStr">
        <is>
          <t>Consommation de garnitures surgelées en restauration commerciale</t>
        </is>
      </c>
      <c r="L35" s="4">
        <f>'Transformation - GIPT'!$B$6</f>
        <v/>
      </c>
      <c r="M35" s="31">
        <f t="array" ref="M35">[2]!NOM_FEUILLE('Transformation - GIPT'!$A$1)</f>
        <v/>
      </c>
      <c r="N35" s="30">
        <f>Etiquettes!$H$11</f>
        <v/>
      </c>
      <c r="O35" s="31">
        <f>_xlfn.CONCAT(J35,IF(OR(ISBLANK(C35),ISERROR(C35)),"",_xlfn.CONCAT(" = ",MROUND(C35,1)," ",E35," (",L35,")")))</f>
        <v/>
      </c>
    </row>
    <row r="36">
      <c r="A36" s="4">
        <f>Produits!$B$44</f>
        <v/>
      </c>
      <c r="B36" s="4">
        <f>Secteurs!$B$16</f>
        <v/>
      </c>
      <c r="C36" s="313">
        <f>'Transformation - GIPT'!M442</f>
        <v/>
      </c>
      <c r="E36" s="4">
        <f>Etiquettes!$C$5</f>
        <v/>
      </c>
      <c r="F36" s="4">
        <f>Etiquettes!$J$4</f>
        <v/>
      </c>
      <c r="G36" s="31">
        <f>Etiquettes!$C$3</f>
        <v/>
      </c>
      <c r="H36" s="6" t="inlineStr">
        <is>
          <t>2023-24</t>
        </is>
      </c>
      <c r="I36" s="31">
        <f>Etiquettes!$C$6</f>
        <v/>
      </c>
      <c r="J36" s="31" t="inlineStr">
        <is>
          <t>Consommation de chips en restauration collective</t>
        </is>
      </c>
      <c r="L36" s="4">
        <f>'Transformation - GIPT'!$B$6</f>
        <v/>
      </c>
      <c r="M36" s="31">
        <f t="array" ref="M36">[2]!NOM_FEUILLE('Transformation - GIPT'!$A$1)</f>
        <v/>
      </c>
      <c r="N36" s="30">
        <f>Etiquettes!$H$11</f>
        <v/>
      </c>
      <c r="O36" s="31">
        <f>_xlfn.CONCAT(J36,IF(OR(ISBLANK(C36),ISERROR(C36)),"",_xlfn.CONCAT(" = ",MROUND(C36,1)," ",E36," (",L36,")")))</f>
        <v/>
      </c>
    </row>
    <row r="37">
      <c r="A37" s="4">
        <f>Produits!$B$36</f>
        <v/>
      </c>
      <c r="B37" s="4">
        <f>Secteurs!$B$16</f>
        <v/>
      </c>
      <c r="C37" s="313">
        <f>'Transformation - GIPT'!M443</f>
        <v/>
      </c>
      <c r="E37" s="4">
        <f>Etiquettes!$C$5</f>
        <v/>
      </c>
      <c r="F37" s="4">
        <f>Etiquettes!$J$4</f>
        <v/>
      </c>
      <c r="G37" s="31">
        <f>Etiquettes!$C$3</f>
        <v/>
      </c>
      <c r="H37" s="6" t="inlineStr">
        <is>
          <t>2023-24</t>
        </is>
      </c>
      <c r="I37" s="31">
        <f>Etiquettes!$C$6</f>
        <v/>
      </c>
      <c r="J37" s="31" t="inlineStr">
        <is>
          <t>Consommation de purée déshydratée en restauration collective</t>
        </is>
      </c>
      <c r="L37" s="4">
        <f>'Transformation - GIPT'!$B$6</f>
        <v/>
      </c>
      <c r="M37" s="31">
        <f t="array" ref="M37">[2]!NOM_FEUILLE('Transformation - GIPT'!$A$1)</f>
        <v/>
      </c>
      <c r="N37" s="30">
        <f>Etiquettes!$H$11</f>
        <v/>
      </c>
      <c r="O37" s="31">
        <f>_xlfn.CONCAT(J37,IF(OR(ISBLANK(C37),ISERROR(C37)),"",_xlfn.CONCAT(" = ",MROUND(C37,1)," ",E37," (",L37,")")))</f>
        <v/>
      </c>
    </row>
    <row r="38">
      <c r="A38" s="4">
        <f>Produits!$B$48</f>
        <v/>
      </c>
      <c r="B38" s="4">
        <f>Secteurs!$B$16</f>
        <v/>
      </c>
      <c r="C38" s="313">
        <f>'Transformation - GIPT'!M444</f>
        <v/>
      </c>
      <c r="E38" s="4">
        <f>Etiquettes!$C$5</f>
        <v/>
      </c>
      <c r="F38" s="4">
        <f>Etiquettes!$J$4</f>
        <v/>
      </c>
      <c r="G38" s="31">
        <f>Etiquettes!$C$3</f>
        <v/>
      </c>
      <c r="H38" s="6" t="inlineStr">
        <is>
          <t>2023-24</t>
        </is>
      </c>
      <c r="I38" s="31">
        <f>Etiquettes!$C$6</f>
        <v/>
      </c>
      <c r="J38" s="31" t="inlineStr">
        <is>
          <t>Consommation de produits de 4ème et 5ème gamme en restauration collective</t>
        </is>
      </c>
      <c r="L38" s="4">
        <f>'Transformation - GIPT'!$B$6</f>
        <v/>
      </c>
      <c r="M38" s="31">
        <f t="array" ref="M38">[2]!NOM_FEUILLE('Transformation - GIPT'!$A$1)</f>
        <v/>
      </c>
      <c r="N38" s="30">
        <f>Etiquettes!$H$11</f>
        <v/>
      </c>
      <c r="O38" s="31">
        <f>_xlfn.CONCAT(J38,IF(OR(ISBLANK(C38),ISERROR(C38)),"",_xlfn.CONCAT(" = ",MROUND(C38,1)," ",E38," (",L38,")")))</f>
        <v/>
      </c>
    </row>
    <row r="39">
      <c r="A39" s="4">
        <f>Produits!$B$31</f>
        <v/>
      </c>
      <c r="B39" s="4">
        <f>Secteurs!$B$16</f>
        <v/>
      </c>
      <c r="C39" s="313">
        <f>'Transformation - GIPT'!M445</f>
        <v/>
      </c>
      <c r="E39" s="4">
        <f>Etiquettes!$C$5</f>
        <v/>
      </c>
      <c r="F39" s="4">
        <f>Etiquettes!$J$4</f>
        <v/>
      </c>
      <c r="G39" s="31">
        <f>Etiquettes!$C$3</f>
        <v/>
      </c>
      <c r="H39" s="6" t="inlineStr">
        <is>
          <t>2023-24</t>
        </is>
      </c>
      <c r="I39" s="31">
        <f>Etiquettes!$C$6</f>
        <v/>
      </c>
      <c r="J39" s="31" t="inlineStr">
        <is>
          <t>Consommation de frites en restauration collective</t>
        </is>
      </c>
      <c r="L39" s="4">
        <f>'Transformation - GIPT'!$B$6</f>
        <v/>
      </c>
      <c r="M39" s="31">
        <f t="array" ref="M39">[2]!NOM_FEUILLE('Transformation - GIPT'!$A$1)</f>
        <v/>
      </c>
      <c r="N39" s="30">
        <f>Etiquettes!$H$11</f>
        <v/>
      </c>
      <c r="O39" s="31">
        <f>_xlfn.CONCAT(J39,IF(OR(ISBLANK(C39),ISERROR(C39)),"",_xlfn.CONCAT(" = ",MROUND(C39,1)," ",E39," (",L39,")")))</f>
        <v/>
      </c>
    </row>
    <row r="40">
      <c r="A40" s="4">
        <f>Produits!$B$28</f>
        <v/>
      </c>
      <c r="B40" s="4">
        <f>Secteurs!$B$16</f>
        <v/>
      </c>
      <c r="C40" s="313">
        <f>'Transformation - GIPT'!M446</f>
        <v/>
      </c>
      <c r="E40" s="4">
        <f>Etiquettes!$C$5</f>
        <v/>
      </c>
      <c r="F40" s="4">
        <f>Etiquettes!$J$4</f>
        <v/>
      </c>
      <c r="G40" s="31">
        <f>Etiquettes!$C$3</f>
        <v/>
      </c>
      <c r="H40" s="6" t="inlineStr">
        <is>
          <t>2023-24</t>
        </is>
      </c>
      <c r="I40" s="31">
        <f>Etiquettes!$C$6</f>
        <v/>
      </c>
      <c r="J40" s="31" t="inlineStr">
        <is>
          <t>Consommation de garnitures surgelées en restauration collective</t>
        </is>
      </c>
      <c r="L40" s="4">
        <f>'Transformation - GIPT'!$B$6</f>
        <v/>
      </c>
      <c r="M40" s="31">
        <f t="array" ref="M40">[2]!NOM_FEUILLE('Transformation - GIPT'!$A$1)</f>
        <v/>
      </c>
      <c r="N40" s="30">
        <f>Etiquettes!$H$11</f>
        <v/>
      </c>
      <c r="O40" s="31">
        <f>_xlfn.CONCAT(J40,IF(OR(ISBLANK(C40),ISERROR(C40)),"",_xlfn.CONCAT(" = ",MROUND(C40,1)," ",E40," (",L40,")")))</f>
        <v/>
      </c>
    </row>
    <row r="41">
      <c r="J41" s="31" t="n"/>
    </row>
    <row r="42">
      <c r="J42" s="31" t="n"/>
    </row>
    <row r="43">
      <c r="J43" s="31" t="n"/>
    </row>
  </sheetData>
  <pageMargins left="0.75" right="0.75" top="1" bottom="1" header="0.5" footer="0.5"/>
</worksheet>
</file>

<file path=xl/worksheets/sheet21.xml><?xml version="1.0" encoding="utf-8"?>
<worksheet xmlns="http://schemas.openxmlformats.org/spreadsheetml/2006/main">
  <sheetPr>
    <tabColor rgb="FF92D050"/>
    <outlinePr summaryBelow="1" summaryRight="1"/>
    <pageSetUpPr/>
  </sheetPr>
  <dimension ref="A1:S17"/>
  <sheetViews>
    <sheetView workbookViewId="0">
      <pane xSplit="3" ySplit="1" topLeftCell="D2" activePane="bottomRight" state="frozen"/>
      <selection activeCell="B4" sqref="B4"/>
      <selection pane="topRight" activeCell="B4" sqref="B4"/>
      <selection pane="bottomLeft" activeCell="B4" sqref="B4"/>
      <selection pane="bottomRight" activeCell="M17" sqref="M17:M18"/>
    </sheetView>
  </sheetViews>
  <sheetFormatPr baseColWidth="10" defaultColWidth="9.109375" defaultRowHeight="14.4"/>
  <cols>
    <col width="12.33203125" bestFit="1" customWidth="1" style="6" min="1" max="1"/>
    <col width="31.77734375" customWidth="1" style="4" min="2" max="2"/>
    <col width="34.88671875" bestFit="1" customWidth="1" style="4" min="3" max="3"/>
    <col width="10.44140625" bestFit="1" customWidth="1" style="4" min="4" max="4"/>
    <col width="19.109375" bestFit="1" customWidth="1" style="4" min="5" max="6"/>
    <col width="12.109375" customWidth="1" style="6" min="7" max="8"/>
    <col width="10.33203125" customWidth="1" style="6" min="9" max="9"/>
    <col width="12.109375" bestFit="1" customWidth="1" style="6" min="10" max="10"/>
    <col width="12.109375" customWidth="1" style="6" min="11" max="11"/>
    <col width="18.88671875" bestFit="1" customWidth="1" style="6" min="12" max="12"/>
    <col width="18.88671875" customWidth="1" style="6" min="13" max="13"/>
    <col width="20" customWidth="1" style="4" min="14" max="16"/>
    <col width="18.6640625" customWidth="1" style="4" min="17" max="17"/>
    <col width="11.6640625" bestFit="1" customWidth="1" style="4" min="18" max="18"/>
    <col width="13.109375" customWidth="1" style="4" min="19" max="19"/>
    <col width="9.109375" customWidth="1" style="4" min="20" max="16384"/>
  </cols>
  <sheetData>
    <row r="1" ht="51" customHeight="1" thickBot="1">
      <c r="A1" s="25" t="inlineStr">
        <is>
          <t>Identifiant</t>
        </is>
      </c>
      <c r="B1" s="26" t="inlineStr">
        <is>
          <t>Origine</t>
        </is>
      </c>
      <c r="C1" s="26" t="inlineStr">
        <is>
          <t>Destination</t>
        </is>
      </c>
      <c r="D1" s="26" t="inlineStr">
        <is>
          <t>Equation d'égalité (eq = 0)</t>
        </is>
      </c>
      <c r="E1" s="26" t="inlineStr">
        <is>
          <t>Equation d'inégalité borne haute (eq &lt;= 0)</t>
        </is>
      </c>
      <c r="F1" s="26" t="inlineStr">
        <is>
          <t>Equation d'inégalité borne basse (eq &gt;= 0)</t>
        </is>
      </c>
      <c r="G1" s="27">
        <f>Etiquettes!$A$5</f>
        <v/>
      </c>
      <c r="H1" s="27">
        <f>Etiquettes!$A$4</f>
        <v/>
      </c>
      <c r="I1" s="27">
        <f>Etiquettes!$A$3</f>
        <v/>
      </c>
      <c r="J1" s="27">
        <f>Etiquettes!$A$7</f>
        <v/>
      </c>
      <c r="K1" s="27">
        <f>Etiquettes!$A$6</f>
        <v/>
      </c>
      <c r="L1" s="27">
        <f>Etiquettes!$A$12</f>
        <v/>
      </c>
      <c r="M1" s="27">
        <f>Etiquettes!$A$10</f>
        <v/>
      </c>
      <c r="N1" s="27">
        <f>Etiquettes!$A$9</f>
        <v/>
      </c>
      <c r="O1" s="27">
        <f>Etiquettes!$A$13</f>
        <v/>
      </c>
      <c r="P1" s="27">
        <f>Etiquettes!$A$11</f>
        <v/>
      </c>
      <c r="Q1" s="27">
        <f>Etiquettes!$A$8</f>
        <v/>
      </c>
      <c r="R1" s="26" t="inlineStr">
        <is>
          <t>Remarque</t>
        </is>
      </c>
      <c r="S1" s="28" t="inlineStr">
        <is>
          <t>Zone filière</t>
        </is>
      </c>
    </row>
    <row r="2" ht="14.4" customHeight="1">
      <c r="A2" s="6">
        <f>'Contraintes '!A18+1</f>
        <v/>
      </c>
      <c r="B2" s="4">
        <f>Produits!$B$25</f>
        <v/>
      </c>
      <c r="C2" s="4">
        <f>Secteurs!$B$10</f>
        <v/>
      </c>
      <c r="D2" s="222">
        <f>'Transformation - GIPT'!K204</f>
        <v/>
      </c>
      <c r="G2" s="4">
        <f>Etiquettes!$C$5</f>
        <v/>
      </c>
      <c r="H2" s="4">
        <f>Etiquettes!$J$4</f>
        <v/>
      </c>
      <c r="I2" s="31">
        <f>Etiquettes!$C$3</f>
        <v/>
      </c>
      <c r="J2" s="6" t="n">
        <v>2023</v>
      </c>
      <c r="K2" s="31">
        <f>Etiquettes!$C$6</f>
        <v/>
      </c>
      <c r="S2" s="263" t="inlineStr">
        <is>
          <t>Usages de la fécule</t>
        </is>
      </c>
    </row>
    <row r="3">
      <c r="A3" s="6">
        <f>'Contraintes '!A19+1</f>
        <v/>
      </c>
      <c r="B3" s="4">
        <f>Produits!$B$25</f>
        <v/>
      </c>
      <c r="C3" s="4">
        <f>Secteurs!$B$17</f>
        <v/>
      </c>
      <c r="D3" s="4" t="n">
        <v>-1</v>
      </c>
      <c r="G3" s="4">
        <f>Etiquettes!$C$5</f>
        <v/>
      </c>
      <c r="H3" s="4">
        <f>Etiquettes!$J$4</f>
        <v/>
      </c>
      <c r="I3" s="31">
        <f>Etiquettes!$C$3</f>
        <v/>
      </c>
      <c r="J3" s="6" t="n">
        <v>2023</v>
      </c>
      <c r="K3" s="31">
        <f>Etiquettes!$C$6</f>
        <v/>
      </c>
      <c r="L3" s="31" t="inlineStr">
        <is>
          <t>Part de la consommation de fécule par les autres IAA</t>
        </is>
      </c>
      <c r="M3" s="31" t="inlineStr">
        <is>
          <t>Utilisation de la donnée 2023</t>
        </is>
      </c>
      <c r="N3" s="4">
        <f>'Transformation - GIPT'!$B$6</f>
        <v/>
      </c>
      <c r="O3" s="31">
        <f t="array" ref="O3">[2]!NOM_FEUILLE('Transformation - GIPT'!$A$1)</f>
        <v/>
      </c>
      <c r="P3" s="30">
        <f>Etiquettes!$J$11</f>
        <v/>
      </c>
      <c r="Q3">
        <f>_xlfn.CONCAT(L3," = ",MROUND(D2*100,0.01)," % (",N3,")")</f>
        <v/>
      </c>
    </row>
    <row r="4">
      <c r="A4" s="6">
        <f>A2+1</f>
        <v/>
      </c>
      <c r="B4" s="4">
        <f>Produits!$B$25</f>
        <v/>
      </c>
      <c r="C4" s="4">
        <f>Secteurs!$B$10</f>
        <v/>
      </c>
      <c r="D4" s="222">
        <f>'Transformation - GIPT'!K205</f>
        <v/>
      </c>
      <c r="G4" s="4">
        <f>Etiquettes!$C$5</f>
        <v/>
      </c>
      <c r="H4" s="4">
        <f>Etiquettes!$J$4</f>
        <v/>
      </c>
      <c r="I4" s="31">
        <f>Etiquettes!$C$3</f>
        <v/>
      </c>
      <c r="J4" s="6" t="n">
        <v>2023</v>
      </c>
      <c r="K4" s="31">
        <f>Etiquettes!$C$6</f>
        <v/>
      </c>
      <c r="Q4" s="6" t="n"/>
    </row>
    <row r="5">
      <c r="A5" s="6">
        <f>A3+1</f>
        <v/>
      </c>
      <c r="B5" s="4">
        <f>Produits!$B$25</f>
        <v/>
      </c>
      <c r="C5" s="4">
        <f>Secteurs!$B$21</f>
        <v/>
      </c>
      <c r="D5" s="4" t="n">
        <v>-1</v>
      </c>
      <c r="G5" s="4">
        <f>Etiquettes!$C$5</f>
        <v/>
      </c>
      <c r="H5" s="4">
        <f>Etiquettes!$J$4</f>
        <v/>
      </c>
      <c r="I5" s="31">
        <f>Etiquettes!$C$3</f>
        <v/>
      </c>
      <c r="J5" s="6" t="n">
        <v>2023</v>
      </c>
      <c r="K5" s="31">
        <f>Etiquettes!$C$6</f>
        <v/>
      </c>
      <c r="L5" s="31" t="inlineStr">
        <is>
          <t>Part de la consommation de fécule par la Chimie-Pharmacie</t>
        </is>
      </c>
      <c r="M5" s="31" t="inlineStr">
        <is>
          <t>Utilisation de la donnée 2023</t>
        </is>
      </c>
      <c r="N5" s="4">
        <f>'Transformation - GIPT'!$B$6</f>
        <v/>
      </c>
      <c r="O5" s="31">
        <f t="array" ref="O5">[2]!NOM_FEUILLE('Transformation - GIPT'!$A$1)</f>
        <v/>
      </c>
      <c r="P5" s="30">
        <f>Etiquettes!$J$11</f>
        <v/>
      </c>
      <c r="Q5">
        <f>_xlfn.CONCAT(L5," = ",MROUND(D4*100,0.01)," % (",N5,")")</f>
        <v/>
      </c>
    </row>
    <row r="6">
      <c r="A6" s="6">
        <f>A4+1</f>
        <v/>
      </c>
      <c r="B6" s="4">
        <f>Produits!$B$25</f>
        <v/>
      </c>
      <c r="C6" s="4">
        <f>Secteurs!$B$10</f>
        <v/>
      </c>
      <c r="D6" s="222">
        <f>'Transformation - GIPT'!K206</f>
        <v/>
      </c>
      <c r="G6" s="4">
        <f>Etiquettes!$C$5</f>
        <v/>
      </c>
      <c r="H6" s="4">
        <f>Etiquettes!$J$4</f>
        <v/>
      </c>
      <c r="I6" s="31">
        <f>Etiquettes!$C$3</f>
        <v/>
      </c>
      <c r="J6" s="6" t="n">
        <v>2023</v>
      </c>
      <c r="K6" s="31">
        <f>Etiquettes!$C$6</f>
        <v/>
      </c>
      <c r="Q6" s="6" t="n"/>
    </row>
    <row r="7">
      <c r="A7" s="6">
        <f>A5+1</f>
        <v/>
      </c>
      <c r="B7" s="4">
        <f>Produits!$B$25</f>
        <v/>
      </c>
      <c r="C7" s="4">
        <f>Secteurs!$B$22</f>
        <v/>
      </c>
      <c r="D7" s="4" t="n">
        <v>-1</v>
      </c>
      <c r="G7" s="4">
        <f>Etiquettes!$C$5</f>
        <v/>
      </c>
      <c r="H7" s="4">
        <f>Etiquettes!$J$4</f>
        <v/>
      </c>
      <c r="I7" s="31">
        <f>Etiquettes!$C$3</f>
        <v/>
      </c>
      <c r="J7" s="6" t="n">
        <v>2023</v>
      </c>
      <c r="K7" s="31">
        <f>Etiquettes!$C$6</f>
        <v/>
      </c>
      <c r="L7" s="31" t="inlineStr">
        <is>
          <t>Part de la consommation de fécule par la Papetrie-Cartonnerie</t>
        </is>
      </c>
      <c r="M7" s="31" t="inlineStr">
        <is>
          <t>Utilisation de la donnée 2023</t>
        </is>
      </c>
      <c r="N7" s="4">
        <f>'Transformation - GIPT'!$B$6</f>
        <v/>
      </c>
      <c r="O7" s="31">
        <f t="array" ref="O7">[2]!NOM_FEUILLE('Transformation - GIPT'!$A$1)</f>
        <v/>
      </c>
      <c r="P7" s="30">
        <f>Etiquettes!$J$11</f>
        <v/>
      </c>
      <c r="Q7">
        <f>_xlfn.CONCAT(L7," = ",MROUND(D6*100,0.01)," % (",N7,")")</f>
        <v/>
      </c>
    </row>
    <row r="8">
      <c r="A8" s="6">
        <f>A6+1</f>
        <v/>
      </c>
      <c r="B8" s="4">
        <f>Produits!$B$25</f>
        <v/>
      </c>
      <c r="C8" s="4">
        <f>Secteurs!$B$10</f>
        <v/>
      </c>
      <c r="D8" s="222">
        <f>'Transformation - GIPT'!K207</f>
        <v/>
      </c>
      <c r="G8" s="4">
        <f>Etiquettes!$C$5</f>
        <v/>
      </c>
      <c r="H8" s="4">
        <f>Etiquettes!$J$4</f>
        <v/>
      </c>
      <c r="I8" s="31">
        <f>Etiquettes!$C$3</f>
        <v/>
      </c>
      <c r="J8" s="6" t="n">
        <v>2023</v>
      </c>
      <c r="K8" s="31">
        <f>Etiquettes!$C$6</f>
        <v/>
      </c>
      <c r="Q8" s="6" t="n"/>
    </row>
    <row r="9">
      <c r="A9" s="6">
        <f>A7+1</f>
        <v/>
      </c>
      <c r="B9" s="4">
        <f>Produits!$B$25</f>
        <v/>
      </c>
      <c r="C9" s="4">
        <f>Secteurs!$B$23</f>
        <v/>
      </c>
      <c r="D9" s="4" t="n">
        <v>-1</v>
      </c>
      <c r="G9" s="4">
        <f>Etiquettes!$C$5</f>
        <v/>
      </c>
      <c r="H9" s="4">
        <f>Etiquettes!$J$4</f>
        <v/>
      </c>
      <c r="I9" s="31">
        <f>Etiquettes!$C$3</f>
        <v/>
      </c>
      <c r="J9" s="6" t="n">
        <v>2023</v>
      </c>
      <c r="K9" s="31">
        <f>Etiquettes!$C$6</f>
        <v/>
      </c>
      <c r="L9" s="31" t="inlineStr">
        <is>
          <t>Part de la consommation de fécule par les autres industries non alimentaires</t>
        </is>
      </c>
      <c r="M9" s="31" t="inlineStr">
        <is>
          <t>Utilisation de la donnée 2023</t>
        </is>
      </c>
      <c r="N9" s="4">
        <f>'Transformation - GIPT'!$B$6</f>
        <v/>
      </c>
      <c r="O9" s="31">
        <f t="array" ref="O9">[2]!NOM_FEUILLE('Transformation - GIPT'!$A$1)</f>
        <v/>
      </c>
      <c r="P9" s="30">
        <f>Etiquettes!$J$11</f>
        <v/>
      </c>
      <c r="Q9">
        <f>_xlfn.CONCAT(L9," = ",MROUND(D8*100,0.01)," % (",N9,")")</f>
        <v/>
      </c>
    </row>
    <row r="10">
      <c r="A10" s="6">
        <f>A8+1</f>
        <v/>
      </c>
      <c r="B10" s="4">
        <f>Produits!$B$9</f>
        <v/>
      </c>
      <c r="C10" s="4">
        <f>Secteurs!$B$5</f>
        <v/>
      </c>
      <c r="D10" s="222">
        <f>'Transformation - GIPT'!K255</f>
        <v/>
      </c>
      <c r="G10" s="4">
        <f>Etiquettes!$C$5</f>
        <v/>
      </c>
      <c r="H10" s="4">
        <f>Etiquettes!$J$4</f>
        <v/>
      </c>
      <c r="I10" s="31">
        <f>Etiquettes!$C$3</f>
        <v/>
      </c>
      <c r="J10" s="6" t="inlineStr">
        <is>
          <t>2023-24</t>
        </is>
      </c>
      <c r="K10" s="31">
        <f>Etiquettes!$C$6</f>
        <v/>
      </c>
      <c r="Q10" s="6" t="n"/>
    </row>
    <row r="11">
      <c r="A11" s="6">
        <f>A9+1</f>
        <v/>
      </c>
      <c r="B11" s="4">
        <f>Produits!$B$9</f>
        <v/>
      </c>
      <c r="C11" s="4">
        <f>Secteurs!$B$6</f>
        <v/>
      </c>
      <c r="D11" s="4" t="n">
        <v>-1</v>
      </c>
      <c r="G11" s="4">
        <f>Etiquettes!$C$5</f>
        <v/>
      </c>
      <c r="H11" s="4">
        <f>Etiquettes!$J$4</f>
        <v/>
      </c>
      <c r="I11" s="31">
        <f>Etiquettes!$C$3</f>
        <v/>
      </c>
      <c r="J11" s="6" t="inlineStr">
        <is>
          <t>2023-24</t>
        </is>
      </c>
      <c r="K11" s="31">
        <f>Etiquettes!$C$6</f>
        <v/>
      </c>
      <c r="L11" s="31" t="inlineStr">
        <is>
          <t>Part de la consommation de pommes de terre pour la fabrication de chips</t>
        </is>
      </c>
      <c r="N11" s="4">
        <f>'Transformation - GIPT'!$B$6</f>
        <v/>
      </c>
      <c r="O11" s="31">
        <f t="array" ref="O11">[2]!NOM_FEUILLE('Transformation - GIPT'!$A$1)</f>
        <v/>
      </c>
      <c r="P11" s="30">
        <f>Etiquettes!$J$11</f>
        <v/>
      </c>
      <c r="Q11">
        <f>_xlfn.CONCAT(L11," = ",MROUND(D10*100,0.01)," % (",N11,")")</f>
        <v/>
      </c>
    </row>
    <row r="12">
      <c r="A12" s="6">
        <f>A10+1</f>
        <v/>
      </c>
      <c r="B12" s="4">
        <f>Produits!$B$9</f>
        <v/>
      </c>
      <c r="C12" s="4">
        <f>Secteurs!$B$5</f>
        <v/>
      </c>
      <c r="D12" s="222">
        <f>'Transformation - GIPT'!K256</f>
        <v/>
      </c>
      <c r="G12" s="4">
        <f>Etiquettes!$C$5</f>
        <v/>
      </c>
      <c r="H12" s="4">
        <f>Etiquettes!$J$4</f>
        <v/>
      </c>
      <c r="I12" s="31">
        <f>Etiquettes!$C$3</f>
        <v/>
      </c>
      <c r="J12" s="6" t="inlineStr">
        <is>
          <t>2023-24</t>
        </is>
      </c>
      <c r="K12" s="31">
        <f>Etiquettes!$C$6</f>
        <v/>
      </c>
      <c r="Q12" s="6" t="n"/>
    </row>
    <row r="13">
      <c r="A13" s="6">
        <f>A11+1</f>
        <v/>
      </c>
      <c r="B13" s="4">
        <f>Produits!$B$9</f>
        <v/>
      </c>
      <c r="C13" s="4">
        <f>Secteurs!$B$7</f>
        <v/>
      </c>
      <c r="D13" s="4" t="n">
        <v>-1</v>
      </c>
      <c r="G13" s="4">
        <f>Etiquettes!$C$5</f>
        <v/>
      </c>
      <c r="H13" s="4">
        <f>Etiquettes!$J$4</f>
        <v/>
      </c>
      <c r="I13" s="31">
        <f>Etiquettes!$C$3</f>
        <v/>
      </c>
      <c r="J13" s="6" t="inlineStr">
        <is>
          <t>2023-24</t>
        </is>
      </c>
      <c r="K13" s="31">
        <f>Etiquettes!$C$6</f>
        <v/>
      </c>
      <c r="L13" s="31" t="inlineStr">
        <is>
          <t>Part de la consommation de pommes de terre pour la fabrication de produits déshydratés</t>
        </is>
      </c>
      <c r="N13" s="4">
        <f>'Transformation - GIPT'!$B$6</f>
        <v/>
      </c>
      <c r="O13" s="31">
        <f t="array" ref="O13">[2]!NOM_FEUILLE('Transformation - GIPT'!$A$1)</f>
        <v/>
      </c>
      <c r="P13" s="30">
        <f>Etiquettes!$J$11</f>
        <v/>
      </c>
      <c r="Q13">
        <f>_xlfn.CONCAT(L13," = ",MROUND(D12*100,0.01)," % (",N13,")")</f>
        <v/>
      </c>
    </row>
    <row r="14">
      <c r="A14" s="6">
        <f>A12+1</f>
        <v/>
      </c>
      <c r="B14" s="4">
        <f>Produits!$B$9</f>
        <v/>
      </c>
      <c r="C14" s="4">
        <f>Secteurs!$B$5</f>
        <v/>
      </c>
      <c r="D14" s="222">
        <f>'Transformation - GIPT'!K257</f>
        <v/>
      </c>
      <c r="G14" s="4">
        <f>Etiquettes!$C$5</f>
        <v/>
      </c>
      <c r="H14" s="4">
        <f>Etiquettes!$J$4</f>
        <v/>
      </c>
      <c r="I14" s="31">
        <f>Etiquettes!$C$3</f>
        <v/>
      </c>
      <c r="J14" s="6" t="inlineStr">
        <is>
          <t>2023-24</t>
        </is>
      </c>
      <c r="K14" s="31">
        <f>Etiquettes!$C$6</f>
        <v/>
      </c>
      <c r="Q14" s="6" t="n"/>
    </row>
    <row r="15">
      <c r="A15" s="6">
        <f>A13+1</f>
        <v/>
      </c>
      <c r="B15" s="4">
        <f>Produits!$B$9</f>
        <v/>
      </c>
      <c r="C15" s="4">
        <f>Secteurs!$B$8</f>
        <v/>
      </c>
      <c r="D15" s="4" t="n">
        <v>-1</v>
      </c>
      <c r="G15" s="4">
        <f>Etiquettes!$C$5</f>
        <v/>
      </c>
      <c r="H15" s="4">
        <f>Etiquettes!$J$4</f>
        <v/>
      </c>
      <c r="I15" s="31">
        <f>Etiquettes!$C$3</f>
        <v/>
      </c>
      <c r="J15" s="6" t="inlineStr">
        <is>
          <t>2023-24</t>
        </is>
      </c>
      <c r="K15" s="31">
        <f>Etiquettes!$C$6</f>
        <v/>
      </c>
      <c r="L15" s="31" t="inlineStr">
        <is>
          <t>Part de la consommation de pommes de terre pour la fabrication de produits surgelés</t>
        </is>
      </c>
      <c r="N15" s="4">
        <f>'Transformation - GIPT'!$B$6</f>
        <v/>
      </c>
      <c r="O15" s="31">
        <f t="array" ref="O15">[2]!NOM_FEUILLE('Transformation - GIPT'!$A$1)</f>
        <v/>
      </c>
      <c r="P15" s="30">
        <f>Etiquettes!$J$11</f>
        <v/>
      </c>
      <c r="Q15">
        <f>_xlfn.CONCAT(L15," = ",MROUND(D14*100,0.01)," % (",N15,")")</f>
        <v/>
      </c>
    </row>
    <row r="16">
      <c r="A16" s="6">
        <f>A14+1</f>
        <v/>
      </c>
      <c r="B16" s="4">
        <f>Produits!$B$9</f>
        <v/>
      </c>
      <c r="C16" s="4">
        <f>Secteurs!$B$5</f>
        <v/>
      </c>
      <c r="D16" s="222">
        <f>'Transformation - GIPT'!K258</f>
        <v/>
      </c>
      <c r="G16" s="4">
        <f>Etiquettes!$C$5</f>
        <v/>
      </c>
      <c r="H16" s="4">
        <f>Etiquettes!$J$4</f>
        <v/>
      </c>
      <c r="I16" s="31">
        <f>Etiquettes!$C$3</f>
        <v/>
      </c>
      <c r="J16" s="6" t="inlineStr">
        <is>
          <t>2023-24</t>
        </is>
      </c>
      <c r="K16" s="31">
        <f>Etiquettes!$C$6</f>
        <v/>
      </c>
      <c r="Q16" s="6" t="n"/>
    </row>
    <row r="17">
      <c r="A17" s="6">
        <f>A15+1</f>
        <v/>
      </c>
      <c r="B17" s="4">
        <f>Produits!$B$9</f>
        <v/>
      </c>
      <c r="C17" s="4">
        <f>Secteurs!$B$9</f>
        <v/>
      </c>
      <c r="D17" s="4" t="n">
        <v>-1</v>
      </c>
      <c r="G17" s="4">
        <f>Etiquettes!$C$5</f>
        <v/>
      </c>
      <c r="H17" s="4">
        <f>Etiquettes!$J$4</f>
        <v/>
      </c>
      <c r="I17" s="31">
        <f>Etiquettes!$C$3</f>
        <v/>
      </c>
      <c r="J17" s="6" t="inlineStr">
        <is>
          <t>2023-24</t>
        </is>
      </c>
      <c r="K17" s="31">
        <f>Etiquettes!$C$6</f>
        <v/>
      </c>
      <c r="L17" s="31" t="inlineStr">
        <is>
          <t>Part de la consommation de pommes de terre pour la fabrication d'autres produits</t>
        </is>
      </c>
      <c r="N17" s="4">
        <f>'Transformation - GIPT'!$B$6</f>
        <v/>
      </c>
      <c r="O17" s="31">
        <f t="array" ref="O17">[2]!NOM_FEUILLE('Transformation - GIPT'!$A$1)</f>
        <v/>
      </c>
      <c r="P17" s="30">
        <f>Etiquettes!$J$11</f>
        <v/>
      </c>
      <c r="Q17">
        <f>_xlfn.CONCAT(L17," = ",MROUND(D16*100,0.01)," % (",N17,")")</f>
        <v/>
      </c>
    </row>
  </sheetData>
  <mergeCells count="1">
    <mergeCell ref="S2:S9"/>
  </mergeCells>
  <pageMargins left="0.75" right="0.75" top="1" bottom="1" header="0.5" footer="0.5"/>
</worksheet>
</file>

<file path=xl/worksheets/sheet22.xml><?xml version="1.0" encoding="utf-8"?>
<worksheet xmlns="http://schemas.openxmlformats.org/spreadsheetml/2006/main">
  <sheetPr>
    <tabColor theme="1"/>
    <outlinePr summaryBelow="1" summaryRight="1"/>
    <pageSetUpPr/>
  </sheetPr>
  <dimension ref="A1:O52"/>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width="38.33203125" bestFit="1" customWidth="1" style="4" min="1" max="2"/>
    <col width="14.33203125" customWidth="1" style="4" min="3" max="3"/>
    <col width="13.109375" customWidth="1" style="4" min="4" max="4"/>
    <col width="19.109375" bestFit="1" customWidth="1" style="4" min="5" max="5"/>
    <col width="9.5546875" customWidth="1" style="4" min="6" max="8"/>
    <col width="14.44140625" customWidth="1" style="30" min="9" max="13"/>
    <col width="9.5546875" bestFit="1" customWidth="1" style="4" min="14" max="14"/>
    <col width="9.109375" customWidth="1" style="4" min="15" max="16384"/>
  </cols>
  <sheetData>
    <row r="1" ht="15" customHeight="1" thickBot="1">
      <c r="A1" s="25" t="inlineStr">
        <is>
          <t>Origine</t>
        </is>
      </c>
      <c r="B1" s="26" t="inlineStr">
        <is>
          <t>Destination</t>
        </is>
      </c>
      <c r="C1" s="26" t="inlineStr">
        <is>
          <t>Valeur</t>
        </is>
      </c>
      <c r="D1" s="26" t="inlineStr">
        <is>
          <t>Incertitude</t>
        </is>
      </c>
      <c r="E1" s="4">
        <f t="array" ref="E1:O9">_xlfn._xlws.FILTER('Contraintes  '!G1:Q200,ISTEXT('Contraintes  '!P1:P200))</f>
        <v/>
      </c>
      <c r="F1" s="4">
        <f/>
        <v/>
      </c>
      <c r="G1" s="4">
        <f/>
        <v/>
      </c>
      <c r="H1" s="4">
        <f/>
        <v/>
      </c>
      <c r="I1" s="4">
        <f/>
        <v/>
      </c>
      <c r="J1" s="4">
        <f/>
        <v/>
      </c>
      <c r="K1" s="4">
        <f/>
        <v/>
      </c>
      <c r="L1" s="4">
        <f/>
        <v/>
      </c>
      <c r="M1" s="4">
        <f/>
        <v/>
      </c>
      <c r="N1" s="4">
        <f/>
        <v/>
      </c>
      <c r="O1" s="4">
        <f/>
        <v/>
      </c>
    </row>
    <row r="2">
      <c r="A2" s="4">
        <f t="array" ref="A2:B9">_xlfn._xlws.FILTER('Contraintes  '!B2:C200,ISTEXT('Contraintes  '!P2:P200))</f>
        <v/>
      </c>
      <c r="B2" s="4" t="inlineStr">
        <is>
          <t>Autres IAA</t>
        </is>
      </c>
      <c r="E2" s="4">
        <f/>
        <v/>
      </c>
      <c r="F2" s="4">
        <f/>
        <v/>
      </c>
      <c r="G2" s="4">
        <f/>
        <v/>
      </c>
      <c r="H2" s="4">
        <f/>
        <v/>
      </c>
      <c r="I2" s="4">
        <f/>
        <v/>
      </c>
      <c r="J2" s="4">
        <f/>
        <v/>
      </c>
      <c r="K2" s="4">
        <f/>
        <v/>
      </c>
      <c r="L2" s="4">
        <f/>
        <v/>
      </c>
      <c r="M2" s="4">
        <f/>
        <v/>
      </c>
      <c r="N2" s="4">
        <f/>
        <v/>
      </c>
      <c r="O2" s="4">
        <f/>
        <v/>
      </c>
    </row>
    <row r="3">
      <c r="A3" s="4" t="inlineStr">
        <is>
          <t>Fécule de pommes de terre</t>
        </is>
      </c>
      <c r="B3" s="4" t="inlineStr">
        <is>
          <t>Chimie/Pharmacie</t>
        </is>
      </c>
      <c r="E3" s="4">
        <f/>
        <v/>
      </c>
      <c r="F3" s="4">
        <f/>
        <v/>
      </c>
      <c r="G3" s="4">
        <f/>
        <v/>
      </c>
      <c r="H3" s="4">
        <f/>
        <v/>
      </c>
      <c r="I3" s="4">
        <f/>
        <v/>
      </c>
      <c r="J3" s="4">
        <f/>
        <v/>
      </c>
      <c r="K3" s="4">
        <f/>
        <v/>
      </c>
      <c r="L3" s="4">
        <f/>
        <v/>
      </c>
      <c r="M3" s="4">
        <f/>
        <v/>
      </c>
      <c r="N3" s="4">
        <f/>
        <v/>
      </c>
      <c r="O3" s="4">
        <f/>
        <v/>
      </c>
    </row>
    <row r="4">
      <c r="A4" s="4" t="inlineStr">
        <is>
          <t>Fécule de pommes de terre</t>
        </is>
      </c>
      <c r="B4" s="4" t="inlineStr">
        <is>
          <t>Papetrie/Cartonnerie</t>
        </is>
      </c>
      <c r="E4" s="4">
        <f/>
        <v/>
      </c>
      <c r="F4" s="4">
        <f/>
        <v/>
      </c>
      <c r="G4" s="4">
        <f/>
        <v/>
      </c>
      <c r="H4" s="4">
        <f/>
        <v/>
      </c>
      <c r="I4" s="4">
        <f/>
        <v/>
      </c>
      <c r="J4" s="4">
        <f/>
        <v/>
      </c>
      <c r="K4" s="4">
        <f/>
        <v/>
      </c>
      <c r="L4" s="4">
        <f/>
        <v/>
      </c>
      <c r="M4" s="4">
        <f/>
        <v/>
      </c>
      <c r="N4" s="4">
        <f/>
        <v/>
      </c>
      <c r="O4" s="4">
        <f/>
        <v/>
      </c>
    </row>
    <row r="5">
      <c r="A5" s="4" t="inlineStr">
        <is>
          <t>Fécule de pommes de terre</t>
        </is>
      </c>
      <c r="B5" s="4" t="inlineStr">
        <is>
          <t>Autres industries non alimentaires</t>
        </is>
      </c>
      <c r="E5" s="4">
        <f/>
        <v/>
      </c>
      <c r="F5" s="4">
        <f/>
        <v/>
      </c>
      <c r="G5" s="4">
        <f/>
        <v/>
      </c>
      <c r="H5" s="4">
        <f/>
        <v/>
      </c>
      <c r="I5" s="4">
        <f/>
        <v/>
      </c>
      <c r="J5" s="4">
        <f/>
        <v/>
      </c>
      <c r="K5" s="4">
        <f/>
        <v/>
      </c>
      <c r="L5" s="4">
        <f/>
        <v/>
      </c>
      <c r="M5" s="4">
        <f/>
        <v/>
      </c>
      <c r="N5" s="4">
        <f/>
        <v/>
      </c>
      <c r="O5" s="4">
        <f/>
        <v/>
      </c>
    </row>
    <row r="6">
      <c r="A6" s="4" t="inlineStr">
        <is>
          <t>Pommes de terre de consommation</t>
        </is>
      </c>
      <c r="B6" s="4" t="inlineStr">
        <is>
          <t>Fabrication de chips</t>
        </is>
      </c>
      <c r="E6" s="4">
        <f/>
        <v/>
      </c>
      <c r="F6" s="4">
        <f/>
        <v/>
      </c>
      <c r="G6" s="4">
        <f/>
        <v/>
      </c>
      <c r="H6" s="4">
        <f/>
        <v/>
      </c>
      <c r="I6" s="4">
        <f/>
        <v/>
      </c>
      <c r="J6" s="4">
        <f/>
        <v/>
      </c>
      <c r="K6" s="4">
        <f/>
        <v/>
      </c>
      <c r="L6" s="4">
        <f/>
        <v/>
      </c>
      <c r="M6" s="4">
        <f/>
        <v/>
      </c>
      <c r="N6" s="4">
        <f/>
        <v/>
      </c>
      <c r="O6" s="4">
        <f/>
        <v/>
      </c>
    </row>
    <row r="7">
      <c r="A7" s="4" t="inlineStr">
        <is>
          <t>Pommes de terre de consommation</t>
        </is>
      </c>
      <c r="B7" s="4" t="inlineStr">
        <is>
          <t>Fabrication de produits déshydratés</t>
        </is>
      </c>
      <c r="E7" s="4">
        <f/>
        <v/>
      </c>
      <c r="F7" s="4">
        <f/>
        <v/>
      </c>
      <c r="G7" s="4">
        <f/>
        <v/>
      </c>
      <c r="H7" s="4">
        <f/>
        <v/>
      </c>
      <c r="I7" s="4">
        <f/>
        <v/>
      </c>
      <c r="J7" s="4">
        <f/>
        <v/>
      </c>
      <c r="K7" s="4">
        <f/>
        <v/>
      </c>
      <c r="L7" s="4">
        <f/>
        <v/>
      </c>
      <c r="M7" s="4">
        <f/>
        <v/>
      </c>
      <c r="N7" s="4">
        <f/>
        <v/>
      </c>
      <c r="O7" s="4">
        <f/>
        <v/>
      </c>
    </row>
    <row r="8">
      <c r="A8" s="4" t="inlineStr">
        <is>
          <t>Pommes de terre de consommation</t>
        </is>
      </c>
      <c r="B8" s="4" t="inlineStr">
        <is>
          <t>Fabrication de produits surgelés</t>
        </is>
      </c>
      <c r="E8" s="4">
        <f/>
        <v/>
      </c>
      <c r="F8" s="4">
        <f/>
        <v/>
      </c>
      <c r="G8" s="4">
        <f/>
        <v/>
      </c>
      <c r="H8" s="4">
        <f/>
        <v/>
      </c>
      <c r="I8" s="4">
        <f/>
        <v/>
      </c>
      <c r="J8" s="4">
        <f/>
        <v/>
      </c>
      <c r="K8" s="4">
        <f/>
        <v/>
      </c>
      <c r="L8" s="4">
        <f/>
        <v/>
      </c>
      <c r="M8" s="4">
        <f/>
        <v/>
      </c>
      <c r="N8" s="4">
        <f/>
        <v/>
      </c>
      <c r="O8" s="4">
        <f/>
        <v/>
      </c>
    </row>
    <row r="9">
      <c r="A9" s="4" t="inlineStr">
        <is>
          <t>Pommes de terre de consommation</t>
        </is>
      </c>
      <c r="B9" s="4" t="inlineStr">
        <is>
          <t>Fabrication d'autres produits</t>
        </is>
      </c>
      <c r="E9" s="4">
        <f/>
        <v/>
      </c>
      <c r="F9" s="4">
        <f/>
        <v/>
      </c>
      <c r="G9" s="4">
        <f/>
        <v/>
      </c>
      <c r="H9" s="4">
        <f/>
        <v/>
      </c>
      <c r="I9" s="4">
        <f/>
        <v/>
      </c>
      <c r="J9" s="4">
        <f/>
        <v/>
      </c>
      <c r="K9" s="4">
        <f/>
        <v/>
      </c>
      <c r="L9" s="4">
        <f/>
        <v/>
      </c>
      <c r="M9" s="4">
        <f/>
        <v/>
      </c>
      <c r="N9" s="4">
        <f/>
        <v/>
      </c>
      <c r="O9" s="4">
        <f/>
        <v/>
      </c>
    </row>
    <row r="10">
      <c r="I10" s="4" t="n"/>
      <c r="J10" s="4" t="n"/>
      <c r="K10" s="4" t="n"/>
      <c r="L10" s="4" t="n"/>
      <c r="M10" s="4" t="n"/>
    </row>
    <row r="11">
      <c r="I11" s="4" t="n"/>
      <c r="J11" s="4" t="n"/>
      <c r="K11" s="4" t="n"/>
      <c r="L11" s="4" t="n"/>
      <c r="M11" s="4" t="n"/>
    </row>
    <row r="12">
      <c r="I12" s="4" t="n"/>
      <c r="J12" s="4" t="n"/>
      <c r="K12" s="4" t="n"/>
      <c r="L12" s="4" t="n"/>
      <c r="M12" s="4" t="n"/>
    </row>
    <row r="13">
      <c r="I13" s="4" t="n"/>
      <c r="J13" s="4" t="n"/>
      <c r="K13" s="4" t="n"/>
      <c r="L13" s="4" t="n"/>
      <c r="M13" s="4" t="n"/>
    </row>
    <row r="14">
      <c r="I14" s="4" t="n"/>
      <c r="J14" s="4" t="n"/>
      <c r="K14" s="4" t="n"/>
      <c r="L14" s="4" t="n"/>
      <c r="M14" s="4" t="n"/>
    </row>
    <row r="15">
      <c r="I15" s="4" t="n"/>
      <c r="J15" s="4" t="n"/>
      <c r="K15" s="4" t="n"/>
      <c r="L15" s="4" t="n"/>
      <c r="M15" s="4" t="n"/>
    </row>
    <row r="16">
      <c r="I16" s="4" t="n"/>
      <c r="J16" s="4" t="n"/>
      <c r="K16" s="4" t="n"/>
      <c r="L16" s="4" t="n"/>
      <c r="M16" s="4" t="n"/>
    </row>
    <row r="17">
      <c r="I17" s="4" t="n"/>
      <c r="J17" s="4" t="n"/>
      <c r="K17" s="4" t="n"/>
      <c r="L17" s="4" t="n"/>
      <c r="M17" s="4" t="n"/>
    </row>
    <row r="18">
      <c r="I18" s="4" t="n"/>
      <c r="J18" s="4" t="n"/>
      <c r="K18" s="4" t="n"/>
      <c r="L18" s="4" t="n"/>
      <c r="M18" s="4" t="n"/>
    </row>
    <row r="19">
      <c r="I19" s="4" t="n"/>
      <c r="J19" s="4" t="n"/>
      <c r="K19" s="4" t="n"/>
      <c r="L19" s="4" t="n"/>
      <c r="M19" s="4" t="n"/>
    </row>
    <row r="20">
      <c r="I20" s="4" t="n"/>
      <c r="J20" s="4" t="n"/>
      <c r="K20" s="4" t="n"/>
      <c r="L20" s="4" t="n"/>
      <c r="M20" s="4" t="n"/>
    </row>
    <row r="21">
      <c r="I21" s="4" t="n"/>
      <c r="J21" s="4" t="n"/>
      <c r="K21" s="4" t="n"/>
      <c r="L21" s="4" t="n"/>
      <c r="M21" s="4" t="n"/>
    </row>
    <row r="22">
      <c r="I22" s="4" t="n"/>
      <c r="J22" s="4" t="n"/>
      <c r="K22" s="4" t="n"/>
      <c r="L22" s="4" t="n"/>
      <c r="M22" s="4" t="n"/>
    </row>
    <row r="23">
      <c r="I23" s="4" t="n"/>
      <c r="J23" s="4" t="n"/>
      <c r="K23" s="4" t="n"/>
      <c r="L23" s="4" t="n"/>
      <c r="M23" s="4" t="n"/>
    </row>
    <row r="24">
      <c r="I24" s="4" t="n"/>
      <c r="J24" s="4" t="n"/>
      <c r="K24" s="4" t="n"/>
      <c r="L24" s="4" t="n"/>
      <c r="M24" s="4" t="n"/>
    </row>
    <row r="25">
      <c r="I25" s="4" t="n"/>
      <c r="J25" s="4" t="n"/>
      <c r="K25" s="4" t="n"/>
      <c r="L25" s="4" t="n"/>
      <c r="M25" s="4" t="n"/>
    </row>
    <row r="26">
      <c r="I26" s="4" t="n"/>
      <c r="J26" s="4" t="n"/>
      <c r="K26" s="4" t="n"/>
      <c r="L26" s="4" t="n"/>
      <c r="M26" s="4" t="n"/>
    </row>
    <row r="27">
      <c r="I27" s="4" t="n"/>
      <c r="J27" s="4" t="n"/>
      <c r="K27" s="4" t="n"/>
      <c r="L27" s="4" t="n"/>
      <c r="M27" s="4" t="n"/>
    </row>
    <row r="28">
      <c r="I28" s="4" t="n"/>
      <c r="J28" s="4" t="n"/>
      <c r="K28" s="4" t="n"/>
      <c r="L28" s="4" t="n"/>
      <c r="M28" s="4" t="n"/>
    </row>
    <row r="29">
      <c r="I29" s="4" t="n"/>
      <c r="J29" s="4" t="n"/>
      <c r="K29" s="4" t="n"/>
      <c r="L29" s="4" t="n"/>
      <c r="M29" s="4" t="n"/>
    </row>
    <row r="30">
      <c r="I30" s="4" t="n"/>
      <c r="J30" s="4" t="n"/>
      <c r="K30" s="4" t="n"/>
      <c r="L30" s="4" t="n"/>
      <c r="M30" s="4" t="n"/>
    </row>
    <row r="31">
      <c r="I31" s="4" t="n"/>
      <c r="J31" s="4" t="n"/>
      <c r="K31" s="4" t="n"/>
      <c r="L31" s="4" t="n"/>
      <c r="M31" s="4" t="n"/>
    </row>
    <row r="32">
      <c r="I32" s="4" t="n"/>
      <c r="J32" s="4" t="n"/>
      <c r="K32" s="4" t="n"/>
      <c r="L32" s="4" t="n"/>
      <c r="M32" s="4" t="n"/>
      <c r="N32" s="4">
        <f>IF(ISBLANK([3]Contraintes!T33),"",[3]Contraintes!T33)</f>
        <v/>
      </c>
    </row>
    <row r="33">
      <c r="I33" s="4" t="n"/>
      <c r="J33" s="4" t="n"/>
      <c r="K33" s="4" t="n"/>
      <c r="L33" s="4" t="n"/>
      <c r="M33" s="4" t="n"/>
    </row>
    <row r="34">
      <c r="I34" s="4" t="n"/>
      <c r="J34" s="4" t="n"/>
      <c r="K34" s="4" t="n"/>
      <c r="L34" s="4" t="n"/>
      <c r="M34" s="4" t="n"/>
      <c r="N34" s="4">
        <f>IF(ISBLANK([3]Contraintes!T35),"",[3]Contraintes!T35)</f>
        <v/>
      </c>
    </row>
    <row r="35">
      <c r="I35" s="4" t="n"/>
      <c r="J35" s="4" t="n"/>
      <c r="K35" s="4" t="n"/>
      <c r="L35" s="4" t="n"/>
      <c r="M35" s="4" t="n"/>
    </row>
    <row r="36">
      <c r="I36" s="4" t="n"/>
      <c r="J36" s="4" t="n"/>
      <c r="K36" s="4" t="n"/>
      <c r="L36" s="4" t="n"/>
      <c r="M36" s="4" t="n"/>
      <c r="N36" s="4">
        <f>IF(ISBLANK([3]Contraintes!T37),"",[3]Contraintes!T37)</f>
        <v/>
      </c>
    </row>
    <row r="37">
      <c r="I37" s="4" t="n"/>
      <c r="J37" s="4" t="n"/>
      <c r="K37" s="4" t="n"/>
      <c r="L37" s="4" t="n"/>
      <c r="M37" s="4" t="n"/>
    </row>
    <row r="38">
      <c r="I38" s="4" t="n"/>
      <c r="J38" s="4" t="n"/>
      <c r="K38" s="4" t="n"/>
      <c r="L38" s="4" t="n"/>
      <c r="M38" s="4" t="n"/>
      <c r="N38" s="4">
        <f>IF(ISBLANK([3]Contraintes!T39),"",[3]Contraintes!T39)</f>
        <v/>
      </c>
    </row>
    <row r="39">
      <c r="I39" s="4" t="n"/>
      <c r="J39" s="4" t="n"/>
      <c r="K39" s="4" t="n"/>
      <c r="L39" s="4" t="n"/>
      <c r="M39" s="4" t="n"/>
    </row>
    <row r="40">
      <c r="I40" s="4" t="n"/>
      <c r="J40" s="4" t="n"/>
      <c r="K40" s="4" t="n"/>
      <c r="L40" s="4" t="n"/>
      <c r="M40" s="4" t="n"/>
      <c r="N40" s="4">
        <f>IF(ISBLANK([3]Contraintes!T41),"",[3]Contraintes!T41)</f>
        <v/>
      </c>
    </row>
    <row r="41">
      <c r="I41" s="4" t="n"/>
      <c r="J41" s="4" t="n"/>
      <c r="K41" s="4" t="n"/>
      <c r="L41" s="4" t="n"/>
      <c r="M41" s="4" t="n"/>
    </row>
    <row r="42">
      <c r="I42" s="4" t="n"/>
      <c r="J42" s="4" t="n"/>
      <c r="K42" s="4" t="n"/>
      <c r="L42" s="4" t="n"/>
      <c r="M42" s="4" t="n"/>
      <c r="N42" s="4">
        <f>IF(ISBLANK([3]Contraintes!T43),"",[3]Contraintes!T43)</f>
        <v/>
      </c>
    </row>
    <row r="43">
      <c r="I43" s="4" t="n"/>
      <c r="J43" s="4" t="n"/>
      <c r="K43" s="4" t="n"/>
      <c r="L43" s="4" t="n"/>
      <c r="M43" s="4" t="n"/>
    </row>
    <row r="44">
      <c r="I44" s="4" t="n"/>
      <c r="J44" s="4" t="n"/>
      <c r="K44" s="4" t="n"/>
      <c r="L44" s="4" t="n"/>
      <c r="M44" s="4" t="n"/>
      <c r="N44" s="4">
        <f>IF(ISBLANK([3]Contraintes!T45),"",[3]Contraintes!T45)</f>
        <v/>
      </c>
    </row>
    <row r="45">
      <c r="I45" s="4" t="n"/>
      <c r="J45" s="4" t="n"/>
      <c r="K45" s="4" t="n"/>
      <c r="L45" s="4" t="n"/>
      <c r="M45" s="4" t="n"/>
    </row>
    <row r="46">
      <c r="I46" s="4" t="n"/>
      <c r="J46" s="4" t="n"/>
      <c r="K46" s="4" t="n"/>
      <c r="L46" s="4" t="n"/>
      <c r="M46" s="4" t="n"/>
      <c r="N46" s="4">
        <f>IF(ISBLANK([3]Contraintes!T47),"",[3]Contraintes!T47)</f>
        <v/>
      </c>
    </row>
    <row r="47">
      <c r="I47" s="4" t="n"/>
      <c r="J47" s="4" t="n"/>
      <c r="K47" s="4" t="n"/>
      <c r="L47" s="4" t="n"/>
      <c r="M47" s="4" t="n"/>
    </row>
    <row r="48">
      <c r="I48" s="4" t="n"/>
      <c r="J48" s="4" t="n"/>
      <c r="K48" s="4" t="n"/>
      <c r="L48" s="4" t="n"/>
      <c r="M48" s="4" t="n"/>
      <c r="N48" s="4">
        <f>IF(ISBLANK([3]Contraintes!T49),"",[3]Contraintes!T49)</f>
        <v/>
      </c>
    </row>
    <row r="49">
      <c r="I49" s="4" t="n"/>
      <c r="J49" s="4" t="n"/>
      <c r="K49" s="4" t="n"/>
      <c r="L49" s="4" t="n"/>
      <c r="M49" s="4" t="n"/>
    </row>
    <row r="50">
      <c r="I50" s="4" t="n"/>
      <c r="J50" s="4" t="n"/>
      <c r="K50" s="4" t="n"/>
      <c r="L50" s="4" t="n"/>
      <c r="M50" s="4" t="n"/>
      <c r="N50" s="4">
        <f>IF(ISBLANK([3]Contraintes!T51),"",[3]Contraintes!T51)</f>
        <v/>
      </c>
    </row>
    <row r="51">
      <c r="I51" s="4" t="n"/>
      <c r="J51" s="4" t="n"/>
      <c r="K51" s="4" t="n"/>
      <c r="L51" s="4" t="n"/>
      <c r="M51" s="4" t="n"/>
    </row>
    <row r="52">
      <c r="I52" s="4" t="n"/>
      <c r="J52" s="4" t="n"/>
      <c r="K52" s="4" t="n"/>
      <c r="L52" s="4" t="n"/>
      <c r="M52" s="4" t="n"/>
      <c r="N52" s="4">
        <f>IF(ISBLANK([3]Contraintes!T53),"",[3]Contraintes!T53)</f>
        <v/>
      </c>
    </row>
  </sheetData>
  <pageMargins left="0.75" right="0.75" top="1" bottom="1" header="0.5" footer="0.5"/>
</worksheet>
</file>

<file path=xl/worksheets/sheet23.xml><?xml version="1.0" encoding="utf-8"?>
<worksheet xmlns="http://schemas.openxmlformats.org/spreadsheetml/2006/main">
  <sheetPr>
    <tabColor rgb="FFFFC000"/>
    <outlinePr summaryBelow="1" summaryRight="1"/>
    <pageSetUpPr/>
  </sheetPr>
  <dimension ref="A1:T446"/>
  <sheetViews>
    <sheetView topLeftCell="A315" workbookViewId="0">
      <selection activeCell="K212" sqref="K212"/>
    </sheetView>
  </sheetViews>
  <sheetFormatPr baseColWidth="10" defaultRowHeight="14.4"/>
  <cols>
    <col width="12.109375" bestFit="1" customWidth="1" style="223" min="1" max="1"/>
    <col width="42.77734375" bestFit="1" customWidth="1" style="223" min="2" max="2"/>
    <col width="11.5546875" customWidth="1" min="4" max="4"/>
  </cols>
  <sheetData>
    <row r="1" ht="15" customFormat="1" customHeight="1" s="223" thickBot="1">
      <c r="A1" s="305" t="inlineStr">
        <is>
          <t>CARACTERISTIQUES SOURCE</t>
        </is>
      </c>
      <c r="B1" s="306" t="n"/>
    </row>
    <row r="2" customFormat="1" s="223">
      <c r="A2" s="42" t="inlineStr">
        <is>
          <t>Informations</t>
        </is>
      </c>
      <c r="B2" s="43" t="inlineStr">
        <is>
          <t>Transformation et consommation</t>
        </is>
      </c>
    </row>
    <row r="3" customFormat="1" s="223">
      <c r="A3" s="44" t="inlineStr">
        <is>
          <t>Période</t>
        </is>
      </c>
      <c r="B3" s="45" t="inlineStr">
        <is>
          <t>2017/18-2023/24</t>
        </is>
      </c>
    </row>
    <row r="4" customFormat="1" s="223">
      <c r="A4" s="44" t="inlineStr">
        <is>
          <t>Territoire</t>
        </is>
      </c>
      <c r="B4" s="45" t="inlineStr">
        <is>
          <t>France entière</t>
        </is>
      </c>
    </row>
    <row r="5" customFormat="1" s="223">
      <c r="A5" s="44" t="inlineStr">
        <is>
          <t>Unité</t>
        </is>
      </c>
      <c r="B5" s="45" t="inlineStr">
        <is>
          <t>kt, %</t>
        </is>
      </c>
    </row>
    <row r="6" customFormat="1" s="223">
      <c r="A6" s="44" t="inlineStr">
        <is>
          <t>Source</t>
        </is>
      </c>
      <c r="B6" s="4" t="inlineStr">
        <is>
          <t>GIPT</t>
        </is>
      </c>
    </row>
    <row r="7" ht="15" customFormat="1" customHeight="1" s="223" thickBot="1">
      <c r="A7" s="46" t="inlineStr">
        <is>
          <t>Fournie par</t>
        </is>
      </c>
      <c r="B7" s="47" t="inlineStr">
        <is>
          <t>TerriFlux</t>
        </is>
      </c>
    </row>
    <row r="8">
      <c r="C8" s="250" t="inlineStr">
        <is>
          <t>Organisation du GIPT</t>
        </is>
      </c>
    </row>
    <row r="35">
      <c r="C35" s="250" t="inlineStr">
        <is>
          <t>Féculerie (description puis procédé de fabrication)</t>
        </is>
      </c>
    </row>
    <row r="65">
      <c r="C65" s="250" t="inlineStr">
        <is>
          <t>Industrie alimentaire (description puis procédé de fabrication)</t>
        </is>
      </c>
    </row>
    <row r="71">
      <c r="S71" t="inlineStr">
        <is>
          <t>chips, frites et spécialités surgelées, purées déshydratées, pommes de terre sous vide, etc.</t>
        </is>
      </c>
    </row>
    <row r="72">
      <c r="S72" s="254" t="n">
        <v>600</v>
      </c>
      <c r="T72" t="inlineStr">
        <is>
          <t>kt de produits fins</t>
        </is>
      </c>
    </row>
    <row r="87">
      <c r="C87" s="250" t="inlineStr">
        <is>
          <t>Description des produits et coproduits</t>
        </is>
      </c>
    </row>
    <row r="150">
      <c r="C150" s="250" t="inlineStr">
        <is>
          <t>Chiffres clés (en 2023/24 ?)</t>
        </is>
      </c>
    </row>
    <row r="157">
      <c r="L157" t="inlineStr">
        <is>
          <t>2023/24, kt</t>
        </is>
      </c>
      <c r="M157" t="inlineStr">
        <is>
          <t>Approvisionnement</t>
        </is>
      </c>
    </row>
    <row r="158">
      <c r="L158" t="inlineStr">
        <is>
          <t>Féculerie</t>
        </is>
      </c>
      <c r="M158" s="254" t="n">
        <v>500</v>
      </c>
    </row>
    <row r="159">
      <c r="L159" t="inlineStr">
        <is>
          <t>Industrie alimentaire</t>
        </is>
      </c>
      <c r="M159" s="254" t="n">
        <v>1600</v>
      </c>
    </row>
    <row r="171">
      <c r="C171" s="250" t="inlineStr">
        <is>
          <t>Bilan de campagne 2023/24 - Féculerie</t>
        </is>
      </c>
    </row>
    <row r="180">
      <c r="J180" t="inlineStr">
        <is>
          <t>Féculerie</t>
        </is>
      </c>
      <c r="K180" t="inlineStr">
        <is>
          <t>2017/18</t>
        </is>
      </c>
      <c r="L180" t="inlineStr">
        <is>
          <t>2018/19</t>
        </is>
      </c>
      <c r="M180" t="inlineStr">
        <is>
          <t>2019/20</t>
        </is>
      </c>
      <c r="N180" t="inlineStr">
        <is>
          <t>2020/21</t>
        </is>
      </c>
      <c r="O180" t="inlineStr">
        <is>
          <t>2021/22</t>
        </is>
      </c>
      <c r="P180" t="inlineStr">
        <is>
          <t>2022/23</t>
        </is>
      </c>
      <c r="Q180" t="inlineStr">
        <is>
          <t>2023/24</t>
        </is>
      </c>
    </row>
    <row r="181">
      <c r="J181" t="inlineStr">
        <is>
          <t>Approvisionnement (en kt)</t>
        </is>
      </c>
      <c r="K181" t="n">
        <v>1164.307</v>
      </c>
      <c r="L181" t="n">
        <v>950.061</v>
      </c>
      <c r="M181" s="254" t="n">
        <v>981.635</v>
      </c>
      <c r="N181" t="n">
        <v>957.02</v>
      </c>
      <c r="O181" t="n">
        <v>1113.323</v>
      </c>
      <c r="P181" t="n">
        <v>800.968</v>
      </c>
      <c r="Q181" s="254" t="n">
        <v>667.505</v>
      </c>
    </row>
    <row r="203">
      <c r="J203" t="inlineStr">
        <is>
          <t>Fécule (2023)</t>
        </is>
      </c>
      <c r="K203" t="inlineStr">
        <is>
          <t>Usages (kt)</t>
        </is>
      </c>
    </row>
    <row r="204">
      <c r="J204" t="inlineStr">
        <is>
          <t>IAA</t>
        </is>
      </c>
      <c r="K204" s="255" t="n">
        <v>0.74</v>
      </c>
    </row>
    <row r="205">
      <c r="J205" t="inlineStr">
        <is>
          <t>Chimie/Pharmacie</t>
        </is>
      </c>
      <c r="K205" s="255" t="n">
        <v>0.02</v>
      </c>
    </row>
    <row r="206">
      <c r="J206" t="inlineStr">
        <is>
          <t>Papetrie/Cartonnerie</t>
        </is>
      </c>
      <c r="K206" s="255" t="n">
        <v>0.06</v>
      </c>
    </row>
    <row r="207">
      <c r="J207" t="inlineStr">
        <is>
          <t>Autres industries non alimentaires</t>
        </is>
      </c>
      <c r="K207" s="255" t="n">
        <v>0.18</v>
      </c>
    </row>
    <row r="218">
      <c r="C218" s="250" t="inlineStr">
        <is>
          <t>Bilan de campagne 2023/24 - Industrie alimentaire</t>
        </is>
      </c>
    </row>
    <row r="230">
      <c r="J230" t="inlineStr">
        <is>
          <t>Approvisionnement en pommes de terre de consommation (kt)</t>
        </is>
      </c>
      <c r="K230" t="inlineStr">
        <is>
          <t>2018/19</t>
        </is>
      </c>
      <c r="L230" t="inlineStr">
        <is>
          <t>2019/20</t>
        </is>
      </c>
      <c r="M230" t="inlineStr">
        <is>
          <t>2020/21</t>
        </is>
      </c>
      <c r="N230" t="inlineStr">
        <is>
          <t>2021/22</t>
        </is>
      </c>
      <c r="O230" t="inlineStr">
        <is>
          <t>2022/23</t>
        </is>
      </c>
      <c r="P230" t="inlineStr">
        <is>
          <t>2023/24</t>
        </is>
      </c>
    </row>
    <row r="231">
      <c r="J231" t="inlineStr">
        <is>
          <t>Production sous contrat</t>
        </is>
      </c>
      <c r="K231" t="n">
        <v>958</v>
      </c>
      <c r="L231" s="254" t="n">
        <v>938</v>
      </c>
      <c r="M231" t="n">
        <v>987</v>
      </c>
      <c r="N231" t="n">
        <v>1054</v>
      </c>
      <c r="O231" t="n">
        <v>1058</v>
      </c>
      <c r="P231" s="254" t="n">
        <v>1235</v>
      </c>
    </row>
    <row r="232">
      <c r="J232" t="inlineStr">
        <is>
          <t>Production hors contrat</t>
        </is>
      </c>
      <c r="K232" t="n">
        <v>152</v>
      </c>
      <c r="L232" s="254" t="n">
        <v>97</v>
      </c>
      <c r="M232" t="n">
        <v>80</v>
      </c>
      <c r="N232" t="n">
        <v>136</v>
      </c>
      <c r="O232" t="n">
        <v>114</v>
      </c>
      <c r="P232" s="254" t="n">
        <v>130</v>
      </c>
    </row>
    <row r="233">
      <c r="J233" t="inlineStr">
        <is>
          <t>Importation</t>
        </is>
      </c>
      <c r="K233" t="n">
        <v>153</v>
      </c>
      <c r="L233" s="254" t="n">
        <v>145</v>
      </c>
      <c r="M233" t="n">
        <v>123</v>
      </c>
      <c r="N233" t="n">
        <v>167</v>
      </c>
      <c r="O233" t="n">
        <v>252</v>
      </c>
      <c r="P233" s="254" t="n">
        <v>244</v>
      </c>
    </row>
    <row r="244">
      <c r="J244" s="252" t="n"/>
    </row>
    <row r="254">
      <c r="J254" t="inlineStr">
        <is>
          <t>Pommes de terre (2023/24)</t>
        </is>
      </c>
      <c r="K254" t="inlineStr">
        <is>
          <t>Industrie alimentaire (kt)</t>
        </is>
      </c>
    </row>
    <row r="255">
      <c r="J255" t="inlineStr">
        <is>
          <t>Chips</t>
        </is>
      </c>
      <c r="K255" s="255" t="n">
        <v>0.14</v>
      </c>
    </row>
    <row r="256">
      <c r="J256" t="inlineStr">
        <is>
          <t>Produits déshydratés</t>
        </is>
      </c>
      <c r="K256" s="255" t="n">
        <v>0.13</v>
      </c>
    </row>
    <row r="257">
      <c r="J257" t="inlineStr">
        <is>
          <t>Surgelés</t>
        </is>
      </c>
      <c r="K257" s="255" t="n">
        <v>0.67</v>
      </c>
    </row>
    <row r="258">
      <c r="J258" t="inlineStr">
        <is>
          <t>Autres produits</t>
        </is>
      </c>
      <c r="K258" s="255" t="n">
        <v>0.06</v>
      </c>
    </row>
    <row r="270">
      <c r="E270" s="251" t="n"/>
    </row>
    <row r="280">
      <c r="J280" t="inlineStr">
        <is>
          <t>Exportations (kt)</t>
        </is>
      </c>
      <c r="K280" t="inlineStr">
        <is>
          <t>2019/20</t>
        </is>
      </c>
      <c r="L280" t="inlineStr">
        <is>
          <t>2020/21</t>
        </is>
      </c>
      <c r="M280" t="inlineStr">
        <is>
          <t>2021/22</t>
        </is>
      </c>
      <c r="N280" t="inlineStr">
        <is>
          <t>2022/23</t>
        </is>
      </c>
      <c r="O280" t="inlineStr">
        <is>
          <t>2023/24</t>
        </is>
      </c>
    </row>
    <row r="281">
      <c r="J281" t="inlineStr">
        <is>
          <t>Chips</t>
        </is>
      </c>
      <c r="K281" s="254" t="n">
        <v>7.5</v>
      </c>
      <c r="L281" t="n">
        <v>8.9</v>
      </c>
      <c r="M281" t="n">
        <v>10</v>
      </c>
      <c r="N281" t="n">
        <v>11.1</v>
      </c>
      <c r="O281" s="254" t="n">
        <v>11.1</v>
      </c>
    </row>
    <row r="282">
      <c r="J282" t="inlineStr">
        <is>
          <t>Produits déshydratés</t>
        </is>
      </c>
      <c r="K282" s="254" t="n">
        <v>24.9</v>
      </c>
      <c r="L282" t="n">
        <v>23.8</v>
      </c>
      <c r="M282" t="n">
        <v>23.6</v>
      </c>
      <c r="N282" t="n">
        <v>21.9</v>
      </c>
      <c r="O282" s="254" t="n">
        <v>20.6</v>
      </c>
    </row>
    <row r="283">
      <c r="J283" t="inlineStr">
        <is>
          <t>Produits surgelés</t>
        </is>
      </c>
      <c r="K283" s="254" t="n">
        <v>291.8</v>
      </c>
      <c r="L283" t="n">
        <v>318.1</v>
      </c>
      <c r="M283" t="n">
        <v>399.3</v>
      </c>
      <c r="N283" t="n">
        <v>454.1</v>
      </c>
      <c r="O283" s="254" t="n">
        <v>492.9</v>
      </c>
    </row>
    <row r="284">
      <c r="J284" t="inlineStr">
        <is>
          <t>Autres</t>
        </is>
      </c>
      <c r="K284" s="254" t="n">
        <v>4.7</v>
      </c>
      <c r="L284" t="n">
        <v>4.6</v>
      </c>
      <c r="M284" t="n">
        <v>4.1</v>
      </c>
      <c r="N284" t="n">
        <v>4.8</v>
      </c>
      <c r="O284" s="254" t="n">
        <v>5.2</v>
      </c>
    </row>
    <row r="303">
      <c r="J303" t="inlineStr">
        <is>
          <t>Balance commerciale (kt)</t>
        </is>
      </c>
      <c r="K303" t="inlineStr">
        <is>
          <t>2020/21</t>
        </is>
      </c>
      <c r="L303" t="inlineStr">
        <is>
          <t>2021/22</t>
        </is>
      </c>
      <c r="M303" t="inlineStr">
        <is>
          <t>2022/23</t>
        </is>
      </c>
      <c r="N303" t="inlineStr">
        <is>
          <t>2023/24</t>
        </is>
      </c>
    </row>
    <row r="304">
      <c r="J304" t="inlineStr">
        <is>
          <t>Chips</t>
        </is>
      </c>
      <c r="K304" t="n">
        <v>-54.2</v>
      </c>
      <c r="L304" t="n">
        <v>-52.9</v>
      </c>
      <c r="M304" t="n">
        <v>-47.3</v>
      </c>
      <c r="N304" t="n">
        <v>-53.9</v>
      </c>
    </row>
    <row r="305">
      <c r="J305" t="inlineStr">
        <is>
          <t>Produits déshydratés</t>
        </is>
      </c>
      <c r="K305" t="n">
        <v>-15.2</v>
      </c>
      <c r="L305" t="n">
        <v>-18.8</v>
      </c>
      <c r="M305" t="n">
        <v>-22.6</v>
      </c>
      <c r="N305" t="n">
        <v>-26.9</v>
      </c>
    </row>
    <row r="306">
      <c r="J306" t="inlineStr">
        <is>
          <t>Produits surgelés</t>
        </is>
      </c>
      <c r="K306" t="n">
        <v>-251.8</v>
      </c>
      <c r="L306" t="n">
        <v>-210.7</v>
      </c>
      <c r="M306" t="n">
        <v>-170</v>
      </c>
      <c r="N306" t="n">
        <v>-61</v>
      </c>
    </row>
    <row r="307">
      <c r="J307" t="inlineStr">
        <is>
          <t>Autres</t>
        </is>
      </c>
      <c r="K307" t="n">
        <v>-42</v>
      </c>
      <c r="L307" t="n">
        <v>-41.5</v>
      </c>
      <c r="M307" t="n">
        <v>-42.3</v>
      </c>
      <c r="N307" t="n">
        <v>-42.7</v>
      </c>
    </row>
    <row r="309">
      <c r="J309" s="253" t="inlineStr">
        <is>
          <t>Extrapolation des importations (kt)</t>
        </is>
      </c>
      <c r="K309" s="253" t="inlineStr">
        <is>
          <t>2020/21</t>
        </is>
      </c>
      <c r="L309" s="253" t="inlineStr">
        <is>
          <t>2021/22</t>
        </is>
      </c>
      <c r="M309" s="253" t="inlineStr">
        <is>
          <t>2022/23</t>
        </is>
      </c>
      <c r="N309" s="253" t="inlineStr">
        <is>
          <t>2023/24</t>
        </is>
      </c>
    </row>
    <row r="310">
      <c r="J310" s="253" t="inlineStr">
        <is>
          <t>Chips</t>
        </is>
      </c>
      <c r="K310" s="253">
        <f>L281-K304</f>
        <v/>
      </c>
      <c r="L310" s="253">
        <f>M281-L304</f>
        <v/>
      </c>
      <c r="M310" s="253">
        <f>N281-M304</f>
        <v/>
      </c>
      <c r="N310" s="256">
        <f>O281-N304</f>
        <v/>
      </c>
    </row>
    <row r="311">
      <c r="J311" s="253" t="inlineStr">
        <is>
          <t>Produits déshydratés</t>
        </is>
      </c>
      <c r="K311" s="253">
        <f>L282-K305</f>
        <v/>
      </c>
      <c r="L311" s="253">
        <f>M282-L305</f>
        <v/>
      </c>
      <c r="M311" s="253">
        <f>N282-M305</f>
        <v/>
      </c>
      <c r="N311" s="256">
        <f>O282-N305</f>
        <v/>
      </c>
    </row>
    <row r="312">
      <c r="J312" s="253" t="inlineStr">
        <is>
          <t>Produits surgelés</t>
        </is>
      </c>
      <c r="K312" s="253">
        <f>L283-K306</f>
        <v/>
      </c>
      <c r="L312" s="253">
        <f>M283-L306</f>
        <v/>
      </c>
      <c r="M312" s="253">
        <f>N283-M306</f>
        <v/>
      </c>
      <c r="N312" s="256">
        <f>O283-N306</f>
        <v/>
      </c>
    </row>
    <row r="313">
      <c r="J313" s="253" t="inlineStr">
        <is>
          <t>Autres</t>
        </is>
      </c>
      <c r="K313" s="253">
        <f>L284-K307</f>
        <v/>
      </c>
      <c r="L313" s="253">
        <f>M284-L307</f>
        <v/>
      </c>
      <c r="M313" s="253">
        <f>N284-M307</f>
        <v/>
      </c>
      <c r="N313" s="256">
        <f>O284-N307</f>
        <v/>
      </c>
    </row>
    <row r="326">
      <c r="J326" t="inlineStr">
        <is>
          <t>Achats des ménages (kt)</t>
        </is>
      </c>
      <c r="K326" t="inlineStr">
        <is>
          <t>2020/21</t>
        </is>
      </c>
      <c r="L326" t="inlineStr">
        <is>
          <t>2021/22</t>
        </is>
      </c>
      <c r="M326" t="inlineStr">
        <is>
          <t>2022/23</t>
        </is>
      </c>
      <c r="N326" t="inlineStr">
        <is>
          <t>2023/24</t>
        </is>
      </c>
    </row>
    <row r="327">
      <c r="J327" t="inlineStr">
        <is>
          <t>Produits finis</t>
        </is>
      </c>
      <c r="K327" t="n">
        <v>312</v>
      </c>
      <c r="L327" t="n">
        <v>311</v>
      </c>
      <c r="M327" t="n">
        <v>308</v>
      </c>
      <c r="N327" s="254" t="n">
        <v>314</v>
      </c>
    </row>
    <row r="441">
      <c r="J441" t="inlineStr">
        <is>
          <t>Consommation (2023/24, kt)</t>
        </is>
      </c>
      <c r="K441" t="inlineStr">
        <is>
          <t>A domicile</t>
        </is>
      </c>
      <c r="L441" t="inlineStr">
        <is>
          <t>Restauration commerciale</t>
        </is>
      </c>
      <c r="M441" t="inlineStr">
        <is>
          <t>Restauration collective</t>
        </is>
      </c>
    </row>
    <row r="442">
      <c r="J442" t="inlineStr">
        <is>
          <t>Chips</t>
        </is>
      </c>
      <c r="K442" s="254" t="n">
        <v>60</v>
      </c>
      <c r="L442" s="254" t="n">
        <v>3</v>
      </c>
      <c r="M442" s="254" t="n">
        <v>0</v>
      </c>
    </row>
    <row r="443">
      <c r="J443" t="inlineStr">
        <is>
          <t>Purée déshydratée</t>
        </is>
      </c>
      <c r="K443" s="254" t="n">
        <v>25</v>
      </c>
      <c r="L443" s="254" t="n">
        <v>1</v>
      </c>
      <c r="M443" s="254" t="n">
        <v>15</v>
      </c>
    </row>
    <row r="444">
      <c r="J444" t="inlineStr">
        <is>
          <t>Produits de 4ème et 5ème gamme</t>
        </is>
      </c>
      <c r="K444" s="254" t="n">
        <v>5</v>
      </c>
      <c r="L444" s="254" t="n">
        <v>25</v>
      </c>
      <c r="M444" s="254" t="n">
        <v>55</v>
      </c>
    </row>
    <row r="445">
      <c r="J445" t="inlineStr">
        <is>
          <t>Frites</t>
        </is>
      </c>
      <c r="K445" s="254" t="n">
        <v>140</v>
      </c>
      <c r="L445" s="254" t="n">
        <v>190</v>
      </c>
      <c r="M445" s="254" t="n">
        <v>30</v>
      </c>
    </row>
    <row r="446">
      <c r="J446" t="inlineStr">
        <is>
          <t>Garnitures surgelées</t>
        </is>
      </c>
      <c r="K446" s="254" t="n">
        <v>120</v>
      </c>
      <c r="L446" s="254" t="n">
        <v>35</v>
      </c>
      <c r="M446" s="254" t="n">
        <v>30</v>
      </c>
    </row>
  </sheetData>
  <mergeCells count="1">
    <mergeCell ref="A1:B1"/>
  </mergeCells>
  <pageMargins left="0.7" right="0.7" top="0.75" bottom="0.75" header="0.3" footer="0.3"/>
  <drawing xmlns:r="http://schemas.openxmlformats.org/officeDocument/2006/relationships" r:id="rId1"/>
</worksheet>
</file>

<file path=xl/worksheets/sheet24.xml><?xml version="1.0" encoding="utf-8"?>
<worksheet xmlns="http://schemas.openxmlformats.org/spreadsheetml/2006/main">
  <sheetPr>
    <tabColor rgb="FF92D050"/>
    <outlinePr summaryBelow="1" summaryRight="1"/>
    <pageSetUpPr/>
  </sheetPr>
  <dimension ref="A1:Q8"/>
  <sheetViews>
    <sheetView workbookViewId="0">
      <pane xSplit="2" ySplit="1" topLeftCell="C2" activePane="bottomRight" state="frozen"/>
      <selection activeCell="B4" sqref="B4"/>
      <selection pane="topRight" activeCell="B4" sqref="B4"/>
      <selection pane="bottomLeft" activeCell="B4" sqref="B4"/>
      <selection pane="bottomRight" activeCell="F3" sqref="F3"/>
    </sheetView>
  </sheetViews>
  <sheetFormatPr baseColWidth="10" defaultColWidth="9.109375" defaultRowHeight="14.4"/>
  <cols>
    <col width="40.109375" customWidth="1" style="4" min="1" max="1"/>
    <col width="23.109375" customWidth="1" style="4" min="2" max="2"/>
    <col width="9.77734375" bestFit="1" customWidth="1" style="4" min="3" max="3"/>
    <col width="12.88671875" bestFit="1" customWidth="1" style="6" min="4" max="4"/>
    <col width="6.6640625" bestFit="1" customWidth="1" style="4" min="5" max="5"/>
    <col width="6.6640625" customWidth="1" style="4" min="6" max="6"/>
    <col width="10" bestFit="1" customWidth="1" style="30" min="7" max="7"/>
    <col width="12.109375" bestFit="1" customWidth="1" style="30" min="8" max="8"/>
    <col width="11" bestFit="1" customWidth="1" style="30" min="9" max="9"/>
    <col width="30.21875" customWidth="1" style="30" min="10" max="10"/>
    <col width="12.21875" bestFit="1" customWidth="1" style="30" min="11" max="11"/>
    <col width="17.21875" bestFit="1" customWidth="1" style="30" min="12" max="12"/>
    <col width="14.44140625" customWidth="1" style="31" min="13" max="13"/>
    <col width="14.44140625" customWidth="1" style="30" min="14" max="14"/>
    <col width="21.77734375" customWidth="1" style="4" min="15" max="15"/>
    <col width="12.33203125" customWidth="1" style="4" min="16" max="16"/>
    <col width="17.44140625" customWidth="1" style="4" min="17" max="17"/>
    <col width="9.109375" customWidth="1" style="4" min="18" max="16384"/>
  </cols>
  <sheetData>
    <row r="1" ht="51" customHeight="1" thickBot="1">
      <c r="A1" s="25" t="inlineStr">
        <is>
          <t>Origine</t>
        </is>
      </c>
      <c r="B1" s="26" t="inlineStr">
        <is>
          <t>Destination</t>
        </is>
      </c>
      <c r="C1" s="26" t="inlineStr">
        <is>
          <t>Valeur</t>
        </is>
      </c>
      <c r="D1" s="26" t="inlineStr">
        <is>
          <t>Incertitude</t>
        </is>
      </c>
      <c r="E1" s="27">
        <f>Etiquettes!$A$5</f>
        <v/>
      </c>
      <c r="F1" s="27">
        <f>Etiquettes!$A$4</f>
        <v/>
      </c>
      <c r="G1" s="27">
        <f>Etiquettes!$A$3</f>
        <v/>
      </c>
      <c r="H1" s="27">
        <f>Etiquettes!$A$7</f>
        <v/>
      </c>
      <c r="I1" s="27">
        <f>Etiquettes!$A$6</f>
        <v/>
      </c>
      <c r="J1" s="27">
        <f>Etiquettes!$A$12</f>
        <v/>
      </c>
      <c r="K1" s="27">
        <f>Etiquettes!$A$10</f>
        <v/>
      </c>
      <c r="L1" s="27">
        <f>Etiquettes!$A$9</f>
        <v/>
      </c>
      <c r="M1" s="27">
        <f>Etiquettes!$A$13</f>
        <v/>
      </c>
      <c r="N1" s="27">
        <f>Etiquettes!$A$11</f>
        <v/>
      </c>
      <c r="O1" s="27">
        <f>Etiquettes!$A$8</f>
        <v/>
      </c>
      <c r="P1" s="26" t="inlineStr">
        <is>
          <t>Remarque</t>
        </is>
      </c>
      <c r="Q1" s="28" t="inlineStr">
        <is>
          <t>Zone filière</t>
        </is>
      </c>
    </row>
    <row r="2">
      <c r="A2" s="4">
        <f>Produits!$B$21</f>
        <v/>
      </c>
      <c r="B2" s="4">
        <f>Secteurs!$B$5</f>
        <v/>
      </c>
      <c r="C2" s="313">
        <f>'Transformation - FranceAgriMer'!K14</f>
        <v/>
      </c>
      <c r="D2" s="4" t="n"/>
      <c r="E2" s="4">
        <f>Etiquettes!$C$5</f>
        <v/>
      </c>
      <c r="F2" s="30" t="inlineStr">
        <is>
          <t>2015-16</t>
        </is>
      </c>
      <c r="G2" s="31">
        <f>Etiquettes!$C$3</f>
        <v/>
      </c>
      <c r="H2" s="6" t="inlineStr">
        <is>
          <t>2015-16</t>
        </is>
      </c>
      <c r="I2" s="31">
        <f>Etiquettes!$C$6</f>
        <v/>
      </c>
      <c r="J2" s="31" t="inlineStr">
        <is>
          <t>Consommation de pommes de terre produites sous contrat par l'industrie alimentaire</t>
        </is>
      </c>
      <c r="K2" s="31" t="n"/>
      <c r="L2" s="4">
        <f>'Transformation - FranceAgriMer'!$B$6</f>
        <v/>
      </c>
      <c r="M2" s="31">
        <f t="array" ref="M2">[2]!NOM_FEUILLE('Transformation - FranceAgriMer'!$A$1)</f>
        <v/>
      </c>
      <c r="N2" s="30">
        <f>Etiquettes!$H$11</f>
        <v/>
      </c>
      <c r="O2" s="31">
        <f>_xlfn.CONCAT(J2,IF(OR(ISBLANK(C2),ISERROR(C2)),"",_xlfn.CONCAT(" = ",MROUND(C2,1)," ",E2," (",L2,")")))</f>
        <v/>
      </c>
    </row>
    <row r="3">
      <c r="A3" s="4">
        <f>Produits!$B$22</f>
        <v/>
      </c>
      <c r="B3" s="4">
        <f>Secteurs!$B$5</f>
        <v/>
      </c>
      <c r="C3" s="313">
        <f>'Transformation - FranceAgriMer'!K15</f>
        <v/>
      </c>
      <c r="E3" s="4">
        <f>Etiquettes!$C$5</f>
        <v/>
      </c>
      <c r="F3" s="30" t="inlineStr">
        <is>
          <t>2015-16</t>
        </is>
      </c>
      <c r="G3" s="31">
        <f>Etiquettes!$C$3</f>
        <v/>
      </c>
      <c r="H3" s="6" t="inlineStr">
        <is>
          <t>2015-16</t>
        </is>
      </c>
      <c r="I3" s="31">
        <f>Etiquettes!$C$6</f>
        <v/>
      </c>
      <c r="J3" s="31" t="inlineStr">
        <is>
          <t>Consommation de pommes de terre produites hors contrat par l'industrie alimentaire</t>
        </is>
      </c>
      <c r="L3" s="4">
        <f>'Transformation - FranceAgriMer'!$B$6</f>
        <v/>
      </c>
      <c r="M3" s="31">
        <f t="array" ref="M3">[2]!NOM_FEUILLE('Transformation - FranceAgriMer'!$A$1)</f>
        <v/>
      </c>
      <c r="N3" s="30">
        <f>Etiquettes!$H$11</f>
        <v/>
      </c>
      <c r="O3" s="31">
        <f>_xlfn.CONCAT(J3,IF(OR(ISBLANK(C3),ISERROR(C3)),"",_xlfn.CONCAT(" = ",MROUND(C3,1)," ",E3," (",L3,")")))</f>
        <v/>
      </c>
    </row>
    <row r="4">
      <c r="A4" s="4">
        <f>Produits!$B$23</f>
        <v/>
      </c>
      <c r="B4" s="4">
        <f>Secteurs!$B$5</f>
        <v/>
      </c>
      <c r="C4" s="313">
        <f>'Transformation - FranceAgriMer'!K16</f>
        <v/>
      </c>
      <c r="D4" s="4" t="n"/>
      <c r="E4" s="4">
        <f>Etiquettes!$C$5</f>
        <v/>
      </c>
      <c r="F4" s="30" t="inlineStr">
        <is>
          <t>2015-16</t>
        </is>
      </c>
      <c r="G4" s="31">
        <f>Etiquettes!$C$3</f>
        <v/>
      </c>
      <c r="H4" s="6" t="inlineStr">
        <is>
          <t>2015-16</t>
        </is>
      </c>
      <c r="I4" s="31">
        <f>Etiquettes!$C$6</f>
        <v/>
      </c>
      <c r="J4" s="31" t="inlineStr">
        <is>
          <t>Consommation de pommes de terre importées par l'industrie alimentaire</t>
        </is>
      </c>
      <c r="K4" s="31" t="n"/>
      <c r="L4" s="4">
        <f>'Transformation - FranceAgriMer'!$B$6</f>
        <v/>
      </c>
      <c r="M4" s="31">
        <f t="array" ref="M4">[2]!NOM_FEUILLE('Transformation - FranceAgriMer'!$A$1)</f>
        <v/>
      </c>
      <c r="N4" s="30">
        <f>Etiquettes!$H$11</f>
        <v/>
      </c>
      <c r="O4" s="31">
        <f>_xlfn.CONCAT(J4,IF(OR(ISBLANK(C4),ISERROR(C4)),"",_xlfn.CONCAT(" = ",MROUND(C4,1)," ",E4," (",L4,")")))</f>
        <v/>
      </c>
    </row>
    <row r="5">
      <c r="A5" s="4">
        <f>Produits!$B$26</f>
        <v/>
      </c>
      <c r="B5" s="4">
        <f>Secteurs!$B$12</f>
        <v/>
      </c>
      <c r="C5" s="313">
        <f>'Transformation - FranceAgriMer'!J143</f>
        <v/>
      </c>
      <c r="E5" s="4">
        <f>Etiquettes!$C$5</f>
        <v/>
      </c>
      <c r="F5" s="30" t="inlineStr">
        <is>
          <t>2015-16</t>
        </is>
      </c>
      <c r="G5" s="31">
        <f>Etiquettes!$C$3</f>
        <v/>
      </c>
      <c r="H5" s="6" t="inlineStr">
        <is>
          <t>2015-16</t>
        </is>
      </c>
      <c r="I5" s="31">
        <f>Etiquettes!$C$6</f>
        <v/>
      </c>
      <c r="J5" s="31" t="inlineStr">
        <is>
          <t>Consommation de produits finis à domicile</t>
        </is>
      </c>
      <c r="L5" s="4">
        <f>'Transformation - FranceAgriMer'!$B$6</f>
        <v/>
      </c>
      <c r="M5" s="31">
        <f t="array" ref="M5">[2]!NOM_FEUILLE('Transformation - FranceAgriMer'!$A$1)</f>
        <v/>
      </c>
      <c r="N5" s="30">
        <f>Etiquettes!$H$11</f>
        <v/>
      </c>
      <c r="O5" s="31">
        <f>_xlfn.CONCAT(J5,IF(OR(ISBLANK(C5),ISERROR(C5)),"",_xlfn.CONCAT(" = ",MROUND(C5,1)," ",E5," (",L5,")")))</f>
        <v/>
      </c>
    </row>
    <row r="6">
      <c r="J6" s="31" t="n"/>
    </row>
    <row r="7">
      <c r="J7" s="31" t="n"/>
    </row>
    <row r="8">
      <c r="J8" s="31" t="n"/>
    </row>
  </sheetData>
  <pageMargins left="0.75" right="0.75" top="1" bottom="1" header="0.5" footer="0.5"/>
</worksheet>
</file>

<file path=xl/worksheets/sheet25.xml><?xml version="1.0" encoding="utf-8"?>
<worksheet xmlns="http://schemas.openxmlformats.org/spreadsheetml/2006/main">
  <sheetPr>
    <tabColor rgb="FF92D050"/>
    <outlinePr summaryBelow="1" summaryRight="1"/>
    <pageSetUpPr/>
  </sheetPr>
  <dimension ref="A1:S11"/>
  <sheetViews>
    <sheetView workbookViewId="0">
      <pane xSplit="3" ySplit="1" topLeftCell="D2" activePane="bottomRight" state="frozen"/>
      <selection activeCell="B4" sqref="B4"/>
      <selection pane="topRight" activeCell="B4" sqref="B4"/>
      <selection pane="bottomLeft" activeCell="B4" sqref="B4"/>
      <selection pane="bottomRight" activeCell="M19" sqref="M19"/>
    </sheetView>
  </sheetViews>
  <sheetFormatPr baseColWidth="10" defaultColWidth="9.109375" defaultRowHeight="14.4"/>
  <cols>
    <col width="12.33203125" bestFit="1" customWidth="1" style="6" min="1" max="1"/>
    <col width="31.77734375" customWidth="1" style="4" min="2" max="2"/>
    <col width="34.88671875" bestFit="1" customWidth="1" style="4" min="3" max="3"/>
    <col width="10.44140625" bestFit="1" customWidth="1" style="4" min="4" max="4"/>
    <col width="19.109375" bestFit="1" customWidth="1" style="4" min="5" max="6"/>
    <col width="12.109375" customWidth="1" style="6" min="7" max="8"/>
    <col width="10.33203125" customWidth="1" style="6" min="9" max="9"/>
    <col width="12.109375" bestFit="1" customWidth="1" style="6" min="10" max="10"/>
    <col width="12.109375" customWidth="1" style="6" min="11" max="11"/>
    <col width="18.88671875" bestFit="1" customWidth="1" style="6" min="12" max="12"/>
    <col width="18.88671875" customWidth="1" style="6" min="13" max="13"/>
    <col width="20" customWidth="1" style="4" min="14" max="16"/>
    <col width="18.6640625" customWidth="1" style="4" min="17" max="17"/>
    <col width="11.6640625" bestFit="1" customWidth="1" style="4" min="18" max="18"/>
    <col width="13.109375" customWidth="1" style="4" min="19" max="19"/>
    <col width="9.109375" customWidth="1" style="4" min="20" max="16384"/>
  </cols>
  <sheetData>
    <row r="1" ht="51" customHeight="1" thickBot="1">
      <c r="A1" s="25" t="inlineStr">
        <is>
          <t>Identifiant</t>
        </is>
      </c>
      <c r="B1" s="26" t="inlineStr">
        <is>
          <t>Origine</t>
        </is>
      </c>
      <c r="C1" s="26" t="inlineStr">
        <is>
          <t>Destination</t>
        </is>
      </c>
      <c r="D1" s="26" t="inlineStr">
        <is>
          <t>Equation d'égalité (eq = 0)</t>
        </is>
      </c>
      <c r="E1" s="26" t="inlineStr">
        <is>
          <t>Equation d'inégalité borne haute (eq &lt;= 0)</t>
        </is>
      </c>
      <c r="F1" s="26" t="inlineStr">
        <is>
          <t>Equation d'inégalité borne basse (eq &gt;= 0)</t>
        </is>
      </c>
      <c r="G1" s="27">
        <f>Etiquettes!$A$5</f>
        <v/>
      </c>
      <c r="H1" s="27">
        <f>Etiquettes!$A$4</f>
        <v/>
      </c>
      <c r="I1" s="27">
        <f>Etiquettes!$A$3</f>
        <v/>
      </c>
      <c r="J1" s="27">
        <f>Etiquettes!$A$7</f>
        <v/>
      </c>
      <c r="K1" s="27">
        <f>Etiquettes!$A$6</f>
        <v/>
      </c>
      <c r="L1" s="27">
        <f>Etiquettes!$A$12</f>
        <v/>
      </c>
      <c r="M1" s="27">
        <f>Etiquettes!$A$10</f>
        <v/>
      </c>
      <c r="N1" s="27">
        <f>Etiquettes!$A$9</f>
        <v/>
      </c>
      <c r="O1" s="27">
        <f>Etiquettes!$A$13</f>
        <v/>
      </c>
      <c r="P1" s="27">
        <f>Etiquettes!$A$11</f>
        <v/>
      </c>
      <c r="Q1" s="27">
        <f>Etiquettes!$A$8</f>
        <v/>
      </c>
      <c r="R1" s="26" t="inlineStr">
        <is>
          <t>Remarque</t>
        </is>
      </c>
      <c r="S1" s="28" t="inlineStr">
        <is>
          <t>Zone filière</t>
        </is>
      </c>
    </row>
    <row r="2" ht="14.4" customHeight="1">
      <c r="A2" s="6">
        <f>'Contraintes  '!A16+1</f>
        <v/>
      </c>
      <c r="B2" s="4">
        <f>Produits!$B$25</f>
        <v/>
      </c>
      <c r="C2" s="4">
        <f>Secteurs!$B$10</f>
        <v/>
      </c>
      <c r="D2" s="222">
        <f>'Transformation - FranceAgriMer'!J41</f>
        <v/>
      </c>
      <c r="G2" s="4">
        <f>Etiquettes!$C$5</f>
        <v/>
      </c>
      <c r="H2" s="4">
        <f>Etiquettes!$I$4</f>
        <v/>
      </c>
      <c r="I2" s="31">
        <f>Etiquettes!$C$3</f>
        <v/>
      </c>
      <c r="J2" s="6" t="n">
        <v>2019</v>
      </c>
      <c r="K2" s="31">
        <f>Etiquettes!$C$6</f>
        <v/>
      </c>
      <c r="S2" s="263" t="inlineStr">
        <is>
          <t>Usages de la fécule</t>
        </is>
      </c>
    </row>
    <row r="3">
      <c r="A3" s="6">
        <f>'Contraintes  '!A17+1</f>
        <v/>
      </c>
      <c r="B3" s="4">
        <f>Produits!$B$25</f>
        <v/>
      </c>
      <c r="C3" s="4">
        <f>Secteurs!$B$17</f>
        <v/>
      </c>
      <c r="D3" s="4" t="n">
        <v>-1</v>
      </c>
      <c r="G3" s="4">
        <f>Etiquettes!$C$5</f>
        <v/>
      </c>
      <c r="H3" s="4">
        <f>Etiquettes!$I$4</f>
        <v/>
      </c>
      <c r="I3" s="31">
        <f>Etiquettes!$C$3</f>
        <v/>
      </c>
      <c r="J3" s="6" t="n">
        <v>2019</v>
      </c>
      <c r="K3" s="31">
        <f>Etiquettes!$C$6</f>
        <v/>
      </c>
      <c r="L3" s="31" t="inlineStr">
        <is>
          <t>Part de la consommation de fécule par les autres IAA</t>
        </is>
      </c>
      <c r="M3" s="31" t="inlineStr">
        <is>
          <t>Utilisation de la donnée 2019</t>
        </is>
      </c>
      <c r="N3" s="4">
        <f>'Transformation - FranceAgriMer'!$B$6</f>
        <v/>
      </c>
      <c r="O3" s="31">
        <f t="array" ref="O3">[2]!NOM_FEUILLE('Transformation - FranceAgriMer'!$A$1)</f>
        <v/>
      </c>
      <c r="P3" s="30">
        <f>Etiquettes!$J$11</f>
        <v/>
      </c>
      <c r="Q3">
        <f>_xlfn.CONCAT(L3," = ",MROUND(D2*100,0.01)," % (",N3,")")</f>
        <v/>
      </c>
    </row>
    <row r="4">
      <c r="A4" s="6">
        <f>A2+1</f>
        <v/>
      </c>
      <c r="B4" s="4">
        <f>Produits!$B$25</f>
        <v/>
      </c>
      <c r="C4" s="4">
        <f>Secteurs!$B$10</f>
        <v/>
      </c>
      <c r="D4" s="222">
        <f>'Transformation - FranceAgriMer'!J42</f>
        <v/>
      </c>
      <c r="G4" s="4">
        <f>Etiquettes!$C$5</f>
        <v/>
      </c>
      <c r="H4" s="4">
        <f>Etiquettes!$I$4</f>
        <v/>
      </c>
      <c r="I4" s="31">
        <f>Etiquettes!$C$3</f>
        <v/>
      </c>
      <c r="J4" s="6" t="n">
        <v>2019</v>
      </c>
      <c r="K4" s="31">
        <f>Etiquettes!$C$6</f>
        <v/>
      </c>
      <c r="Q4" s="6" t="n"/>
    </row>
    <row r="5">
      <c r="A5" s="6">
        <f>A3+1</f>
        <v/>
      </c>
      <c r="B5" s="4">
        <f>Produits!$B$25</f>
        <v/>
      </c>
      <c r="C5" s="4">
        <f>Secteurs!$B$21</f>
        <v/>
      </c>
      <c r="D5" s="4" t="n">
        <v>-1</v>
      </c>
      <c r="G5" s="4">
        <f>Etiquettes!$C$5</f>
        <v/>
      </c>
      <c r="H5" s="4">
        <f>Etiquettes!$I$4</f>
        <v/>
      </c>
      <c r="I5" s="31">
        <f>Etiquettes!$C$3</f>
        <v/>
      </c>
      <c r="J5" s="6" t="n">
        <v>2019</v>
      </c>
      <c r="K5" s="31">
        <f>Etiquettes!$C$6</f>
        <v/>
      </c>
      <c r="L5" s="31" t="inlineStr">
        <is>
          <t>Part de la consommation de fécule par la Chimie-Pharmacie</t>
        </is>
      </c>
      <c r="M5" s="31" t="inlineStr">
        <is>
          <t>Utilisation de la donnée 2019</t>
        </is>
      </c>
      <c r="N5" s="4">
        <f>'Transformation - FranceAgriMer'!$B$6</f>
        <v/>
      </c>
      <c r="O5" s="31">
        <f t="array" ref="O5">[2]!NOM_FEUILLE('Transformation - FranceAgriMer'!$A$1)</f>
        <v/>
      </c>
      <c r="P5" s="30">
        <f>Etiquettes!$J$11</f>
        <v/>
      </c>
      <c r="Q5">
        <f>_xlfn.CONCAT(L5," = ",MROUND(D4*100,0.01)," % (",N5,")")</f>
        <v/>
      </c>
    </row>
    <row r="6">
      <c r="A6" s="6">
        <f>A4+1</f>
        <v/>
      </c>
      <c r="B6" s="4">
        <f>Produits!$B$25</f>
        <v/>
      </c>
      <c r="C6" s="4">
        <f>Secteurs!$B$10</f>
        <v/>
      </c>
      <c r="D6" s="222">
        <f>'Transformation - FranceAgriMer'!J43</f>
        <v/>
      </c>
      <c r="G6" s="4">
        <f>Etiquettes!$C$5</f>
        <v/>
      </c>
      <c r="H6" s="4">
        <f>Etiquettes!$I$4</f>
        <v/>
      </c>
      <c r="I6" s="31">
        <f>Etiquettes!$C$3</f>
        <v/>
      </c>
      <c r="J6" s="6" t="n">
        <v>2019</v>
      </c>
      <c r="K6" s="31">
        <f>Etiquettes!$C$6</f>
        <v/>
      </c>
      <c r="Q6" s="6" t="n"/>
    </row>
    <row r="7">
      <c r="A7" s="6">
        <f>A5+1</f>
        <v/>
      </c>
      <c r="B7" s="4">
        <f>Produits!$B$25</f>
        <v/>
      </c>
      <c r="C7" s="4">
        <f>Secteurs!$B$22</f>
        <v/>
      </c>
      <c r="D7" s="4" t="n">
        <v>-1</v>
      </c>
      <c r="G7" s="4">
        <f>Etiquettes!$C$5</f>
        <v/>
      </c>
      <c r="H7" s="4">
        <f>Etiquettes!$I$4</f>
        <v/>
      </c>
      <c r="I7" s="31">
        <f>Etiquettes!$C$3</f>
        <v/>
      </c>
      <c r="J7" s="6" t="n">
        <v>2019</v>
      </c>
      <c r="K7" s="31">
        <f>Etiquettes!$C$6</f>
        <v/>
      </c>
      <c r="L7" s="31" t="inlineStr">
        <is>
          <t>Part de la consommation de fécule par la Papetrie-Cartonnerie</t>
        </is>
      </c>
      <c r="M7" s="31" t="inlineStr">
        <is>
          <t>Utilisation de la donnée 2019</t>
        </is>
      </c>
      <c r="N7" s="4">
        <f>'Transformation - FranceAgriMer'!$B$6</f>
        <v/>
      </c>
      <c r="O7" s="31">
        <f t="array" ref="O7">[2]!NOM_FEUILLE('Transformation - FranceAgriMer'!$A$1)</f>
        <v/>
      </c>
      <c r="P7" s="30">
        <f>Etiquettes!$J$11</f>
        <v/>
      </c>
      <c r="Q7">
        <f>_xlfn.CONCAT(L7," = ",MROUND(D6*100,0.01)," % (",N7,")")</f>
        <v/>
      </c>
    </row>
    <row r="8">
      <c r="A8" s="6">
        <f>A6+1</f>
        <v/>
      </c>
      <c r="B8" s="4">
        <f>Produits!$B$9</f>
        <v/>
      </c>
      <c r="C8" s="4">
        <f>Secteurs!$B$10</f>
        <v/>
      </c>
      <c r="D8" s="222">
        <f>'Transformation - FranceAgriMer'!J134</f>
        <v/>
      </c>
      <c r="G8" s="4">
        <f>Etiquettes!$C$5</f>
        <v/>
      </c>
      <c r="H8" s="30" t="inlineStr">
        <is>
          <t>2015-16</t>
        </is>
      </c>
      <c r="I8" s="31">
        <f>Etiquettes!$C$3</f>
        <v/>
      </c>
      <c r="J8" s="6" t="inlineStr">
        <is>
          <t>2015-16</t>
        </is>
      </c>
      <c r="K8" s="31">
        <f>Etiquettes!$C$6</f>
        <v/>
      </c>
      <c r="Q8" s="6" t="n"/>
    </row>
    <row r="9">
      <c r="A9" s="6">
        <f>A7+1</f>
        <v/>
      </c>
      <c r="B9" s="4">
        <f>Produits!$B$9</f>
        <v/>
      </c>
      <c r="C9" s="4">
        <f>Secteurs!$B$12</f>
        <v/>
      </c>
      <c r="D9" s="4" t="n">
        <v>-1</v>
      </c>
      <c r="G9" s="4">
        <f>Etiquettes!$C$5</f>
        <v/>
      </c>
      <c r="H9" s="30" t="inlineStr">
        <is>
          <t>2015-16</t>
        </is>
      </c>
      <c r="I9" s="31">
        <f>Etiquettes!$C$3</f>
        <v/>
      </c>
      <c r="J9" s="6" t="inlineStr">
        <is>
          <t>2015-16</t>
        </is>
      </c>
      <c r="K9" s="31">
        <f>Etiquettes!$C$6</f>
        <v/>
      </c>
      <c r="L9" s="6" t="inlineStr">
        <is>
          <t>Part de la consommation de pommes de terre, à l'état frais, à domicile</t>
        </is>
      </c>
      <c r="N9" s="4">
        <f>'Transformation - FranceAgriMer'!$B$6</f>
        <v/>
      </c>
      <c r="O9" s="31">
        <f t="array" ref="O9">[2]!NOM_FEUILLE('Transformation - FranceAgriMer'!$A$1)</f>
        <v/>
      </c>
      <c r="P9" s="30">
        <f>Etiquettes!$J$11</f>
        <v/>
      </c>
      <c r="Q9">
        <f>_xlfn.CONCAT(L9," = ",MROUND(D8*100,0.01)," % (",N9,")")</f>
        <v/>
      </c>
    </row>
    <row r="10">
      <c r="A10" s="6">
        <f>A8+1</f>
        <v/>
      </c>
      <c r="B10" s="4">
        <f>Produits!$B$9</f>
        <v/>
      </c>
      <c r="C10" s="4">
        <f>Secteurs!$B$10</f>
        <v/>
      </c>
      <c r="D10" s="222">
        <f>'Transformation - FranceAgriMer'!J134</f>
        <v/>
      </c>
      <c r="G10" s="4">
        <f>Etiquettes!$C$5</f>
        <v/>
      </c>
      <c r="H10" s="31" t="inlineStr">
        <is>
          <t>2019-20:2023-24</t>
        </is>
      </c>
      <c r="I10" s="31">
        <f>Etiquettes!$C$3</f>
        <v/>
      </c>
      <c r="J10" s="6" t="inlineStr">
        <is>
          <t>2015-16</t>
        </is>
      </c>
      <c r="K10" s="31">
        <f>Etiquettes!$C$6</f>
        <v/>
      </c>
      <c r="Q10" s="6" t="n"/>
    </row>
    <row r="11">
      <c r="A11" s="6">
        <f>A9+1</f>
        <v/>
      </c>
      <c r="B11" s="4">
        <f>Produits!$B$9</f>
        <v/>
      </c>
      <c r="C11" s="4">
        <f>Secteurs!$B$12</f>
        <v/>
      </c>
      <c r="D11" s="4" t="n">
        <v>-1</v>
      </c>
      <c r="G11" s="4">
        <f>Etiquettes!$C$5</f>
        <v/>
      </c>
      <c r="H11" s="31" t="inlineStr">
        <is>
          <t>2019-20:2023-24</t>
        </is>
      </c>
      <c r="I11" s="31">
        <f>Etiquettes!$C$3</f>
        <v/>
      </c>
      <c r="J11" s="6" t="inlineStr">
        <is>
          <t>2015-16</t>
        </is>
      </c>
      <c r="K11" s="31">
        <f>Etiquettes!$C$6</f>
        <v/>
      </c>
      <c r="L11" s="6" t="inlineStr">
        <is>
          <t>Part de la consommation de pommes de terre, à l'état frais, à domicile</t>
        </is>
      </c>
      <c r="M11" s="7" t="inlineStr">
        <is>
          <t>Même part de pommes de terre fraîches consommées à domicile qu'en 2015-16</t>
        </is>
      </c>
      <c r="N11" s="4">
        <f>'Transformation - FranceAgriMer'!$B$6</f>
        <v/>
      </c>
      <c r="O11" s="31">
        <f t="array" ref="O11">[2]!NOM_FEUILLE('Transformation - FranceAgriMer'!$A$1)</f>
        <v/>
      </c>
      <c r="P11" s="30">
        <f>Etiquettes!$J$11</f>
        <v/>
      </c>
      <c r="Q11">
        <f>_xlfn.CONCAT(L11," = ",MROUND(D10*100,0.01)," % (",N11,")")</f>
        <v/>
      </c>
    </row>
  </sheetData>
  <mergeCells count="1">
    <mergeCell ref="S2:S7"/>
  </mergeCells>
  <pageMargins left="0.75" right="0.75" top="1" bottom="1" header="0.5" footer="0.5"/>
</worksheet>
</file>

<file path=xl/worksheets/sheet26.xml><?xml version="1.0" encoding="utf-8"?>
<worksheet xmlns="http://schemas.openxmlformats.org/spreadsheetml/2006/main">
  <sheetPr>
    <tabColor theme="1"/>
    <outlinePr summaryBelow="1" summaryRight="1"/>
    <pageSetUpPr/>
  </sheetPr>
  <dimension ref="A1:O52"/>
  <sheetViews>
    <sheetView workbookViewId="0">
      <pane xSplit="2" ySplit="1" topLeftCell="C2" activePane="bottomRight" state="frozen"/>
      <selection activeCell="F19" sqref="F19"/>
      <selection pane="topRight" activeCell="F19" sqref="F19"/>
      <selection pane="bottomLeft" activeCell="F19" sqref="F19"/>
      <selection pane="bottomRight" activeCell="P40" sqref="P40"/>
    </sheetView>
  </sheetViews>
  <sheetFormatPr baseColWidth="10" defaultColWidth="9.109375" defaultRowHeight="14.4"/>
  <cols>
    <col width="38.33203125" bestFit="1" customWidth="1" style="4" min="1" max="2"/>
    <col width="14.33203125" customWidth="1" style="4" min="3" max="3"/>
    <col width="13.109375" customWidth="1" style="4" min="4" max="4"/>
    <col width="19.109375" bestFit="1" customWidth="1" style="4" min="5" max="5"/>
    <col width="9.5546875" customWidth="1" style="4" min="6" max="8"/>
    <col width="14.44140625" customWidth="1" style="30" min="9" max="13"/>
    <col width="9.5546875" bestFit="1" customWidth="1" style="4" min="14" max="14"/>
    <col width="9.109375" customWidth="1" style="4" min="15" max="16384"/>
  </cols>
  <sheetData>
    <row r="1" ht="15" customHeight="1" thickBot="1">
      <c r="A1" s="25" t="inlineStr">
        <is>
          <t>Origine</t>
        </is>
      </c>
      <c r="B1" s="26" t="inlineStr">
        <is>
          <t>Destination</t>
        </is>
      </c>
      <c r="C1" s="26" t="inlineStr">
        <is>
          <t>Valeur</t>
        </is>
      </c>
      <c r="D1" s="26" t="inlineStr">
        <is>
          <t>Incertitude</t>
        </is>
      </c>
      <c r="E1" s="4">
        <f t="array" ref="E1:O6">_xlfn._xlws.FILTER('Contraintes   '!G1:Q200,ISTEXT('Contraintes   '!P1:P200))</f>
        <v/>
      </c>
      <c r="F1" s="4">
        <f/>
        <v/>
      </c>
      <c r="G1" s="4">
        <f/>
        <v/>
      </c>
      <c r="H1" s="4">
        <f/>
        <v/>
      </c>
      <c r="I1" s="4">
        <f/>
        <v/>
      </c>
      <c r="J1" s="4">
        <f/>
        <v/>
      </c>
      <c r="K1" s="4">
        <f/>
        <v/>
      </c>
      <c r="L1" s="4">
        <f/>
        <v/>
      </c>
      <c r="M1" s="4">
        <f/>
        <v/>
      </c>
      <c r="N1" s="4">
        <f/>
        <v/>
      </c>
      <c r="O1" s="4">
        <f/>
        <v/>
      </c>
    </row>
    <row r="2">
      <c r="A2" s="4">
        <f t="array" ref="A2:B6">_xlfn._xlws.FILTER('Contraintes   '!B2:C200,ISTEXT('Contraintes   '!P2:P200))</f>
        <v/>
      </c>
      <c r="B2" s="4" t="inlineStr">
        <is>
          <t>Autres IAA</t>
        </is>
      </c>
      <c r="E2" s="4">
        <f/>
        <v/>
      </c>
      <c r="F2" s="4">
        <f/>
        <v/>
      </c>
      <c r="G2" s="4">
        <f/>
        <v/>
      </c>
      <c r="H2" s="4">
        <f/>
        <v/>
      </c>
      <c r="I2" s="4">
        <f/>
        <v/>
      </c>
      <c r="J2" s="4">
        <f/>
        <v/>
      </c>
      <c r="K2" s="4">
        <f/>
        <v/>
      </c>
      <c r="L2" s="4">
        <f/>
        <v/>
      </c>
      <c r="M2" s="4">
        <f/>
        <v/>
      </c>
      <c r="N2" s="4">
        <f/>
        <v/>
      </c>
      <c r="O2" s="4">
        <f/>
        <v/>
      </c>
    </row>
    <row r="3">
      <c r="A3" s="4" t="inlineStr">
        <is>
          <t>Fécule de pommes de terre</t>
        </is>
      </c>
      <c r="B3" s="4" t="inlineStr">
        <is>
          <t>Chimie/Pharmacie</t>
        </is>
      </c>
      <c r="E3" s="4">
        <f/>
        <v/>
      </c>
      <c r="F3" s="4">
        <f/>
        <v/>
      </c>
      <c r="G3" s="4">
        <f/>
        <v/>
      </c>
      <c r="H3" s="4">
        <f/>
        <v/>
      </c>
      <c r="I3" s="4">
        <f/>
        <v/>
      </c>
      <c r="J3" s="4">
        <f/>
        <v/>
      </c>
      <c r="K3" s="4">
        <f/>
        <v/>
      </c>
      <c r="L3" s="4">
        <f/>
        <v/>
      </c>
      <c r="M3" s="4">
        <f/>
        <v/>
      </c>
      <c r="N3" s="4">
        <f/>
        <v/>
      </c>
      <c r="O3" s="4">
        <f/>
        <v/>
      </c>
    </row>
    <row r="4">
      <c r="A4" s="4" t="inlineStr">
        <is>
          <t>Fécule de pommes de terre</t>
        </is>
      </c>
      <c r="B4" s="4" t="inlineStr">
        <is>
          <t>Papetrie/Cartonnerie</t>
        </is>
      </c>
      <c r="E4" s="4">
        <f/>
        <v/>
      </c>
      <c r="F4" s="4">
        <f/>
        <v/>
      </c>
      <c r="G4" s="4">
        <f/>
        <v/>
      </c>
      <c r="H4" s="4">
        <f/>
        <v/>
      </c>
      <c r="I4" s="4">
        <f/>
        <v/>
      </c>
      <c r="J4" s="4">
        <f/>
        <v/>
      </c>
      <c r="K4" s="4">
        <f/>
        <v/>
      </c>
      <c r="L4" s="4">
        <f/>
        <v/>
      </c>
      <c r="M4" s="4">
        <f/>
        <v/>
      </c>
      <c r="N4" s="4">
        <f/>
        <v/>
      </c>
      <c r="O4" s="4">
        <f/>
        <v/>
      </c>
    </row>
    <row r="5">
      <c r="A5" s="4" t="inlineStr">
        <is>
          <t>Pommes de terre de consommation</t>
        </is>
      </c>
      <c r="B5" s="4" t="inlineStr">
        <is>
          <t>A domicile</t>
        </is>
      </c>
      <c r="E5" s="4">
        <f/>
        <v/>
      </c>
      <c r="F5" s="4">
        <f/>
        <v/>
      </c>
      <c r="G5" s="4">
        <f/>
        <v/>
      </c>
      <c r="H5" s="4">
        <f/>
        <v/>
      </c>
      <c r="I5" s="4">
        <f/>
        <v/>
      </c>
      <c r="J5" s="4">
        <f/>
        <v/>
      </c>
      <c r="K5" s="4">
        <f/>
        <v/>
      </c>
      <c r="L5" s="4">
        <f/>
        <v/>
      </c>
      <c r="M5" s="4">
        <f/>
        <v/>
      </c>
      <c r="N5" s="4">
        <f/>
        <v/>
      </c>
      <c r="O5" s="4">
        <f/>
        <v/>
      </c>
    </row>
    <row r="6">
      <c r="A6" s="4" t="inlineStr">
        <is>
          <t>Pommes de terre de consommation</t>
        </is>
      </c>
      <c r="B6" s="4" t="inlineStr">
        <is>
          <t>A domicile</t>
        </is>
      </c>
      <c r="E6" s="4">
        <f/>
        <v/>
      </c>
      <c r="F6" s="4">
        <f/>
        <v/>
      </c>
      <c r="G6" s="4">
        <f/>
        <v/>
      </c>
      <c r="H6" s="4">
        <f/>
        <v/>
      </c>
      <c r="I6" s="4">
        <f/>
        <v/>
      </c>
      <c r="J6" s="4">
        <f/>
        <v/>
      </c>
      <c r="K6" s="4">
        <f/>
        <v/>
      </c>
      <c r="L6" s="4">
        <f/>
        <v/>
      </c>
      <c r="M6" s="4">
        <f/>
        <v/>
      </c>
      <c r="N6" s="4">
        <f/>
        <v/>
      </c>
      <c r="O6" s="4">
        <f/>
        <v/>
      </c>
    </row>
    <row r="7">
      <c r="I7" s="4" t="n"/>
      <c r="J7" s="4" t="n"/>
      <c r="K7" s="4" t="n"/>
      <c r="L7" s="4" t="n"/>
      <c r="M7" s="4" t="n"/>
    </row>
    <row r="8">
      <c r="I8" s="4" t="n"/>
      <c r="J8" s="4" t="n"/>
      <c r="K8" s="4" t="n"/>
      <c r="L8" s="4" t="n"/>
      <c r="M8" s="4" t="n"/>
    </row>
    <row r="9">
      <c r="I9" s="4" t="n"/>
      <c r="J9" s="4" t="n"/>
      <c r="K9" s="4" t="n"/>
      <c r="L9" s="4" t="n"/>
      <c r="M9" s="4" t="n"/>
    </row>
    <row r="10">
      <c r="I10" s="4" t="n"/>
      <c r="J10" s="4" t="n"/>
      <c r="K10" s="4" t="n"/>
      <c r="L10" s="4" t="n"/>
      <c r="M10" s="4" t="n"/>
    </row>
    <row r="11">
      <c r="I11" s="4" t="n"/>
      <c r="J11" s="4" t="n"/>
      <c r="K11" s="4" t="n"/>
      <c r="L11" s="4" t="n"/>
      <c r="M11" s="4" t="n"/>
    </row>
    <row r="12">
      <c r="I12" s="4" t="n"/>
      <c r="J12" s="4" t="n"/>
      <c r="K12" s="4" t="n"/>
      <c r="L12" s="4" t="n"/>
      <c r="M12" s="4" t="n"/>
    </row>
    <row r="13">
      <c r="I13" s="4" t="n"/>
      <c r="J13" s="4" t="n"/>
      <c r="K13" s="4" t="n"/>
      <c r="L13" s="4" t="n"/>
      <c r="M13" s="4" t="n"/>
    </row>
    <row r="14">
      <c r="I14" s="4" t="n"/>
      <c r="J14" s="4" t="n"/>
      <c r="K14" s="4" t="n"/>
      <c r="L14" s="4" t="n"/>
      <c r="M14" s="4" t="n"/>
    </row>
    <row r="15">
      <c r="I15" s="4" t="n"/>
      <c r="J15" s="4" t="n"/>
      <c r="K15" s="4" t="n"/>
      <c r="L15" s="4" t="n"/>
      <c r="M15" s="4" t="n"/>
    </row>
    <row r="16">
      <c r="I16" s="4" t="n"/>
      <c r="J16" s="4" t="n"/>
      <c r="K16" s="4" t="n"/>
      <c r="L16" s="4" t="n"/>
      <c r="M16" s="4" t="n"/>
    </row>
    <row r="17">
      <c r="I17" s="4" t="n"/>
      <c r="J17" s="4" t="n"/>
      <c r="K17" s="4" t="n"/>
      <c r="L17" s="4" t="n"/>
      <c r="M17" s="4" t="n"/>
    </row>
    <row r="18">
      <c r="I18" s="4" t="n"/>
      <c r="J18" s="4" t="n"/>
      <c r="K18" s="4" t="n"/>
      <c r="L18" s="4" t="n"/>
      <c r="M18" s="4" t="n"/>
    </row>
    <row r="19">
      <c r="I19" s="4" t="n"/>
      <c r="J19" s="4" t="n"/>
      <c r="K19" s="4" t="n"/>
      <c r="L19" s="4" t="n"/>
      <c r="M19" s="4" t="n"/>
    </row>
    <row r="20">
      <c r="I20" s="4" t="n"/>
      <c r="J20" s="4" t="n"/>
      <c r="K20" s="4" t="n"/>
      <c r="L20" s="4" t="n"/>
      <c r="M20" s="4" t="n"/>
    </row>
    <row r="21">
      <c r="I21" s="4" t="n"/>
      <c r="J21" s="4" t="n"/>
      <c r="K21" s="4" t="n"/>
      <c r="L21" s="4" t="n"/>
      <c r="M21" s="4" t="n"/>
    </row>
    <row r="22">
      <c r="I22" s="4" t="n"/>
      <c r="J22" s="4" t="n"/>
      <c r="K22" s="4" t="n"/>
      <c r="L22" s="4" t="n"/>
      <c r="M22" s="4" t="n"/>
    </row>
    <row r="23">
      <c r="I23" s="4" t="n"/>
      <c r="J23" s="4" t="n"/>
      <c r="K23" s="4" t="n"/>
      <c r="L23" s="4" t="n"/>
      <c r="M23" s="4" t="n"/>
    </row>
    <row r="24">
      <c r="I24" s="4" t="n"/>
      <c r="J24" s="4" t="n"/>
      <c r="K24" s="4" t="n"/>
      <c r="L24" s="4" t="n"/>
      <c r="M24" s="4" t="n"/>
    </row>
    <row r="25">
      <c r="I25" s="4" t="n"/>
      <c r="J25" s="4" t="n"/>
      <c r="K25" s="4" t="n"/>
      <c r="L25" s="4" t="n"/>
      <c r="M25" s="4" t="n"/>
    </row>
    <row r="26">
      <c r="I26" s="4" t="n"/>
      <c r="J26" s="4" t="n"/>
      <c r="K26" s="4" t="n"/>
      <c r="L26" s="4" t="n"/>
      <c r="M26" s="4" t="n"/>
    </row>
    <row r="27">
      <c r="I27" s="4" t="n"/>
      <c r="J27" s="4" t="n"/>
      <c r="K27" s="4" t="n"/>
      <c r="L27" s="4" t="n"/>
      <c r="M27" s="4" t="n"/>
    </row>
    <row r="28">
      <c r="I28" s="4" t="n"/>
      <c r="J28" s="4" t="n"/>
      <c r="K28" s="4" t="n"/>
      <c r="L28" s="4" t="n"/>
      <c r="M28" s="4" t="n"/>
    </row>
    <row r="29">
      <c r="I29" s="4" t="n"/>
      <c r="J29" s="4" t="n"/>
      <c r="K29" s="4" t="n"/>
      <c r="L29" s="4" t="n"/>
      <c r="M29" s="4" t="n"/>
    </row>
    <row r="30">
      <c r="I30" s="4" t="n"/>
      <c r="J30" s="4" t="n"/>
      <c r="K30" s="4" t="n"/>
      <c r="L30" s="4" t="n"/>
      <c r="M30" s="4" t="n"/>
    </row>
    <row r="31">
      <c r="I31" s="4" t="n"/>
      <c r="J31" s="4" t="n"/>
      <c r="K31" s="4" t="n"/>
      <c r="L31" s="4" t="n"/>
      <c r="M31" s="4" t="n"/>
    </row>
    <row r="32">
      <c r="I32" s="4" t="n"/>
      <c r="J32" s="4" t="n"/>
      <c r="K32" s="4" t="n"/>
      <c r="L32" s="4" t="n"/>
      <c r="M32" s="4" t="n"/>
      <c r="N32" s="4">
        <f>IF(ISBLANK([3]Contraintes!T33),"",[3]Contraintes!T33)</f>
        <v/>
      </c>
    </row>
    <row r="33">
      <c r="I33" s="4" t="n"/>
      <c r="J33" s="4" t="n"/>
      <c r="K33" s="4" t="n"/>
      <c r="L33" s="4" t="n"/>
      <c r="M33" s="4" t="n"/>
    </row>
    <row r="34">
      <c r="I34" s="4" t="n"/>
      <c r="J34" s="4" t="n"/>
      <c r="K34" s="4" t="n"/>
      <c r="L34" s="4" t="n"/>
      <c r="M34" s="4" t="n"/>
      <c r="N34" s="4">
        <f>IF(ISBLANK([3]Contraintes!T35),"",[3]Contraintes!T35)</f>
        <v/>
      </c>
    </row>
    <row r="35">
      <c r="I35" s="4" t="n"/>
      <c r="J35" s="4" t="n"/>
      <c r="K35" s="4" t="n"/>
      <c r="L35" s="4" t="n"/>
      <c r="M35" s="4" t="n"/>
    </row>
    <row r="36">
      <c r="I36" s="4" t="n"/>
      <c r="J36" s="4" t="n"/>
      <c r="K36" s="4" t="n"/>
      <c r="L36" s="4" t="n"/>
      <c r="M36" s="4" t="n"/>
      <c r="N36" s="4">
        <f>IF(ISBLANK([3]Contraintes!T37),"",[3]Contraintes!T37)</f>
        <v/>
      </c>
    </row>
    <row r="37">
      <c r="I37" s="4" t="n"/>
      <c r="J37" s="4" t="n"/>
      <c r="K37" s="4" t="n"/>
      <c r="L37" s="4" t="n"/>
      <c r="M37" s="4" t="n"/>
    </row>
    <row r="38">
      <c r="I38" s="4" t="n"/>
      <c r="J38" s="4" t="n"/>
      <c r="K38" s="4" t="n"/>
      <c r="L38" s="4" t="n"/>
      <c r="M38" s="4" t="n"/>
      <c r="N38" s="4">
        <f>IF(ISBLANK([3]Contraintes!T39),"",[3]Contraintes!T39)</f>
        <v/>
      </c>
    </row>
    <row r="39">
      <c r="I39" s="4" t="n"/>
      <c r="J39" s="4" t="n"/>
      <c r="K39" s="4" t="n"/>
      <c r="L39" s="4" t="n"/>
      <c r="M39" s="4" t="n"/>
    </row>
    <row r="40">
      <c r="I40" s="4" t="n"/>
      <c r="J40" s="4" t="n"/>
      <c r="K40" s="4" t="n"/>
      <c r="L40" s="4" t="n"/>
      <c r="M40" s="4" t="n"/>
      <c r="N40" s="4">
        <f>IF(ISBLANK([3]Contraintes!T41),"",[3]Contraintes!T41)</f>
        <v/>
      </c>
    </row>
    <row r="41">
      <c r="I41" s="4" t="n"/>
      <c r="J41" s="4" t="n"/>
      <c r="K41" s="4" t="n"/>
      <c r="L41" s="4" t="n"/>
      <c r="M41" s="4" t="n"/>
    </row>
    <row r="42">
      <c r="I42" s="4" t="n"/>
      <c r="J42" s="4" t="n"/>
      <c r="K42" s="4" t="n"/>
      <c r="L42" s="4" t="n"/>
      <c r="M42" s="4" t="n"/>
      <c r="N42" s="4">
        <f>IF(ISBLANK([3]Contraintes!T43),"",[3]Contraintes!T43)</f>
        <v/>
      </c>
    </row>
    <row r="43">
      <c r="I43" s="4" t="n"/>
      <c r="J43" s="4" t="n"/>
      <c r="K43" s="4" t="n"/>
      <c r="L43" s="4" t="n"/>
      <c r="M43" s="4" t="n"/>
    </row>
    <row r="44">
      <c r="I44" s="4" t="n"/>
      <c r="J44" s="4" t="n"/>
      <c r="K44" s="4" t="n"/>
      <c r="L44" s="4" t="n"/>
      <c r="M44" s="4" t="n"/>
      <c r="N44" s="4">
        <f>IF(ISBLANK([3]Contraintes!T45),"",[3]Contraintes!T45)</f>
        <v/>
      </c>
    </row>
    <row r="45">
      <c r="I45" s="4" t="n"/>
      <c r="J45" s="4" t="n"/>
      <c r="K45" s="4" t="n"/>
      <c r="L45" s="4" t="n"/>
      <c r="M45" s="4" t="n"/>
    </row>
    <row r="46">
      <c r="I46" s="4" t="n"/>
      <c r="J46" s="4" t="n"/>
      <c r="K46" s="4" t="n"/>
      <c r="L46" s="4" t="n"/>
      <c r="M46" s="4" t="n"/>
      <c r="N46" s="4">
        <f>IF(ISBLANK([3]Contraintes!T47),"",[3]Contraintes!T47)</f>
        <v/>
      </c>
    </row>
    <row r="47">
      <c r="I47" s="4" t="n"/>
      <c r="J47" s="4" t="n"/>
      <c r="K47" s="4" t="n"/>
      <c r="L47" s="4" t="n"/>
      <c r="M47" s="4" t="n"/>
    </row>
    <row r="48">
      <c r="I48" s="4" t="n"/>
      <c r="J48" s="4" t="n"/>
      <c r="K48" s="4" t="n"/>
      <c r="L48" s="4" t="n"/>
      <c r="M48" s="4" t="n"/>
      <c r="N48" s="4">
        <f>IF(ISBLANK([3]Contraintes!T49),"",[3]Contraintes!T49)</f>
        <v/>
      </c>
    </row>
    <row r="49">
      <c r="I49" s="4" t="n"/>
      <c r="J49" s="4" t="n"/>
      <c r="K49" s="4" t="n"/>
      <c r="L49" s="4" t="n"/>
      <c r="M49" s="4" t="n"/>
    </row>
    <row r="50">
      <c r="I50" s="4" t="n"/>
      <c r="J50" s="4" t="n"/>
      <c r="K50" s="4" t="n"/>
      <c r="L50" s="4" t="n"/>
      <c r="M50" s="4" t="n"/>
      <c r="N50" s="4">
        <f>IF(ISBLANK([3]Contraintes!T51),"",[3]Contraintes!T51)</f>
        <v/>
      </c>
    </row>
    <row r="51">
      <c r="I51" s="4" t="n"/>
      <c r="J51" s="4" t="n"/>
      <c r="K51" s="4" t="n"/>
      <c r="L51" s="4" t="n"/>
      <c r="M51" s="4" t="n"/>
    </row>
    <row r="52">
      <c r="I52" s="4" t="n"/>
      <c r="J52" s="4" t="n"/>
      <c r="K52" s="4" t="n"/>
      <c r="L52" s="4" t="n"/>
      <c r="M52" s="4" t="n"/>
      <c r="N52" s="4">
        <f>IF(ISBLANK([3]Contraintes!T53),"",[3]Contraintes!T53)</f>
        <v/>
      </c>
    </row>
  </sheetData>
  <pageMargins left="0.75" right="0.75" top="1" bottom="1" header="0.5" footer="0.5"/>
</worksheet>
</file>

<file path=xl/worksheets/sheet27.xml><?xml version="1.0" encoding="utf-8"?>
<worksheet xmlns="http://schemas.openxmlformats.org/spreadsheetml/2006/main">
  <sheetPr>
    <tabColor rgb="FFFFC000"/>
    <outlinePr summaryBelow="1" summaryRight="1"/>
    <pageSetUpPr/>
  </sheetPr>
  <dimension ref="A1:K143"/>
  <sheetViews>
    <sheetView topLeftCell="A24" workbookViewId="0">
      <selection activeCell="S31" sqref="S31"/>
    </sheetView>
  </sheetViews>
  <sheetFormatPr baseColWidth="10" defaultRowHeight="14.4"/>
  <cols>
    <col width="12.109375" bestFit="1" customWidth="1" style="223" min="1" max="1"/>
    <col width="30" bestFit="1" customWidth="1" style="223" min="2" max="2"/>
  </cols>
  <sheetData>
    <row r="1" ht="15" customFormat="1" customHeight="1" s="223" thickBot="1">
      <c r="A1" s="305" t="inlineStr">
        <is>
          <t>CARACTERISTIQUES SOURCE</t>
        </is>
      </c>
      <c r="B1" s="306" t="n"/>
    </row>
    <row r="2" customFormat="1" s="223">
      <c r="A2" s="42" t="inlineStr">
        <is>
          <t>Informations</t>
        </is>
      </c>
      <c r="B2" s="43" t="inlineStr">
        <is>
          <t>Transformation et consommation</t>
        </is>
      </c>
    </row>
    <row r="3" customFormat="1" s="223">
      <c r="A3" s="44" t="inlineStr">
        <is>
          <t>Période</t>
        </is>
      </c>
      <c r="B3" s="45" t="inlineStr">
        <is>
          <t>2015/16, 2019</t>
        </is>
      </c>
    </row>
    <row r="4" customFormat="1" s="223">
      <c r="A4" s="44" t="inlineStr">
        <is>
          <t>Territoire</t>
        </is>
      </c>
      <c r="B4" s="45" t="inlineStr">
        <is>
          <t>France entière</t>
        </is>
      </c>
    </row>
    <row r="5" customFormat="1" s="223">
      <c r="A5" s="44" t="inlineStr">
        <is>
          <t>Unité</t>
        </is>
      </c>
      <c r="B5" s="45" t="inlineStr">
        <is>
          <t>kt, %</t>
        </is>
      </c>
    </row>
    <row r="6" customFormat="1" s="223">
      <c r="A6" s="44" t="inlineStr">
        <is>
          <t>Source</t>
        </is>
      </c>
      <c r="B6" s="4" t="inlineStr">
        <is>
          <t>FranceAgriMer</t>
        </is>
      </c>
    </row>
    <row r="7" ht="15" customFormat="1" customHeight="1" s="223" thickBot="1">
      <c r="A7" s="46" t="inlineStr">
        <is>
          <t>Fournie par</t>
        </is>
      </c>
      <c r="B7" s="47" t="inlineStr">
        <is>
          <t>TerriFlux</t>
        </is>
      </c>
    </row>
    <row r="8">
      <c r="C8" s="250" t="inlineStr">
        <is>
          <t>Fruits et légumes, Chiffres clés 2016</t>
        </is>
      </c>
    </row>
    <row r="13">
      <c r="J13" t="inlineStr">
        <is>
          <t>Approvisionnement de l'industrie alimentaire (kt)</t>
        </is>
      </c>
      <c r="K13" t="inlineStr">
        <is>
          <t>2015/16</t>
        </is>
      </c>
    </row>
    <row r="14">
      <c r="J14" t="inlineStr">
        <is>
          <t>Production sous contrat</t>
        </is>
      </c>
      <c r="K14" s="254" t="n">
        <v>836</v>
      </c>
    </row>
    <row r="15">
      <c r="J15" t="inlineStr">
        <is>
          <t>Production hors contrat</t>
        </is>
      </c>
      <c r="K15" s="254" t="n">
        <v>85</v>
      </c>
    </row>
    <row r="16">
      <c r="J16" t="inlineStr">
        <is>
          <t>Importation</t>
        </is>
      </c>
      <c r="K16" s="254" t="n">
        <v>197</v>
      </c>
    </row>
    <row r="33">
      <c r="C33" s="250" t="inlineStr">
        <is>
          <t>Fiche filière Pomme de terre, 2022</t>
        </is>
      </c>
    </row>
    <row r="40">
      <c r="I40" t="inlineStr">
        <is>
          <t>Fécule (2019)</t>
        </is>
      </c>
      <c r="J40" t="inlineStr">
        <is>
          <t>Usages (kt)</t>
        </is>
      </c>
    </row>
    <row r="41">
      <c r="I41" t="inlineStr">
        <is>
          <t>IAA</t>
        </is>
      </c>
      <c r="J41" s="255" t="n">
        <v>0.7</v>
      </c>
    </row>
    <row r="42">
      <c r="I42" t="inlineStr">
        <is>
          <t>Chimie/Pharmacie</t>
        </is>
      </c>
      <c r="J42" s="255" t="n">
        <v>0.06</v>
      </c>
    </row>
    <row r="43">
      <c r="I43" t="inlineStr">
        <is>
          <t>Papetrie/Cartonnerie</t>
        </is>
      </c>
      <c r="J43" s="255" t="n">
        <v>0.24</v>
      </c>
    </row>
    <row r="91">
      <c r="C91" s="250" t="inlineStr">
        <is>
          <t>Fiche filière Pomme de terre, 2025</t>
        </is>
      </c>
    </row>
    <row r="122">
      <c r="C122" s="250" t="inlineStr">
        <is>
          <t>Bilan de campagne, Pomme de terre, 2017/18</t>
        </is>
      </c>
    </row>
    <row r="128">
      <c r="I128" t="inlineStr">
        <is>
          <t>Circuits de distribution pour le frais (2015/16, kt)</t>
        </is>
      </c>
      <c r="J128" t="inlineStr">
        <is>
          <t>Part de marché</t>
        </is>
      </c>
    </row>
    <row r="129">
      <c r="I129" t="inlineStr">
        <is>
          <t>Hypers</t>
        </is>
      </c>
      <c r="J129" s="257" t="n">
        <v>0.393</v>
      </c>
    </row>
    <row r="130">
      <c r="I130" t="inlineStr">
        <is>
          <t>Supers</t>
        </is>
      </c>
      <c r="J130" s="257" t="n">
        <v>0.191</v>
      </c>
    </row>
    <row r="131">
      <c r="I131" t="inlineStr">
        <is>
          <t>EDMP</t>
        </is>
      </c>
      <c r="J131" s="257" t="n">
        <v>0.148</v>
      </c>
    </row>
    <row r="132">
      <c r="I132" t="inlineStr">
        <is>
          <t>Primeurs</t>
        </is>
      </c>
      <c r="J132" s="257" t="n">
        <v>0.046</v>
      </c>
    </row>
    <row r="133">
      <c r="I133" t="inlineStr">
        <is>
          <t>Marchés</t>
        </is>
      </c>
      <c r="J133" s="257" t="n">
        <v>0.06</v>
      </c>
    </row>
    <row r="134">
      <c r="J134" s="258">
        <f>SUM(J129:J133)</f>
        <v/>
      </c>
    </row>
    <row r="142">
      <c r="I142" t="inlineStr">
        <is>
          <t>2015/16, kt</t>
        </is>
      </c>
      <c r="J142" t="inlineStr">
        <is>
          <t>Consommation</t>
        </is>
      </c>
    </row>
    <row r="143">
      <c r="I143" t="inlineStr">
        <is>
          <t>A domicile</t>
        </is>
      </c>
      <c r="J143" s="254" t="n">
        <v>336</v>
      </c>
    </row>
  </sheetData>
  <mergeCells count="1">
    <mergeCell ref="A1:B1"/>
  </mergeCells>
  <pageMargins left="0.7" right="0.7" top="0.75" bottom="0.75" header="0.3" footer="0.3"/>
  <drawing xmlns:r="http://schemas.openxmlformats.org/officeDocument/2006/relationships" r:id="rId1"/>
</worksheet>
</file>

<file path=xl/worksheets/sheet28.xml><?xml version="1.0" encoding="utf-8"?>
<worksheet xmlns="http://schemas.openxmlformats.org/spreadsheetml/2006/main">
  <sheetPr>
    <tabColor rgb="FF002060"/>
    <outlinePr summaryBelow="1" summaryRight="1"/>
    <pageSetUpPr/>
  </sheetPr>
  <dimension ref="A1:Q276"/>
  <sheetViews>
    <sheetView workbookViewId="0">
      <pane xSplit="2" ySplit="1" topLeftCell="C207" activePane="bottomRight" state="frozen"/>
      <selection activeCell="B15" sqref="B15"/>
      <selection pane="topRight" activeCell="B15" sqref="B15"/>
      <selection pane="bottomLeft" activeCell="B15" sqref="B15"/>
      <selection pane="bottomRight" activeCell="I230" sqref="I230"/>
    </sheetView>
  </sheetViews>
  <sheetFormatPr baseColWidth="10" defaultColWidth="9.109375" defaultRowHeight="14.4"/>
  <cols>
    <col width="48.6640625" customWidth="1" style="4" min="1" max="1"/>
    <col width="44.88671875" customWidth="1" style="4" min="2" max="2"/>
    <col width="7.77734375" bestFit="1" customWidth="1" style="4" min="3" max="3"/>
    <col width="12.88671875" bestFit="1" customWidth="1" style="6" min="4" max="4"/>
    <col width="6.6640625" bestFit="1" customWidth="1" style="4" min="5" max="5"/>
    <col width="6.6640625" customWidth="1" style="4" min="6" max="6"/>
    <col width="10" bestFit="1" customWidth="1" style="30" min="7" max="7"/>
    <col width="12.109375" bestFit="1" customWidth="1" style="30" min="8" max="8"/>
    <col width="11" bestFit="1" customWidth="1" style="30" min="9" max="9"/>
    <col width="30.21875" customWidth="1" style="30" min="10" max="10"/>
    <col width="12.21875" bestFit="1" customWidth="1" style="30" min="11" max="11"/>
    <col width="33.21875" bestFit="1" customWidth="1" style="30" min="12" max="12"/>
    <col width="14.44140625" customWidth="1" style="31" min="13" max="13"/>
    <col width="14.44140625" customWidth="1" style="30" min="14" max="14"/>
    <col width="21.77734375" customWidth="1" style="4" min="15" max="15"/>
    <col width="12.33203125" customWidth="1" style="4" min="16" max="16"/>
    <col width="17.44140625" customWidth="1" style="4" min="17" max="17"/>
    <col width="9.109375" customWidth="1" style="4" min="18" max="16384"/>
  </cols>
  <sheetData>
    <row r="1" ht="51" customHeight="1" thickBot="1">
      <c r="A1" s="25" t="inlineStr">
        <is>
          <t>Origine</t>
        </is>
      </c>
      <c r="B1" s="26" t="inlineStr">
        <is>
          <t>Destination</t>
        </is>
      </c>
      <c r="C1" s="26" t="inlineStr">
        <is>
          <t>Valeur</t>
        </is>
      </c>
      <c r="D1" s="26" t="inlineStr">
        <is>
          <t>Incertitude</t>
        </is>
      </c>
      <c r="E1" s="27">
        <f>Etiquettes!$A$5</f>
        <v/>
      </c>
      <c r="F1" s="27">
        <f>Etiquettes!$A$4</f>
        <v/>
      </c>
      <c r="G1" s="27">
        <f>Etiquettes!$A$3</f>
        <v/>
      </c>
      <c r="H1" s="27">
        <f>Etiquettes!$A$7</f>
        <v/>
      </c>
      <c r="I1" s="27">
        <f>Etiquettes!$A$6</f>
        <v/>
      </c>
      <c r="J1" s="27">
        <f>Etiquettes!$A$12</f>
        <v/>
      </c>
      <c r="K1" s="27">
        <f>Etiquettes!$A$10</f>
        <v/>
      </c>
      <c r="L1" s="27">
        <f>Etiquettes!$A$9</f>
        <v/>
      </c>
      <c r="M1" s="27">
        <f>Etiquettes!$A$13</f>
        <v/>
      </c>
      <c r="N1" s="27">
        <f>Etiquettes!$A$11</f>
        <v/>
      </c>
      <c r="O1" s="27">
        <f>Etiquettes!$A$8</f>
        <v/>
      </c>
      <c r="P1" s="26" t="inlineStr">
        <is>
          <t>Remarque</t>
        </is>
      </c>
      <c r="Q1" s="28" t="inlineStr">
        <is>
          <t>Zone filière</t>
        </is>
      </c>
    </row>
    <row r="2" ht="14.4" customHeight="1">
      <c r="A2" s="4">
        <f>'Echanges territoires'!$B$2</f>
        <v/>
      </c>
      <c r="B2" s="4">
        <f>Produits!$B$4</f>
        <v/>
      </c>
      <c r="C2" s="29" t="n"/>
      <c r="L2" s="4" t="n"/>
      <c r="O2" s="30" t="n"/>
      <c r="P2" s="263">
        <f>Produits!$B$3</f>
        <v/>
      </c>
      <c r="Q2" s="263" t="inlineStr">
        <is>
          <t>Création de flux désagrégés</t>
        </is>
      </c>
    </row>
    <row r="3">
      <c r="A3" s="4">
        <f>'Echanges territoires'!$B$2</f>
        <v/>
      </c>
      <c r="B3" s="4">
        <f>Produits!$B$5</f>
        <v/>
      </c>
      <c r="C3" s="29" t="n"/>
      <c r="L3" s="4" t="n"/>
      <c r="O3" s="30" t="n"/>
    </row>
    <row r="4">
      <c r="A4" s="4">
        <f>Produits!$B$4</f>
        <v/>
      </c>
      <c r="B4" s="4">
        <f>'Echanges territoires'!$B$3</f>
        <v/>
      </c>
      <c r="C4" s="29" t="n"/>
      <c r="J4" s="31" t="n"/>
      <c r="K4" s="31" t="n"/>
      <c r="L4" s="4" t="n"/>
      <c r="O4" s="30" t="n"/>
    </row>
    <row r="5">
      <c r="A5" s="4">
        <f>Produits!$B$5</f>
        <v/>
      </c>
      <c r="B5" s="4">
        <f>'Echanges territoires'!$B$3</f>
        <v/>
      </c>
      <c r="C5" s="32" t="n"/>
      <c r="K5" s="31" t="n"/>
      <c r="L5" s="4" t="n"/>
      <c r="O5" s="30" t="n"/>
    </row>
    <row r="6" ht="14.4" customHeight="1">
      <c r="A6" s="4">
        <f>Produits!$B$10</f>
        <v/>
      </c>
      <c r="B6" s="4">
        <f>Secteurs!$B$5</f>
        <v/>
      </c>
      <c r="C6" s="29" t="n"/>
      <c r="K6" s="31" t="n"/>
      <c r="L6" s="4" t="n"/>
      <c r="O6" s="30" t="n"/>
      <c r="P6" s="291">
        <f>Produits!$B$9</f>
        <v/>
      </c>
    </row>
    <row r="7">
      <c r="A7" s="4">
        <f>Produits!$B$12</f>
        <v/>
      </c>
      <c r="B7" s="4">
        <f>Secteurs!$B$5</f>
        <v/>
      </c>
      <c r="C7" s="29" t="n"/>
      <c r="K7" s="31" t="n"/>
      <c r="L7" s="4" t="n"/>
      <c r="O7" s="30" t="n"/>
    </row>
    <row r="8">
      <c r="A8" s="4">
        <f>Produits!$B$10</f>
        <v/>
      </c>
      <c r="B8" s="4">
        <f>Secteurs!$B$6</f>
        <v/>
      </c>
      <c r="C8" s="29" t="n"/>
      <c r="I8" s="4" t="n"/>
      <c r="K8" s="31" t="n"/>
      <c r="L8" s="4" t="n"/>
      <c r="O8" s="30" t="n"/>
    </row>
    <row r="9">
      <c r="A9" s="4">
        <f>Produits!$B$12</f>
        <v/>
      </c>
      <c r="B9" s="4">
        <f>Secteurs!$B$6</f>
        <v/>
      </c>
      <c r="C9" s="29" t="n"/>
      <c r="I9" s="4" t="n"/>
      <c r="L9" s="4" t="n"/>
      <c r="O9" s="30" t="n"/>
    </row>
    <row r="10">
      <c r="A10" s="4">
        <f>Produits!$B$10</f>
        <v/>
      </c>
      <c r="B10" s="4">
        <f>Secteurs!$B$7</f>
        <v/>
      </c>
      <c r="C10" s="29" t="n"/>
      <c r="I10" s="4" t="n"/>
      <c r="L10" s="4" t="n"/>
      <c r="O10" s="30" t="n"/>
    </row>
    <row r="11">
      <c r="A11" s="4">
        <f>Produits!$B$12</f>
        <v/>
      </c>
      <c r="B11" s="4">
        <f>Secteurs!$B$7</f>
        <v/>
      </c>
      <c r="C11" s="29" t="n"/>
      <c r="I11" s="4" t="n"/>
      <c r="L11" s="4" t="n"/>
      <c r="O11" s="30" t="n"/>
    </row>
    <row r="12">
      <c r="A12" s="4">
        <f>Produits!$B$10</f>
        <v/>
      </c>
      <c r="B12" s="4">
        <f>Secteurs!$B$8</f>
        <v/>
      </c>
      <c r="D12" s="29" t="n"/>
    </row>
    <row r="13">
      <c r="A13" s="4">
        <f>Produits!$B$12</f>
        <v/>
      </c>
      <c r="B13" s="4">
        <f>Secteurs!$B$8</f>
        <v/>
      </c>
      <c r="D13" s="32" t="n"/>
    </row>
    <row r="14">
      <c r="A14" s="4">
        <f>Produits!$B$10</f>
        <v/>
      </c>
      <c r="B14" s="4">
        <f>Secteurs!$B$9</f>
        <v/>
      </c>
      <c r="D14" s="29" t="n"/>
    </row>
    <row r="15">
      <c r="A15" s="4">
        <f>Produits!$B$12</f>
        <v/>
      </c>
      <c r="B15" s="4">
        <f>Secteurs!$B$9</f>
        <v/>
      </c>
      <c r="D15" s="29" t="n"/>
    </row>
    <row r="16">
      <c r="A16" s="4">
        <f>Produits!$B$10</f>
        <v/>
      </c>
      <c r="B16" s="4">
        <f>Secteurs!$B$12</f>
        <v/>
      </c>
      <c r="D16" s="29" t="n"/>
    </row>
    <row r="17">
      <c r="A17" s="4">
        <f>Produits!$B$12</f>
        <v/>
      </c>
      <c r="B17" s="4">
        <f>Secteurs!$B$12</f>
        <v/>
      </c>
      <c r="D17" s="29" t="n"/>
    </row>
    <row r="18">
      <c r="A18" s="4">
        <f>Produits!$B$10</f>
        <v/>
      </c>
      <c r="B18" s="4">
        <f>Secteurs!$B$11</f>
        <v/>
      </c>
      <c r="D18" s="29" t="n"/>
    </row>
    <row r="19">
      <c r="A19" s="4">
        <f>Produits!$B$12</f>
        <v/>
      </c>
      <c r="B19" s="4">
        <f>Secteurs!$B$11</f>
        <v/>
      </c>
      <c r="D19" s="29" t="n"/>
    </row>
    <row r="20">
      <c r="A20" s="4">
        <f>Produits!$B$10</f>
        <v/>
      </c>
      <c r="B20" s="4">
        <f>Secteurs!$B$10</f>
        <v/>
      </c>
    </row>
    <row r="21">
      <c r="A21" s="4">
        <f>Produits!$B$12</f>
        <v/>
      </c>
      <c r="B21" s="4">
        <f>Secteurs!$B$10</f>
        <v/>
      </c>
    </row>
    <row r="22">
      <c r="A22" s="4">
        <f>Produits!$B$10</f>
        <v/>
      </c>
      <c r="B22" s="4">
        <f>Secteurs!$B$13</f>
        <v/>
      </c>
    </row>
    <row r="23">
      <c r="A23" s="4">
        <f>Produits!$B$12</f>
        <v/>
      </c>
      <c r="B23" s="4">
        <f>Secteurs!$B$13</f>
        <v/>
      </c>
    </row>
    <row r="24">
      <c r="A24" s="4">
        <f>Secteurs!$B$2</f>
        <v/>
      </c>
      <c r="B24" s="4">
        <f>Produits!$B$16</f>
        <v/>
      </c>
      <c r="P24" s="291">
        <f>Produits!$B$10</f>
        <v/>
      </c>
    </row>
    <row r="25">
      <c r="A25" s="4">
        <f>'Echanges territoires'!$B$2</f>
        <v/>
      </c>
      <c r="B25" s="4">
        <f>Produits!$B$15</f>
        <v/>
      </c>
    </row>
    <row r="26">
      <c r="A26" s="4">
        <f>Produits!$B$16</f>
        <v/>
      </c>
      <c r="B26" s="4">
        <f>'Echanges territoires'!$B$3</f>
        <v/>
      </c>
    </row>
    <row r="27">
      <c r="A27" s="4">
        <f>Secteurs!$B$2</f>
        <v/>
      </c>
      <c r="B27" s="4">
        <f>Produits!$B$19</f>
        <v/>
      </c>
      <c r="P27" s="291">
        <f>Produits!$B$12</f>
        <v/>
      </c>
    </row>
    <row r="28">
      <c r="A28" s="4">
        <f>'Echanges territoires'!$B$2</f>
        <v/>
      </c>
      <c r="B28" s="4">
        <f>Produits!$B$18</f>
        <v/>
      </c>
    </row>
    <row r="29">
      <c r="A29" s="4">
        <f>Produits!$B$19</f>
        <v/>
      </c>
      <c r="B29" s="4">
        <f>'Echanges territoires'!$B$3</f>
        <v/>
      </c>
    </row>
    <row r="30" ht="14.4" customHeight="1">
      <c r="A30" s="4">
        <f>Secteurs!$B$2</f>
        <v/>
      </c>
      <c r="B30" s="4">
        <f>Produits!$B$21</f>
        <v/>
      </c>
      <c r="P30" s="291">
        <f>Produits!$B$9</f>
        <v/>
      </c>
    </row>
    <row r="31">
      <c r="A31" s="4">
        <f>Secteurs!$B$2</f>
        <v/>
      </c>
      <c r="B31" s="4">
        <f>Produits!$B$22</f>
        <v/>
      </c>
    </row>
    <row r="32">
      <c r="A32" s="4">
        <f>'Echanges territoires'!$B$2</f>
        <v/>
      </c>
      <c r="B32" s="4">
        <f>Produits!$B$23</f>
        <v/>
      </c>
    </row>
    <row r="33">
      <c r="A33" s="4">
        <f>Produits!$B$21</f>
        <v/>
      </c>
      <c r="B33" s="4">
        <f>'Echanges territoires'!$B$3</f>
        <v/>
      </c>
    </row>
    <row r="34">
      <c r="A34" s="4">
        <f>Produits!$B$22</f>
        <v/>
      </c>
      <c r="B34" s="4">
        <f>'Echanges territoires'!$B$3</f>
        <v/>
      </c>
    </row>
    <row r="35" ht="14.4" customHeight="1">
      <c r="A35" s="4">
        <f>Produits!$B$21</f>
        <v/>
      </c>
      <c r="B35" s="4">
        <f>Secteurs!$B$6</f>
        <v/>
      </c>
      <c r="P35" s="291">
        <f>Produits!$B$9</f>
        <v/>
      </c>
    </row>
    <row r="36">
      <c r="A36" s="4">
        <f>Produits!$B$22</f>
        <v/>
      </c>
      <c r="B36" s="4">
        <f>Secteurs!$B$6</f>
        <v/>
      </c>
    </row>
    <row r="37">
      <c r="A37" s="4">
        <f>Produits!$B$23</f>
        <v/>
      </c>
      <c r="B37" s="4">
        <f>Secteurs!$B$6</f>
        <v/>
      </c>
    </row>
    <row r="38">
      <c r="A38" s="4">
        <f>Produits!$B$21</f>
        <v/>
      </c>
      <c r="B38" s="4">
        <f>Secteurs!$B$7</f>
        <v/>
      </c>
    </row>
    <row r="39">
      <c r="A39" s="4">
        <f>Produits!$B$22</f>
        <v/>
      </c>
      <c r="B39" s="4">
        <f>Secteurs!$B$7</f>
        <v/>
      </c>
    </row>
    <row r="40">
      <c r="A40" s="4">
        <f>Produits!$B$23</f>
        <v/>
      </c>
      <c r="B40" s="4">
        <f>Secteurs!$B$7</f>
        <v/>
      </c>
    </row>
    <row r="41">
      <c r="A41" s="4">
        <f>Produits!$B$21</f>
        <v/>
      </c>
      <c r="B41" s="4">
        <f>Secteurs!$B$8</f>
        <v/>
      </c>
    </row>
    <row r="42">
      <c r="A42" s="4">
        <f>Produits!$B$22</f>
        <v/>
      </c>
      <c r="B42" s="4">
        <f>Secteurs!$B$8</f>
        <v/>
      </c>
    </row>
    <row r="43">
      <c r="A43" s="4">
        <f>Produits!$B$23</f>
        <v/>
      </c>
      <c r="B43" s="4">
        <f>Secteurs!$B$8</f>
        <v/>
      </c>
    </row>
    <row r="44">
      <c r="A44" s="4">
        <f>Produits!$B$21</f>
        <v/>
      </c>
      <c r="B44" s="4">
        <f>Secteurs!$B$9</f>
        <v/>
      </c>
    </row>
    <row r="45">
      <c r="A45" s="4">
        <f>Produits!$B$22</f>
        <v/>
      </c>
      <c r="B45" s="4">
        <f>Secteurs!$B$9</f>
        <v/>
      </c>
    </row>
    <row r="46">
      <c r="A46" s="4">
        <f>Produits!$B$23</f>
        <v/>
      </c>
      <c r="B46" s="4">
        <f>Secteurs!$B$9</f>
        <v/>
      </c>
    </row>
    <row r="47">
      <c r="A47" s="4">
        <f>Produits!$B$21</f>
        <v/>
      </c>
      <c r="B47" s="4">
        <f>Secteurs!$B$12</f>
        <v/>
      </c>
    </row>
    <row r="48">
      <c r="A48" s="4">
        <f>Produits!$B$22</f>
        <v/>
      </c>
      <c r="B48" s="4">
        <f>Secteurs!$B$12</f>
        <v/>
      </c>
    </row>
    <row r="49">
      <c r="A49" s="4">
        <f>Produits!$B$23</f>
        <v/>
      </c>
      <c r="B49" s="4">
        <f>Secteurs!$B$12</f>
        <v/>
      </c>
    </row>
    <row r="50">
      <c r="A50" s="4">
        <f>Produits!$B$21</f>
        <v/>
      </c>
      <c r="B50" s="4">
        <f>Secteurs!$B$11</f>
        <v/>
      </c>
    </row>
    <row r="51">
      <c r="A51" s="4">
        <f>Produits!$B$22</f>
        <v/>
      </c>
      <c r="B51" s="4">
        <f>Secteurs!$B$11</f>
        <v/>
      </c>
    </row>
    <row r="52">
      <c r="A52" s="4">
        <f>Produits!$B$23</f>
        <v/>
      </c>
      <c r="B52" s="4">
        <f>Secteurs!$B$11</f>
        <v/>
      </c>
    </row>
    <row r="53">
      <c r="A53" s="4">
        <f>Produits!$B$21</f>
        <v/>
      </c>
      <c r="B53" s="4">
        <f>Secteurs!$B$10</f>
        <v/>
      </c>
    </row>
    <row r="54">
      <c r="A54" s="4">
        <f>Produits!$B$22</f>
        <v/>
      </c>
      <c r="B54" s="4">
        <f>Secteurs!$B$10</f>
        <v/>
      </c>
    </row>
    <row r="55">
      <c r="A55" s="4">
        <f>Produits!$B$23</f>
        <v/>
      </c>
      <c r="B55" s="4">
        <f>Secteurs!$B$10</f>
        <v/>
      </c>
    </row>
    <row r="56">
      <c r="A56" s="4">
        <f>Produits!$B$21</f>
        <v/>
      </c>
      <c r="B56" s="4">
        <f>Secteurs!$B$13</f>
        <v/>
      </c>
    </row>
    <row r="57">
      <c r="A57" s="4">
        <f>Produits!$B$22</f>
        <v/>
      </c>
      <c r="B57" s="4">
        <f>Secteurs!$B$13</f>
        <v/>
      </c>
    </row>
    <row r="58">
      <c r="A58" s="4">
        <f>Produits!$B$23</f>
        <v/>
      </c>
      <c r="B58" s="4">
        <f>Secteurs!$B$13</f>
        <v/>
      </c>
    </row>
    <row r="59">
      <c r="A59" s="4">
        <f>Secteurs!$B$5</f>
        <v/>
      </c>
      <c r="B59" s="4">
        <f>Produits!$B$27</f>
        <v/>
      </c>
      <c r="P59" s="291">
        <f>Produits!$B$26</f>
        <v/>
      </c>
    </row>
    <row r="60">
      <c r="A60" s="4">
        <f>Secteurs!$B$5</f>
        <v/>
      </c>
      <c r="B60" s="4">
        <f>Produits!$B$35</f>
        <v/>
      </c>
    </row>
    <row r="61">
      <c r="A61" s="4">
        <f>Secteurs!$B$5</f>
        <v/>
      </c>
      <c r="B61" s="4">
        <f>Produits!$B$43</f>
        <v/>
      </c>
    </row>
    <row r="62" ht="14.4" customHeight="1">
      <c r="A62" s="4">
        <f>Secteurs!$B$3</f>
        <v/>
      </c>
      <c r="B62" s="4">
        <f>Produits!$B$33</f>
        <v/>
      </c>
      <c r="P62" s="291">
        <f>Produits!$B$32</f>
        <v/>
      </c>
    </row>
    <row r="63">
      <c r="A63" s="4">
        <f>Secteurs!$B$3</f>
        <v/>
      </c>
      <c r="B63" s="4">
        <f>Produits!$B$34</f>
        <v/>
      </c>
    </row>
    <row r="64">
      <c r="A64" s="4">
        <f>Produits!$B$33</f>
        <v/>
      </c>
      <c r="B64" s="4">
        <f>Secteurs!$B$12</f>
        <v/>
      </c>
    </row>
    <row r="65">
      <c r="A65" s="4">
        <f>Produits!$B$34</f>
        <v/>
      </c>
      <c r="B65" s="4">
        <f>Secteurs!$B$12</f>
        <v/>
      </c>
    </row>
    <row r="66">
      <c r="A66" s="4">
        <f>Produits!$B$33</f>
        <v/>
      </c>
      <c r="B66" s="4">
        <f>Secteurs!$B$15</f>
        <v/>
      </c>
    </row>
    <row r="67">
      <c r="A67" s="4">
        <f>Produits!$B$34</f>
        <v/>
      </c>
      <c r="B67" s="4">
        <f>Secteurs!$B$15</f>
        <v/>
      </c>
    </row>
    <row r="68">
      <c r="A68" s="4">
        <f>Produits!$B$33</f>
        <v/>
      </c>
      <c r="B68" s="4">
        <f>Secteurs!$B$16</f>
        <v/>
      </c>
    </row>
    <row r="69">
      <c r="A69" s="4">
        <f>Produits!$B$34</f>
        <v/>
      </c>
      <c r="B69" s="4">
        <f>Secteurs!$B$16</f>
        <v/>
      </c>
    </row>
    <row r="70">
      <c r="A70" s="4">
        <f>Produits!$B$33</f>
        <v/>
      </c>
      <c r="B70" s="4">
        <f>Secteurs!$B$11</f>
        <v/>
      </c>
    </row>
    <row r="71">
      <c r="A71" s="4">
        <f>Produits!$B$34</f>
        <v/>
      </c>
      <c r="B71" s="4">
        <f>Secteurs!$B$11</f>
        <v/>
      </c>
    </row>
    <row r="72">
      <c r="A72" s="4">
        <f>Produits!$B$33</f>
        <v/>
      </c>
      <c r="B72" s="4">
        <f>Secteurs!$B$14</f>
        <v/>
      </c>
    </row>
    <row r="73">
      <c r="A73" s="4">
        <f>Produits!$B$34</f>
        <v/>
      </c>
      <c r="B73" s="4">
        <f>Secteurs!$B$14</f>
        <v/>
      </c>
    </row>
    <row r="74">
      <c r="A74" s="4">
        <f>Produits!$B$33</f>
        <v/>
      </c>
      <c r="B74" s="4">
        <f>Secteurs!$B$10</f>
        <v/>
      </c>
    </row>
    <row r="75">
      <c r="A75" s="4">
        <f>Produits!$B$34</f>
        <v/>
      </c>
      <c r="B75" s="4">
        <f>Secteurs!$B$10</f>
        <v/>
      </c>
    </row>
    <row r="76">
      <c r="A76" s="4">
        <f>Produits!$B$33</f>
        <v/>
      </c>
      <c r="B76" s="4">
        <f>Secteurs!$B$13</f>
        <v/>
      </c>
    </row>
    <row r="77">
      <c r="A77" s="4">
        <f>Produits!$B$34</f>
        <v/>
      </c>
      <c r="B77" s="4">
        <f>Secteurs!$B$13</f>
        <v/>
      </c>
    </row>
    <row r="78">
      <c r="A78" s="4">
        <f>Produits!$B$37</f>
        <v/>
      </c>
      <c r="B78" s="4">
        <f>Secteurs!$B$12</f>
        <v/>
      </c>
      <c r="P78" s="291">
        <f>Produits!$B$36</f>
        <v/>
      </c>
    </row>
    <row r="79">
      <c r="A79" s="4">
        <f>Produits!$B$39</f>
        <v/>
      </c>
      <c r="B79" s="4">
        <f>Secteurs!$B$12</f>
        <v/>
      </c>
    </row>
    <row r="80">
      <c r="A80" s="4">
        <f>Produits!$B$41</f>
        <v/>
      </c>
      <c r="B80" s="4">
        <f>Secteurs!$B$12</f>
        <v/>
      </c>
    </row>
    <row r="81">
      <c r="A81" s="4">
        <f>Produits!$B$37</f>
        <v/>
      </c>
      <c r="B81" s="4">
        <f>Secteurs!$B$15</f>
        <v/>
      </c>
    </row>
    <row r="82">
      <c r="A82" s="4">
        <f>Produits!$B$39</f>
        <v/>
      </c>
      <c r="B82" s="4">
        <f>Secteurs!$B$15</f>
        <v/>
      </c>
    </row>
    <row r="83">
      <c r="A83" s="4">
        <f>Produits!$B$41</f>
        <v/>
      </c>
      <c r="B83" s="4">
        <f>Secteurs!$B$15</f>
        <v/>
      </c>
    </row>
    <row r="84">
      <c r="A84" s="4">
        <f>Produits!$B$37</f>
        <v/>
      </c>
      <c r="B84" s="4">
        <f>Secteurs!$B$16</f>
        <v/>
      </c>
    </row>
    <row r="85">
      <c r="A85" s="4">
        <f>Produits!$B$39</f>
        <v/>
      </c>
      <c r="B85" s="4">
        <f>Secteurs!$B$16</f>
        <v/>
      </c>
    </row>
    <row r="86">
      <c r="A86" s="4">
        <f>Produits!$B$41</f>
        <v/>
      </c>
      <c r="B86" s="4">
        <f>Secteurs!$B$16</f>
        <v/>
      </c>
    </row>
    <row r="87">
      <c r="A87" s="4">
        <f>Produits!$B$37</f>
        <v/>
      </c>
      <c r="B87" s="4">
        <f>Secteurs!$B$11</f>
        <v/>
      </c>
    </row>
    <row r="88">
      <c r="A88" s="4">
        <f>Produits!$B$39</f>
        <v/>
      </c>
      <c r="B88" s="4">
        <f>Secteurs!$B$11</f>
        <v/>
      </c>
    </row>
    <row r="89">
      <c r="A89" s="4">
        <f>Produits!$B$41</f>
        <v/>
      </c>
      <c r="B89" s="4">
        <f>Secteurs!$B$11</f>
        <v/>
      </c>
    </row>
    <row r="90">
      <c r="A90" s="4">
        <f>Produits!$B$37</f>
        <v/>
      </c>
      <c r="B90" s="4">
        <f>Secteurs!$B$14</f>
        <v/>
      </c>
    </row>
    <row r="91">
      <c r="A91" s="4">
        <f>Produits!$B$39</f>
        <v/>
      </c>
      <c r="B91" s="4">
        <f>Secteurs!$B$14</f>
        <v/>
      </c>
    </row>
    <row r="92">
      <c r="A92" s="4">
        <f>Produits!$B$41</f>
        <v/>
      </c>
      <c r="B92" s="4">
        <f>Secteurs!$B$14</f>
        <v/>
      </c>
    </row>
    <row r="93">
      <c r="A93" s="4">
        <f>Produits!$B$37</f>
        <v/>
      </c>
      <c r="B93" s="4">
        <f>Secteurs!$B$10</f>
        <v/>
      </c>
    </row>
    <row r="94">
      <c r="A94" s="4">
        <f>Produits!$B$39</f>
        <v/>
      </c>
      <c r="B94" s="4">
        <f>Secteurs!$B$10</f>
        <v/>
      </c>
    </row>
    <row r="95">
      <c r="A95" s="4">
        <f>Produits!$B$41</f>
        <v/>
      </c>
      <c r="B95" s="4">
        <f>Secteurs!$B$10</f>
        <v/>
      </c>
    </row>
    <row r="96">
      <c r="A96" s="4">
        <f>Produits!$B$37</f>
        <v/>
      </c>
      <c r="B96" s="4">
        <f>Secteurs!$B$13</f>
        <v/>
      </c>
    </row>
    <row r="97">
      <c r="A97" s="4">
        <f>Produits!$B$39</f>
        <v/>
      </c>
      <c r="B97" s="4">
        <f>Secteurs!$B$13</f>
        <v/>
      </c>
    </row>
    <row r="98">
      <c r="A98" s="4">
        <f>Produits!$B$41</f>
        <v/>
      </c>
      <c r="B98" s="4">
        <f>Secteurs!$B$13</f>
        <v/>
      </c>
    </row>
    <row r="99">
      <c r="A99" s="4">
        <f>Secteurs!$B$3</f>
        <v/>
      </c>
      <c r="B99" s="4">
        <f>Produits!$B$44</f>
        <v/>
      </c>
      <c r="P99" s="291">
        <f>Produits!$B$43</f>
        <v/>
      </c>
    </row>
    <row r="100">
      <c r="A100" s="4">
        <f>Secteurs!$B$3</f>
        <v/>
      </c>
      <c r="B100" s="4">
        <f>Produits!$B$46</f>
        <v/>
      </c>
    </row>
    <row r="101">
      <c r="A101" s="4">
        <f>Produits!$B$16</f>
        <v/>
      </c>
      <c r="B101" s="4">
        <f>Secteurs!$B$5</f>
        <v/>
      </c>
      <c r="P101" s="291">
        <f>Secteurs!$B$3</f>
        <v/>
      </c>
    </row>
    <row r="102">
      <c r="A102" s="4">
        <f>Produits!$B$19</f>
        <v/>
      </c>
      <c r="B102" s="4">
        <f>Secteurs!$B$5</f>
        <v/>
      </c>
    </row>
    <row r="103">
      <c r="A103" s="4">
        <f>Produits!$B$10</f>
        <v/>
      </c>
      <c r="B103" s="4">
        <f>Secteurs!$B$5</f>
        <v/>
      </c>
    </row>
    <row r="104">
      <c r="A104" s="4">
        <f>Produits!$B$12</f>
        <v/>
      </c>
      <c r="B104" s="4">
        <f>Secteurs!$B$5</f>
        <v/>
      </c>
    </row>
    <row r="105">
      <c r="A105" s="4">
        <f>Produits!$B$11</f>
        <v/>
      </c>
      <c r="B105" s="4">
        <f>Secteurs!$B$5</f>
        <v/>
      </c>
    </row>
    <row r="106">
      <c r="A106" s="4">
        <f>Produits!$B$13</f>
        <v/>
      </c>
      <c r="B106" s="4">
        <f>Secteurs!$B$5</f>
        <v/>
      </c>
    </row>
    <row r="107">
      <c r="A107" s="4">
        <f>Secteurs!$B$5</f>
        <v/>
      </c>
      <c r="B107" s="4">
        <f>Produits!$B$29</f>
        <v/>
      </c>
    </row>
    <row r="108">
      <c r="A108" s="4">
        <f>Secteurs!$B$5</f>
        <v/>
      </c>
      <c r="B108" s="4">
        <f>Produits!$B$32</f>
        <v/>
      </c>
    </row>
    <row r="109">
      <c r="A109" s="4">
        <f>Secteurs!$B$5</f>
        <v/>
      </c>
      <c r="B109" s="4">
        <f>Produits!$B$41</f>
        <v/>
      </c>
    </row>
    <row r="110">
      <c r="A110" s="4">
        <f>Secteurs!$B$5</f>
        <v/>
      </c>
      <c r="B110" s="4">
        <f>Produits!$B$39</f>
        <v/>
      </c>
    </row>
    <row r="111">
      <c r="A111" s="4">
        <f>Secteurs!$B$5</f>
        <v/>
      </c>
      <c r="B111" s="4">
        <f>Produits!$B$43</f>
        <v/>
      </c>
    </row>
    <row r="112">
      <c r="A112" s="4">
        <f>Secteurs!$B$5</f>
        <v/>
      </c>
      <c r="B112" s="4">
        <f>Produits!$B$28</f>
        <v/>
      </c>
    </row>
    <row r="113">
      <c r="A113" s="4">
        <f>Secteurs!$B$5</f>
        <v/>
      </c>
      <c r="B113" s="4">
        <f>Produits!$B$27</f>
        <v/>
      </c>
    </row>
    <row r="114">
      <c r="A114" s="4">
        <f>Secteurs!$B$5</f>
        <v/>
      </c>
      <c r="B114" s="4">
        <f>Produits!$B$31</f>
        <v/>
      </c>
    </row>
    <row r="115">
      <c r="A115" s="4">
        <f>Secteurs!$B$5</f>
        <v/>
      </c>
      <c r="B115" s="4">
        <f>Produits!$B$36</f>
        <v/>
      </c>
    </row>
    <row r="116">
      <c r="A116" s="4">
        <f>Secteurs!$B$5</f>
        <v/>
      </c>
      <c r="B116" s="4">
        <f>Produits!$B$35</f>
        <v/>
      </c>
    </row>
    <row r="117">
      <c r="A117" s="4">
        <f>Secteurs!$B$5</f>
        <v/>
      </c>
      <c r="B117" s="4">
        <f>Produits!$B$30</f>
        <v/>
      </c>
    </row>
    <row r="118">
      <c r="A118" s="4">
        <f>Secteurs!$B$5</f>
        <v/>
      </c>
      <c r="B118" s="4">
        <f>Produits!$B$38</f>
        <v/>
      </c>
    </row>
    <row r="119">
      <c r="A119" s="4">
        <f>Secteurs!$B$5</f>
        <v/>
      </c>
      <c r="B119" s="4">
        <f>Produits!$B$40</f>
        <v/>
      </c>
    </row>
    <row r="120">
      <c r="A120" s="4">
        <f>Secteurs!$B$5</f>
        <v/>
      </c>
      <c r="B120" s="4">
        <f>Produits!$B$42</f>
        <v/>
      </c>
    </row>
    <row r="121">
      <c r="A121" s="4">
        <f>Produits!$B$21</f>
        <v/>
      </c>
      <c r="B121" s="4" t="inlineStr">
        <is>
          <t>Fabrication de chips</t>
        </is>
      </c>
      <c r="P121" s="291">
        <f>Secteurs!$B$5</f>
        <v/>
      </c>
    </row>
    <row r="122">
      <c r="A122" s="4">
        <f>Produits!$B$21</f>
        <v/>
      </c>
      <c r="B122" s="4" t="inlineStr">
        <is>
          <t>Fabrication de produits déshydratés</t>
        </is>
      </c>
    </row>
    <row r="123">
      <c r="A123" s="4">
        <f>Produits!$B$21</f>
        <v/>
      </c>
      <c r="B123" s="4" t="inlineStr">
        <is>
          <t>Fabrication de produits surgelés</t>
        </is>
      </c>
    </row>
    <row r="124">
      <c r="A124" s="4">
        <f>Produits!$B$21</f>
        <v/>
      </c>
      <c r="B124" s="4" t="inlineStr">
        <is>
          <t>Fabrication d'autres produits</t>
        </is>
      </c>
    </row>
    <row r="125">
      <c r="A125" s="4">
        <f>Produits!$B$22</f>
        <v/>
      </c>
      <c r="B125" s="4" t="inlineStr">
        <is>
          <t>Fabrication de chips</t>
        </is>
      </c>
    </row>
    <row r="126">
      <c r="A126" s="4">
        <f>Produits!$B$22</f>
        <v/>
      </c>
      <c r="B126" s="4" t="inlineStr">
        <is>
          <t>Fabrication de produits déshydratés</t>
        </is>
      </c>
    </row>
    <row r="127">
      <c r="A127" s="4">
        <f>Produits!$B$22</f>
        <v/>
      </c>
      <c r="B127" s="4" t="inlineStr">
        <is>
          <t>Fabrication de produits surgelés</t>
        </is>
      </c>
    </row>
    <row r="128">
      <c r="A128" s="4">
        <f>Produits!$B$22</f>
        <v/>
      </c>
      <c r="B128" s="4" t="inlineStr">
        <is>
          <t>Fabrication d'autres produits</t>
        </is>
      </c>
    </row>
    <row r="129">
      <c r="A129" s="4">
        <f>Produits!$B$23</f>
        <v/>
      </c>
      <c r="B129" s="4" t="inlineStr">
        <is>
          <t>Fabrication de chips</t>
        </is>
      </c>
    </row>
    <row r="130">
      <c r="A130" s="4">
        <f>Produits!$B$23</f>
        <v/>
      </c>
      <c r="B130" s="4" t="inlineStr">
        <is>
          <t>Fabrication de produits déshydratés</t>
        </is>
      </c>
    </row>
    <row r="131">
      <c r="A131" s="4">
        <f>Produits!$B$23</f>
        <v/>
      </c>
      <c r="B131" s="4" t="inlineStr">
        <is>
          <t>Fabrication de produits surgelés</t>
        </is>
      </c>
    </row>
    <row r="132">
      <c r="A132" s="4">
        <f>Produits!$B$23</f>
        <v/>
      </c>
      <c r="B132" s="4" t="inlineStr">
        <is>
          <t>Fabrication d'autres produits</t>
        </is>
      </c>
    </row>
    <row r="133">
      <c r="A133" s="4" t="inlineStr">
        <is>
          <t>Fabrication de chips</t>
        </is>
      </c>
      <c r="B133" s="4">
        <f>Produits!$B$26</f>
        <v/>
      </c>
    </row>
    <row r="134">
      <c r="A134" s="4" t="inlineStr">
        <is>
          <t>Fabrication de produits déshydratés</t>
        </is>
      </c>
      <c r="B134" s="4">
        <f>Produits!$B$26</f>
        <v/>
      </c>
    </row>
    <row r="135">
      <c r="A135" s="4" t="inlineStr">
        <is>
          <t>Fabrication de produits surgelés</t>
        </is>
      </c>
      <c r="B135" s="4">
        <f>Produits!$B$26</f>
        <v/>
      </c>
    </row>
    <row r="136">
      <c r="A136" s="4" t="inlineStr">
        <is>
          <t>Fabrication d'autres produits</t>
        </is>
      </c>
      <c r="B136" s="4">
        <f>Produits!$B$26</f>
        <v/>
      </c>
    </row>
    <row r="137">
      <c r="A137" s="4" t="inlineStr">
        <is>
          <t>Fabrication de chips</t>
        </is>
      </c>
      <c r="B137" s="4">
        <f>Produits!$B$24</f>
        <v/>
      </c>
    </row>
    <row r="138">
      <c r="A138" s="4" t="inlineStr">
        <is>
          <t>Fabrication de produits déshydratés</t>
        </is>
      </c>
      <c r="B138" s="4">
        <f>Produits!$B$24</f>
        <v/>
      </c>
    </row>
    <row r="139">
      <c r="A139" s="4" t="inlineStr">
        <is>
          <t>Fabrication de produits surgelés</t>
        </is>
      </c>
      <c r="B139" s="4">
        <f>Produits!$B$24</f>
        <v/>
      </c>
    </row>
    <row r="140">
      <c r="A140" s="4" t="inlineStr">
        <is>
          <t>Fabrication d'autres produits</t>
        </is>
      </c>
      <c r="B140" s="4">
        <f>Produits!$B$24</f>
        <v/>
      </c>
    </row>
    <row r="141">
      <c r="A141" s="4">
        <f>Produits!$B$53</f>
        <v/>
      </c>
      <c r="B141" s="4">
        <f>Secteurs!$B$17</f>
        <v/>
      </c>
      <c r="P141" s="293">
        <f>Secteurs!$B$11</f>
        <v/>
      </c>
    </row>
    <row r="142">
      <c r="A142" s="4">
        <f>Produits!$B$53</f>
        <v/>
      </c>
      <c r="B142" s="4">
        <f>Secteurs!$B$21</f>
        <v/>
      </c>
      <c r="P142" s="291">
        <f>Secteurs!$B$20</f>
        <v/>
      </c>
    </row>
    <row r="143">
      <c r="A143" s="4">
        <f>Produits!$B$53</f>
        <v/>
      </c>
      <c r="B143" s="4">
        <f>Secteurs!$B$22</f>
        <v/>
      </c>
    </row>
    <row r="144">
      <c r="A144" s="4">
        <f>Produits!$B$53</f>
        <v/>
      </c>
      <c r="B144" s="4">
        <f>Secteurs!$B$23</f>
        <v/>
      </c>
    </row>
    <row r="145" ht="14.4" customHeight="1">
      <c r="A145" s="4">
        <f>Produits!$B$16</f>
        <v/>
      </c>
      <c r="B145" s="4">
        <f>Secteurs!$B$6</f>
        <v/>
      </c>
      <c r="P145" s="291">
        <f>Produits!$B$10</f>
        <v/>
      </c>
    </row>
    <row r="146">
      <c r="A146" s="4">
        <f>Produits!$B$15</f>
        <v/>
      </c>
      <c r="B146" s="4">
        <f>Secteurs!$B$6</f>
        <v/>
      </c>
    </row>
    <row r="147">
      <c r="A147" s="4">
        <f>Produits!$B$16</f>
        <v/>
      </c>
      <c r="B147" s="4">
        <f>Secteurs!$B$7</f>
        <v/>
      </c>
    </row>
    <row r="148">
      <c r="A148" s="4">
        <f>Produits!$B$15</f>
        <v/>
      </c>
      <c r="B148" s="4">
        <f>Secteurs!$B$7</f>
        <v/>
      </c>
    </row>
    <row r="149">
      <c r="A149" s="4">
        <f>Produits!$B$16</f>
        <v/>
      </c>
      <c r="B149" s="4">
        <f>Secteurs!$B$8</f>
        <v/>
      </c>
    </row>
    <row r="150">
      <c r="A150" s="4">
        <f>Produits!$B$15</f>
        <v/>
      </c>
      <c r="B150" s="4">
        <f>Secteurs!$B$8</f>
        <v/>
      </c>
    </row>
    <row r="151">
      <c r="A151" s="4">
        <f>Produits!$B$16</f>
        <v/>
      </c>
      <c r="B151" s="4">
        <f>Secteurs!$B$9</f>
        <v/>
      </c>
    </row>
    <row r="152">
      <c r="A152" s="4">
        <f>Produits!$B$15</f>
        <v/>
      </c>
      <c r="B152" s="4">
        <f>Secteurs!$B$9</f>
        <v/>
      </c>
    </row>
    <row r="153">
      <c r="A153" s="4">
        <f>Produits!$B$16</f>
        <v/>
      </c>
      <c r="B153" s="4">
        <f>Secteurs!$B$12</f>
        <v/>
      </c>
    </row>
    <row r="154">
      <c r="A154" s="4">
        <f>Produits!$B$15</f>
        <v/>
      </c>
      <c r="B154" s="4">
        <f>Secteurs!$B$12</f>
        <v/>
      </c>
    </row>
    <row r="155">
      <c r="A155" s="4">
        <f>Produits!$B$16</f>
        <v/>
      </c>
      <c r="B155" s="4">
        <f>Secteurs!$B$11</f>
        <v/>
      </c>
    </row>
    <row r="156">
      <c r="A156" s="4">
        <f>Produits!$B$15</f>
        <v/>
      </c>
      <c r="B156" s="4">
        <f>Secteurs!$B$11</f>
        <v/>
      </c>
    </row>
    <row r="157">
      <c r="A157" s="4">
        <f>Produits!$B$16</f>
        <v/>
      </c>
      <c r="B157" s="4">
        <f>Secteurs!$B$10</f>
        <v/>
      </c>
    </row>
    <row r="158">
      <c r="A158" s="4">
        <f>Produits!$B$15</f>
        <v/>
      </c>
      <c r="B158" s="4">
        <f>Secteurs!$B$10</f>
        <v/>
      </c>
    </row>
    <row r="159">
      <c r="A159" s="4">
        <f>Produits!$B$16</f>
        <v/>
      </c>
      <c r="B159" s="4">
        <f>Secteurs!$B$13</f>
        <v/>
      </c>
    </row>
    <row r="160">
      <c r="A160" s="4">
        <f>Produits!$B$15</f>
        <v/>
      </c>
      <c r="B160" s="4">
        <f>Secteurs!$B$13</f>
        <v/>
      </c>
    </row>
    <row r="161">
      <c r="A161" s="4">
        <f>Produits!$B$19</f>
        <v/>
      </c>
      <c r="B161" s="4">
        <f>Secteurs!$B$6</f>
        <v/>
      </c>
      <c r="P161" s="291">
        <f>Produits!$B$12</f>
        <v/>
      </c>
    </row>
    <row r="162">
      <c r="A162" s="4">
        <f>Produits!$B$18</f>
        <v/>
      </c>
      <c r="B162" s="4">
        <f>Secteurs!$B$6</f>
        <v/>
      </c>
    </row>
    <row r="163">
      <c r="A163" s="4">
        <f>Produits!$B$19</f>
        <v/>
      </c>
      <c r="B163" s="4">
        <f>Secteurs!$B$7</f>
        <v/>
      </c>
    </row>
    <row r="164">
      <c r="A164" s="4">
        <f>Produits!$B$18</f>
        <v/>
      </c>
      <c r="B164" s="4">
        <f>Secteurs!$B$7</f>
        <v/>
      </c>
    </row>
    <row r="165">
      <c r="A165" s="4">
        <f>Produits!$B$19</f>
        <v/>
      </c>
      <c r="B165" s="4">
        <f>Secteurs!$B$8</f>
        <v/>
      </c>
    </row>
    <row r="166">
      <c r="A166" s="4">
        <f>Produits!$B$18</f>
        <v/>
      </c>
      <c r="B166" s="4">
        <f>Secteurs!$B$8</f>
        <v/>
      </c>
    </row>
    <row r="167">
      <c r="A167" s="4">
        <f>Produits!$B$19</f>
        <v/>
      </c>
      <c r="B167" s="4">
        <f>Secteurs!$B$9</f>
        <v/>
      </c>
    </row>
    <row r="168">
      <c r="A168" s="4">
        <f>Produits!$B$18</f>
        <v/>
      </c>
      <c r="B168" s="4">
        <f>Secteurs!$B$9</f>
        <v/>
      </c>
    </row>
    <row r="169">
      <c r="A169" s="4">
        <f>Produits!$B$19</f>
        <v/>
      </c>
      <c r="B169" s="4">
        <f>Secteurs!$B$12</f>
        <v/>
      </c>
    </row>
    <row r="170">
      <c r="A170" s="4">
        <f>Produits!$B$18</f>
        <v/>
      </c>
      <c r="B170" s="4">
        <f>Secteurs!$B$12</f>
        <v/>
      </c>
    </row>
    <row r="171">
      <c r="A171" s="4">
        <f>Produits!$B$19</f>
        <v/>
      </c>
      <c r="B171" s="4">
        <f>Secteurs!$B$11</f>
        <v/>
      </c>
    </row>
    <row r="172">
      <c r="A172" s="4">
        <f>Produits!$B$18</f>
        <v/>
      </c>
      <c r="B172" s="4">
        <f>Secteurs!$B$11</f>
        <v/>
      </c>
    </row>
    <row r="173">
      <c r="A173" s="4">
        <f>Produits!$B$19</f>
        <v/>
      </c>
      <c r="B173" s="4">
        <f>Secteurs!$B$10</f>
        <v/>
      </c>
    </row>
    <row r="174">
      <c r="A174" s="4">
        <f>Produits!$B$18</f>
        <v/>
      </c>
      <c r="B174" s="4">
        <f>Secteurs!$B$10</f>
        <v/>
      </c>
    </row>
    <row r="175">
      <c r="A175" s="4">
        <f>Produits!$B$19</f>
        <v/>
      </c>
      <c r="B175" s="4">
        <f>Secteurs!$B$13</f>
        <v/>
      </c>
    </row>
    <row r="176">
      <c r="A176" s="4">
        <f>Produits!$B$18</f>
        <v/>
      </c>
      <c r="B176" s="4">
        <f>Secteurs!$B$13</f>
        <v/>
      </c>
    </row>
    <row r="177">
      <c r="A177" s="4">
        <f>Secteurs!$B$6</f>
        <v/>
      </c>
      <c r="B177" s="4">
        <f>Produits!$B$43</f>
        <v/>
      </c>
      <c r="P177" s="291">
        <f>Produits!$B$26</f>
        <v/>
      </c>
    </row>
    <row r="178">
      <c r="A178" s="4">
        <f>Secteurs!$B$7</f>
        <v/>
      </c>
      <c r="B178" s="4">
        <f>Produits!$B$35</f>
        <v/>
      </c>
    </row>
    <row r="179">
      <c r="A179" s="4">
        <f>Secteurs!$B$8</f>
        <v/>
      </c>
      <c r="B179" s="4">
        <f>Produits!$B$27</f>
        <v/>
      </c>
    </row>
    <row r="180">
      <c r="A180" s="4">
        <f>Secteurs!$B$9</f>
        <v/>
      </c>
      <c r="B180" s="4">
        <f>Produits!$B$43</f>
        <v/>
      </c>
    </row>
    <row r="181" ht="14.4" customHeight="1">
      <c r="A181" s="4">
        <f>Secteurs!$B$5</f>
        <v/>
      </c>
      <c r="B181" s="4">
        <f>Produits!$B$33</f>
        <v/>
      </c>
      <c r="P181" s="291">
        <f>Produits!$B$32</f>
        <v/>
      </c>
    </row>
    <row r="182">
      <c r="A182" s="4">
        <f>Secteurs!$B$5</f>
        <v/>
      </c>
      <c r="B182" s="4">
        <f>Produits!$B$34</f>
        <v/>
      </c>
    </row>
    <row r="183">
      <c r="A183" s="4">
        <f>Secteurs!$B$5</f>
        <v/>
      </c>
      <c r="B183" s="4">
        <f>Produits!$B$44</f>
        <v/>
      </c>
      <c r="P183" s="291">
        <f>Produits!$B$43</f>
        <v/>
      </c>
    </row>
    <row r="184">
      <c r="A184" s="4">
        <f>Secteurs!$B$5</f>
        <v/>
      </c>
      <c r="B184" s="4">
        <f>Produits!$B$46</f>
        <v/>
      </c>
    </row>
    <row r="185">
      <c r="A185" s="4">
        <f>Secteurs!$B$5</f>
        <v/>
      </c>
      <c r="B185" s="4">
        <f>Produits!$B$33</f>
        <v/>
      </c>
      <c r="P185" s="291">
        <f>Secteurs!$B$3</f>
        <v/>
      </c>
    </row>
    <row r="186">
      <c r="A186" s="4">
        <f>Secteurs!$B$5</f>
        <v/>
      </c>
      <c r="B186" s="4">
        <f>Produits!$B$34</f>
        <v/>
      </c>
    </row>
    <row r="187">
      <c r="A187" s="4">
        <f>Secteurs!$B$5</f>
        <v/>
      </c>
      <c r="B187" s="4">
        <f>Produits!$B$44</f>
        <v/>
      </c>
    </row>
    <row r="188">
      <c r="A188" s="4">
        <f>Secteurs!$B$5</f>
        <v/>
      </c>
      <c r="B188" s="4">
        <f>Produits!$B$46</f>
        <v/>
      </c>
    </row>
    <row r="189">
      <c r="A189" s="4">
        <f>Secteurs!$B$5</f>
        <v/>
      </c>
      <c r="B189" s="4">
        <f>Produits!$B$45</f>
        <v/>
      </c>
    </row>
    <row r="190">
      <c r="A190" s="4">
        <f>Secteurs!$B$5</f>
        <v/>
      </c>
      <c r="B190" s="4">
        <f>Produits!$B$47</f>
        <v/>
      </c>
    </row>
    <row r="191">
      <c r="A191" s="4">
        <f>Secteurs!$B$5</f>
        <v/>
      </c>
      <c r="B191" s="4">
        <f>Produits!$B$48</f>
        <v/>
      </c>
    </row>
    <row r="192">
      <c r="A192" s="4">
        <f>Secteurs!$B$5</f>
        <v/>
      </c>
      <c r="B192" s="4">
        <f>Produits!$B$49</f>
        <v/>
      </c>
    </row>
    <row r="193">
      <c r="A193" s="4" t="inlineStr">
        <is>
          <t>Pommes de terre primeurs ou nouvelles - Production</t>
        </is>
      </c>
      <c r="B193" s="4">
        <f>Secteurs!$B$6</f>
        <v/>
      </c>
      <c r="P193" s="291">
        <f>Secteurs!$B$5</f>
        <v/>
      </c>
    </row>
    <row r="194">
      <c r="A194" s="4" t="inlineStr">
        <is>
          <t>Pommes de terre primeurs ou nouvelles - Production</t>
        </is>
      </c>
      <c r="B194" s="4">
        <f>Secteurs!$B$7</f>
        <v/>
      </c>
    </row>
    <row r="195">
      <c r="A195" s="4" t="inlineStr">
        <is>
          <t>Pommes de terre primeurs ou nouvelles - Production</t>
        </is>
      </c>
      <c r="B195" s="4">
        <f>Secteurs!$B$8</f>
        <v/>
      </c>
    </row>
    <row r="196">
      <c r="A196" s="4" t="inlineStr">
        <is>
          <t>Pommes de terre primeurs ou nouvelles - Production</t>
        </is>
      </c>
      <c r="B196" s="4">
        <f>Secteurs!$B$9</f>
        <v/>
      </c>
    </row>
    <row r="197">
      <c r="A197" s="4" t="inlineStr">
        <is>
          <t>Pommes de terre de conservation ou demi-saison - Production</t>
        </is>
      </c>
      <c r="B197" s="4">
        <f>Secteurs!$B$6</f>
        <v/>
      </c>
    </row>
    <row r="198">
      <c r="A198" s="4" t="inlineStr">
        <is>
          <t>Pommes de terre de conservation ou demi-saison - Production</t>
        </is>
      </c>
      <c r="B198" s="4">
        <f>Secteurs!$B$7</f>
        <v/>
      </c>
    </row>
    <row r="199">
      <c r="A199" s="4" t="inlineStr">
        <is>
          <t>Pommes de terre de conservation ou demi-saison - Production</t>
        </is>
      </c>
      <c r="B199" s="4">
        <f>Secteurs!$B$8</f>
        <v/>
      </c>
    </row>
    <row r="200">
      <c r="A200" s="4" t="inlineStr">
        <is>
          <t>Pommes de terre de conservation ou demi-saison - Production</t>
        </is>
      </c>
      <c r="B200" s="4">
        <f>Secteurs!$B$9</f>
        <v/>
      </c>
    </row>
    <row r="201">
      <c r="A201" s="4">
        <f>Secteurs!$B$8</f>
        <v/>
      </c>
      <c r="B201" s="4">
        <f>Produits!$B$27</f>
        <v/>
      </c>
    </row>
    <row r="202">
      <c r="A202" s="4">
        <f>Secteurs!$B$7</f>
        <v/>
      </c>
      <c r="B202" s="4">
        <f>Produits!$B$35</f>
        <v/>
      </c>
    </row>
    <row r="203">
      <c r="A203" s="4">
        <f>Secteurs!$B$6</f>
        <v/>
      </c>
      <c r="B203" s="4">
        <f>Produits!$B$43</f>
        <v/>
      </c>
    </row>
    <row r="204">
      <c r="A204" s="4">
        <f>Secteurs!$B$9</f>
        <v/>
      </c>
      <c r="B204" s="4">
        <f>Produits!$B$43</f>
        <v/>
      </c>
    </row>
    <row r="205">
      <c r="A205" s="4">
        <f>Secteurs!$B$8</f>
        <v/>
      </c>
      <c r="B205" s="4">
        <f>Produits!$B$29</f>
        <v/>
      </c>
    </row>
    <row r="206">
      <c r="A206" s="4">
        <f>Secteurs!$B$8</f>
        <v/>
      </c>
      <c r="B206" s="4">
        <f>Produits!$B$32</f>
        <v/>
      </c>
    </row>
    <row r="207">
      <c r="A207" s="4">
        <f>Secteurs!$B$7</f>
        <v/>
      </c>
      <c r="B207" s="4">
        <f>Produits!$B$41</f>
        <v/>
      </c>
    </row>
    <row r="208">
      <c r="A208" s="4">
        <f>Secteurs!$B$7</f>
        <v/>
      </c>
      <c r="B208" s="4">
        <f>Produits!$B$39</f>
        <v/>
      </c>
    </row>
    <row r="209">
      <c r="A209" s="4">
        <f>Secteurs!$B$8</f>
        <v/>
      </c>
      <c r="B209" s="4" t="inlineStr">
        <is>
          <t>Garnitures surgelées</t>
        </is>
      </c>
    </row>
    <row r="210">
      <c r="A210" s="4">
        <f>Secteurs!$B$8</f>
        <v/>
      </c>
      <c r="B210" s="4" t="inlineStr">
        <is>
          <t>Frites</t>
        </is>
      </c>
    </row>
    <row r="211">
      <c r="A211" s="4">
        <f>Secteurs!$B$7</f>
        <v/>
      </c>
      <c r="B211" s="4" t="inlineStr">
        <is>
          <t>Purée déshydratée</t>
        </is>
      </c>
    </row>
    <row r="212">
      <c r="A212" s="4">
        <f>Secteurs!$B$8</f>
        <v/>
      </c>
      <c r="B212" s="4">
        <f>Produits!$B$30</f>
        <v/>
      </c>
    </row>
    <row r="213">
      <c r="A213" s="4">
        <f>Secteurs!$B$7</f>
        <v/>
      </c>
      <c r="B213" s="4">
        <f>Produits!$B$38</f>
        <v/>
      </c>
    </row>
    <row r="214">
      <c r="A214" s="4">
        <f>Secteurs!$B$7</f>
        <v/>
      </c>
      <c r="B214" s="4">
        <f>Produits!$B$40</f>
        <v/>
      </c>
    </row>
    <row r="215">
      <c r="A215" s="4">
        <f>Secteurs!$B$7</f>
        <v/>
      </c>
      <c r="B215" s="4">
        <f>Produits!$B$42</f>
        <v/>
      </c>
    </row>
    <row r="216">
      <c r="A216" s="4">
        <f>Secteurs!$B$7</f>
        <v/>
      </c>
      <c r="B216" s="4">
        <f>Produits!$B$37</f>
        <v/>
      </c>
    </row>
    <row r="217">
      <c r="A217" s="4">
        <f>Secteurs!$B$8</f>
        <v/>
      </c>
      <c r="B217" s="4">
        <f>Produits!$B$33</f>
        <v/>
      </c>
      <c r="P217" s="291">
        <f>Produits!$B$32</f>
        <v/>
      </c>
    </row>
    <row r="218">
      <c r="A218" s="4">
        <f>Secteurs!$B$8</f>
        <v/>
      </c>
      <c r="B218" s="4">
        <f>Produits!$B$34</f>
        <v/>
      </c>
    </row>
    <row r="219">
      <c r="A219" s="4">
        <f>Secteurs!$B$6</f>
        <v/>
      </c>
      <c r="B219" s="4">
        <f>Produits!$B$44</f>
        <v/>
      </c>
      <c r="P219" s="291">
        <f>Produits!$B$43</f>
        <v/>
      </c>
    </row>
    <row r="220">
      <c r="A220" s="4">
        <f>Secteurs!$B$9</f>
        <v/>
      </c>
      <c r="B220" s="4">
        <f>Produits!$B$46</f>
        <v/>
      </c>
    </row>
    <row r="221">
      <c r="A221" s="4">
        <f>Secteurs!$B$8</f>
        <v/>
      </c>
      <c r="B221" s="4">
        <f>Produits!$B$33</f>
        <v/>
      </c>
      <c r="P221" s="291">
        <f>Secteurs!$B$5</f>
        <v/>
      </c>
    </row>
    <row r="222">
      <c r="A222" s="4">
        <f>Secteurs!$B$8</f>
        <v/>
      </c>
      <c r="B222" s="4">
        <f>Produits!$B$34</f>
        <v/>
      </c>
    </row>
    <row r="223">
      <c r="A223" s="4">
        <f>Secteurs!$B$6</f>
        <v/>
      </c>
      <c r="B223" s="4">
        <f>Produits!$B$45</f>
        <v/>
      </c>
    </row>
    <row r="224">
      <c r="A224" s="4">
        <f>Secteurs!$B$9</f>
        <v/>
      </c>
      <c r="B224" s="4">
        <f>Produits!$B$47</f>
        <v/>
      </c>
    </row>
    <row r="225">
      <c r="A225" s="4">
        <f>Secteurs!$B$9</f>
        <v/>
      </c>
      <c r="B225" s="4">
        <f>Produits!$B$48</f>
        <v/>
      </c>
    </row>
    <row r="226">
      <c r="A226" s="4">
        <f>Secteurs!$B$9</f>
        <v/>
      </c>
      <c r="B226" s="4">
        <f>Produits!$B$49</f>
        <v/>
      </c>
    </row>
    <row r="227" ht="14.4" customHeight="1">
      <c r="A227" s="4">
        <f>Secteurs!$B$6</f>
        <v/>
      </c>
      <c r="B227" s="4">
        <f>Produits!$B$53</f>
        <v/>
      </c>
      <c r="P227" s="291">
        <f>Secteurs!$B$5</f>
        <v/>
      </c>
    </row>
    <row r="228">
      <c r="A228" s="4">
        <f>Secteurs!$B$7</f>
        <v/>
      </c>
      <c r="B228" s="4">
        <f>Produits!$B$53</f>
        <v/>
      </c>
    </row>
    <row r="229">
      <c r="A229" s="4">
        <f>Secteurs!$B$8</f>
        <v/>
      </c>
      <c r="B229" s="4">
        <f>Produits!$B$53</f>
        <v/>
      </c>
    </row>
    <row r="230">
      <c r="A230" s="4">
        <f>Secteurs!$B$9</f>
        <v/>
      </c>
      <c r="B230" s="4">
        <f>Produits!$B$53</f>
        <v/>
      </c>
    </row>
    <row r="231">
      <c r="A231" s="4">
        <f>Secteurs!$B$6</f>
        <v/>
      </c>
      <c r="B231" s="4">
        <f>Produits!$B$54</f>
        <v/>
      </c>
    </row>
    <row r="232">
      <c r="A232" s="4">
        <f>Secteurs!$B$7</f>
        <v/>
      </c>
      <c r="B232" s="4">
        <f>Produits!$B$54</f>
        <v/>
      </c>
    </row>
    <row r="233">
      <c r="A233" s="4">
        <f>Secteurs!$B$8</f>
        <v/>
      </c>
      <c r="B233" s="4">
        <f>Produits!$B$54</f>
        <v/>
      </c>
    </row>
    <row r="234">
      <c r="A234" s="4">
        <f>Secteurs!$B$9</f>
        <v/>
      </c>
      <c r="B234" s="4">
        <f>Produits!$B$54</f>
        <v/>
      </c>
    </row>
    <row r="235">
      <c r="A235" s="4">
        <f>Secteurs!$B$6</f>
        <v/>
      </c>
      <c r="B235" s="4">
        <f>Produits!$B$55</f>
        <v/>
      </c>
    </row>
    <row r="236">
      <c r="A236" s="4">
        <f>Secteurs!$B$7</f>
        <v/>
      </c>
      <c r="B236" s="4">
        <f>Produits!$B$55</f>
        <v/>
      </c>
    </row>
    <row r="237">
      <c r="A237" s="4">
        <f>Secteurs!$B$8</f>
        <v/>
      </c>
      <c r="B237" s="4">
        <f>Produits!$B$55</f>
        <v/>
      </c>
    </row>
    <row r="238">
      <c r="A238" s="4">
        <f>Secteurs!$B$9</f>
        <v/>
      </c>
      <c r="B238" s="4">
        <f>Produits!$B$55</f>
        <v/>
      </c>
    </row>
    <row r="239">
      <c r="A239" s="4">
        <f>Secteurs!$B$6</f>
        <v/>
      </c>
      <c r="B239" s="4">
        <f>Produits!$B$52</f>
        <v/>
      </c>
    </row>
    <row r="240">
      <c r="A240" s="4">
        <f>Secteurs!$B$7</f>
        <v/>
      </c>
      <c r="B240" s="4">
        <f>Produits!$B$52</f>
        <v/>
      </c>
    </row>
    <row r="241">
      <c r="A241" s="4">
        <f>Secteurs!$B$8</f>
        <v/>
      </c>
      <c r="B241" s="4">
        <f>Produits!$B$52</f>
        <v/>
      </c>
    </row>
    <row r="242">
      <c r="A242" s="4">
        <f>Secteurs!$B$9</f>
        <v/>
      </c>
      <c r="B242" s="4">
        <f>Produits!$B$52</f>
        <v/>
      </c>
    </row>
    <row r="243">
      <c r="A243" s="4">
        <f>Secteurs!$B$6</f>
        <v/>
      </c>
      <c r="B243" s="4">
        <f>Produits!$B$50</f>
        <v/>
      </c>
    </row>
    <row r="244">
      <c r="A244" s="4">
        <f>Secteurs!$B$7</f>
        <v/>
      </c>
      <c r="B244" s="4">
        <f>Produits!$B$50</f>
        <v/>
      </c>
    </row>
    <row r="245">
      <c r="A245" s="4">
        <f>Secteurs!$B$8</f>
        <v/>
      </c>
      <c r="B245" s="4">
        <f>Produits!$B$50</f>
        <v/>
      </c>
    </row>
    <row r="246">
      <c r="A246" s="4">
        <f>Secteurs!$B$9</f>
        <v/>
      </c>
      <c r="B246" s="4">
        <f>Produits!$B$50</f>
        <v/>
      </c>
    </row>
    <row r="247" ht="14.4" customHeight="1">
      <c r="A247" s="4">
        <f>Produits!$B$16</f>
        <v/>
      </c>
      <c r="B247" s="4">
        <f>Secteurs!$B$15</f>
        <v/>
      </c>
      <c r="P247" s="291">
        <f>Produits!$B$10</f>
        <v/>
      </c>
    </row>
    <row r="248">
      <c r="A248" s="4">
        <f>Produits!$B$15</f>
        <v/>
      </c>
      <c r="B248" s="4">
        <f>Secteurs!$B$15</f>
        <v/>
      </c>
    </row>
    <row r="249">
      <c r="A249" s="4">
        <f>Produits!$B$16</f>
        <v/>
      </c>
      <c r="B249" s="4">
        <f>Secteurs!$B$16</f>
        <v/>
      </c>
    </row>
    <row r="250">
      <c r="A250" s="4">
        <f>Produits!$B$15</f>
        <v/>
      </c>
      <c r="B250" s="4">
        <f>Secteurs!$B$16</f>
        <v/>
      </c>
    </row>
    <row r="251">
      <c r="A251" s="4">
        <f>Produits!$B$19</f>
        <v/>
      </c>
      <c r="B251" s="4">
        <f>Secteurs!$B$15</f>
        <v/>
      </c>
      <c r="P251" s="291">
        <f>Produits!$B$12</f>
        <v/>
      </c>
    </row>
    <row r="252">
      <c r="A252" s="4">
        <f>Produits!$B$18</f>
        <v/>
      </c>
      <c r="B252" s="4">
        <f>Secteurs!$B$15</f>
        <v/>
      </c>
    </row>
    <row r="253">
      <c r="A253" s="4">
        <f>Produits!$B$19</f>
        <v/>
      </c>
      <c r="B253" s="4">
        <f>Secteurs!$B$16</f>
        <v/>
      </c>
    </row>
    <row r="254">
      <c r="A254" s="4">
        <f>Produits!$B$18</f>
        <v/>
      </c>
      <c r="B254" s="4">
        <f>Secteurs!$B$16</f>
        <v/>
      </c>
    </row>
    <row r="255" ht="14.4" customHeight="1">
      <c r="A255" s="4">
        <f>Produits!$B$21</f>
        <v/>
      </c>
      <c r="B255" s="4">
        <f>Secteurs!$B$15</f>
        <v/>
      </c>
      <c r="P255" s="291">
        <f>Produits!$B$9</f>
        <v/>
      </c>
    </row>
    <row r="256">
      <c r="A256" s="4">
        <f>Produits!$B$22</f>
        <v/>
      </c>
      <c r="B256" s="4">
        <f>Secteurs!$B$15</f>
        <v/>
      </c>
    </row>
    <row r="257">
      <c r="A257" s="4">
        <f>Produits!$B$23</f>
        <v/>
      </c>
      <c r="B257" s="4">
        <f>Secteurs!$B$15</f>
        <v/>
      </c>
    </row>
    <row r="258">
      <c r="A258" s="4">
        <f>Produits!$B$21</f>
        <v/>
      </c>
      <c r="B258" s="4">
        <f>Secteurs!$B$16</f>
        <v/>
      </c>
    </row>
    <row r="259">
      <c r="A259" s="4">
        <f>Produits!$B$22</f>
        <v/>
      </c>
      <c r="B259" s="4">
        <f>Secteurs!$B$16</f>
        <v/>
      </c>
    </row>
    <row r="260">
      <c r="A260" s="4">
        <f>Produits!$B$23</f>
        <v/>
      </c>
      <c r="B260" s="4">
        <f>Secteurs!$B$16</f>
        <v/>
      </c>
    </row>
    <row r="261" ht="14.4" customHeight="1"/>
    <row r="262">
      <c r="P262" s="292" t="n"/>
    </row>
    <row r="263">
      <c r="P263" s="292" t="n"/>
    </row>
    <row r="264">
      <c r="P264" s="292" t="n"/>
    </row>
    <row r="265">
      <c r="P265" s="292" t="n"/>
    </row>
    <row r="266">
      <c r="P266" s="292" t="n"/>
    </row>
    <row r="267">
      <c r="P267" s="292" t="n"/>
    </row>
    <row r="268">
      <c r="P268" s="292" t="n"/>
    </row>
    <row r="269">
      <c r="P269" s="292" t="n"/>
    </row>
    <row r="270">
      <c r="P270" s="292" t="n"/>
    </row>
    <row r="271">
      <c r="P271" s="292" t="n"/>
    </row>
    <row r="272">
      <c r="P272" s="292" t="n"/>
    </row>
    <row r="273">
      <c r="P273" s="292" t="n"/>
    </row>
    <row r="274">
      <c r="P274" s="292" t="n"/>
    </row>
    <row r="275">
      <c r="P275" s="292" t="n"/>
    </row>
    <row r="276">
      <c r="P276" s="292" t="n"/>
    </row>
  </sheetData>
  <mergeCells count="28">
    <mergeCell ref="P35:P58"/>
    <mergeCell ref="P161:P176"/>
    <mergeCell ref="P193:P216"/>
    <mergeCell ref="P247:P250"/>
    <mergeCell ref="P99:P100"/>
    <mergeCell ref="P217:P218"/>
    <mergeCell ref="P101:P120"/>
    <mergeCell ref="P62:P77"/>
    <mergeCell ref="P219:P220"/>
    <mergeCell ref="P142:P144"/>
    <mergeCell ref="P24:P26"/>
    <mergeCell ref="P227:P246"/>
    <mergeCell ref="P2:P5"/>
    <mergeCell ref="P181:P182"/>
    <mergeCell ref="P59:P61"/>
    <mergeCell ref="P30:P34"/>
    <mergeCell ref="P121:P140"/>
    <mergeCell ref="P185:P192"/>
    <mergeCell ref="P27:P29"/>
    <mergeCell ref="P221:P226"/>
    <mergeCell ref="P255:P260"/>
    <mergeCell ref="P183:P184"/>
    <mergeCell ref="P145:P160"/>
    <mergeCell ref="P177:P180"/>
    <mergeCell ref="Q2:Q260"/>
    <mergeCell ref="P6:P23"/>
    <mergeCell ref="P78:P98"/>
    <mergeCell ref="P251:P254"/>
  </mergeCells>
  <pageMargins left="0.75" right="0.75" top="1" bottom="1" header="0.5" footer="0.5"/>
</worksheet>
</file>

<file path=xl/worksheets/sheet29.xml><?xml version="1.0" encoding="utf-8"?>
<worksheet xmlns="http://schemas.openxmlformats.org/spreadsheetml/2006/main">
  <sheetPr>
    <tabColor theme="6" tint="-0.249977111117893"/>
    <outlinePr summaryBelow="1" summaryRight="1"/>
    <pageSetUpPr/>
  </sheetPr>
  <dimension ref="A1:Q112"/>
  <sheetViews>
    <sheetView workbookViewId="0">
      <pane xSplit="2" ySplit="1" topLeftCell="C82" activePane="bottomRight" state="frozen"/>
      <selection activeCell="B4" sqref="B4"/>
      <selection pane="topRight" activeCell="B4" sqref="B4"/>
      <selection pane="bottomLeft" activeCell="B4" sqref="B4"/>
      <selection pane="bottomRight" activeCell="F112" sqref="F112"/>
    </sheetView>
  </sheetViews>
  <sheetFormatPr baseColWidth="10" defaultColWidth="9.109375" defaultRowHeight="14.4"/>
  <cols>
    <col width="40.109375" customWidth="1" style="4" min="1" max="1"/>
    <col width="38.44140625" customWidth="1" style="4" min="2" max="2"/>
    <col width="9.77734375" bestFit="1" customWidth="1" style="4" min="3" max="3"/>
    <col width="12.88671875" bestFit="1" customWidth="1" style="6" min="4" max="4"/>
    <col width="6.6640625" bestFit="1" customWidth="1" style="4" min="5" max="5"/>
    <col width="13.109375" customWidth="1" style="4" min="6" max="6"/>
    <col width="10" bestFit="1" customWidth="1" style="30" min="7" max="7"/>
    <col width="12.109375" bestFit="1" customWidth="1" style="30" min="8" max="8"/>
    <col width="11" bestFit="1" customWidth="1" style="30" min="9" max="9"/>
    <col width="30.21875" customWidth="1" style="30" min="10" max="10"/>
    <col width="12.21875" bestFit="1" customWidth="1" style="30" min="11" max="11"/>
    <col width="17.21875" bestFit="1" customWidth="1" style="30" min="12" max="12"/>
    <col width="14.44140625" customWidth="1" style="31" min="13" max="13"/>
    <col width="14.44140625" customWidth="1" style="30" min="14" max="14"/>
    <col width="21.77734375" customWidth="1" style="4" min="15" max="15"/>
    <col width="12.33203125" customWidth="1" style="4" min="16" max="16"/>
    <col width="17.44140625" customWidth="1" style="4" min="17" max="17"/>
    <col width="9.109375" customWidth="1" style="4" min="18" max="16384"/>
  </cols>
  <sheetData>
    <row r="1" ht="51" customHeight="1" thickBot="1">
      <c r="A1" s="25" t="inlineStr">
        <is>
          <t>Origine</t>
        </is>
      </c>
      <c r="B1" s="26" t="inlineStr">
        <is>
          <t>Destination</t>
        </is>
      </c>
      <c r="C1" s="26" t="inlineStr">
        <is>
          <t>Valeur</t>
        </is>
      </c>
      <c r="D1" s="26" t="inlineStr">
        <is>
          <t>Incertitude</t>
        </is>
      </c>
      <c r="E1" s="27">
        <f>Etiquettes!$A$5</f>
        <v/>
      </c>
      <c r="F1" s="27">
        <f>Etiquettes!$A$4</f>
        <v/>
      </c>
      <c r="G1" s="27">
        <f>Etiquettes!$A$3</f>
        <v/>
      </c>
      <c r="H1" s="27">
        <f>Etiquettes!$A$7</f>
        <v/>
      </c>
      <c r="I1" s="27">
        <f>Etiquettes!$A$6</f>
        <v/>
      </c>
      <c r="J1" s="27">
        <f>Etiquettes!$A$12</f>
        <v/>
      </c>
      <c r="K1" s="27">
        <f>Etiquettes!$A$10</f>
        <v/>
      </c>
      <c r="L1" s="27">
        <f>Etiquettes!$A$9</f>
        <v/>
      </c>
      <c r="M1" s="27">
        <f>Etiquettes!$A$13</f>
        <v/>
      </c>
      <c r="N1" s="27">
        <f>Etiquettes!$A$11</f>
        <v/>
      </c>
      <c r="O1" s="27">
        <f>Etiquettes!$A$8</f>
        <v/>
      </c>
      <c r="P1" s="26" t="inlineStr">
        <is>
          <t>Remarque</t>
        </is>
      </c>
      <c r="Q1" s="28" t="inlineStr">
        <is>
          <t>Zone filière</t>
        </is>
      </c>
    </row>
    <row r="2">
      <c r="A2" s="4">
        <f>'Données '!A2</f>
        <v/>
      </c>
      <c r="B2" s="4">
        <f>Produits!$B$3</f>
        <v/>
      </c>
      <c r="D2" s="4" t="n"/>
      <c r="E2" s="4">
        <f>'Données '!E2</f>
        <v/>
      </c>
      <c r="F2" s="4">
        <f>'Données '!F2</f>
        <v/>
      </c>
      <c r="G2" s="4">
        <f>'Données '!G2</f>
        <v/>
      </c>
      <c r="H2" s="4">
        <f>'Données '!H2</f>
        <v/>
      </c>
      <c r="I2" s="4">
        <f>'Données '!I2</f>
        <v/>
      </c>
      <c r="J2" s="4">
        <f>'Données '!J2</f>
        <v/>
      </c>
      <c r="K2" s="4">
        <f>'Données '!K2</f>
        <v/>
      </c>
      <c r="L2" s="4">
        <f>'Données '!L2</f>
        <v/>
      </c>
      <c r="M2" s="4">
        <f>'Données '!M2</f>
        <v/>
      </c>
      <c r="N2" s="4">
        <f>'Données '!N2</f>
        <v/>
      </c>
      <c r="O2" s="4">
        <f>'Données '!O2</f>
        <v/>
      </c>
      <c r="Q2" s="263" t="inlineStr">
        <is>
          <t>Création des étiquettes de flux agrégés</t>
        </is>
      </c>
    </row>
    <row r="3">
      <c r="A3" s="4">
        <f>'Données '!A3</f>
        <v/>
      </c>
      <c r="B3" s="4">
        <f>Produits!$B$3</f>
        <v/>
      </c>
      <c r="D3" s="4" t="n"/>
      <c r="E3" s="4">
        <f>'Données '!E3</f>
        <v/>
      </c>
      <c r="F3" s="4">
        <f>'Données '!F3</f>
        <v/>
      </c>
      <c r="G3" s="4">
        <f>'Données '!G3</f>
        <v/>
      </c>
      <c r="H3" s="4">
        <f>'Données '!H3</f>
        <v/>
      </c>
      <c r="I3" s="4">
        <f>'Données '!I3</f>
        <v/>
      </c>
      <c r="J3" s="4">
        <f>'Données '!J3</f>
        <v/>
      </c>
      <c r="K3" s="4">
        <f>'Données '!K3</f>
        <v/>
      </c>
      <c r="L3" s="4">
        <f>'Données '!L3</f>
        <v/>
      </c>
      <c r="M3" s="4">
        <f>'Données '!M3</f>
        <v/>
      </c>
      <c r="N3" s="4">
        <f>'Données '!N3</f>
        <v/>
      </c>
      <c r="O3" s="4">
        <f>'Données '!O3</f>
        <v/>
      </c>
    </row>
    <row r="4">
      <c r="A4" s="4">
        <f>'Données '!A5</f>
        <v/>
      </c>
      <c r="B4" s="4">
        <f>Produits!$B$9</f>
        <v/>
      </c>
      <c r="D4" s="4" t="n"/>
      <c r="E4" s="4">
        <f>'Données '!E5</f>
        <v/>
      </c>
      <c r="F4" s="4">
        <f>'Données '!F5</f>
        <v/>
      </c>
      <c r="G4" s="4">
        <f>'Données '!G5</f>
        <v/>
      </c>
      <c r="H4" s="4">
        <f>'Données '!H5</f>
        <v/>
      </c>
      <c r="I4" s="4">
        <f>'Données '!I5</f>
        <v/>
      </c>
      <c r="J4" s="4">
        <f>'Données '!J5</f>
        <v/>
      </c>
      <c r="K4" s="4">
        <f>'Données '!K5</f>
        <v/>
      </c>
      <c r="L4" s="4">
        <f>'Données '!L5</f>
        <v/>
      </c>
      <c r="M4" s="4">
        <f>'Données '!M5</f>
        <v/>
      </c>
      <c r="N4" s="4">
        <f>'Données '!N5</f>
        <v/>
      </c>
      <c r="O4" s="4">
        <f>'Données '!O5</f>
        <v/>
      </c>
    </row>
    <row r="5">
      <c r="A5" s="4">
        <f>'Données '!A6</f>
        <v/>
      </c>
      <c r="B5" s="4">
        <f>Produits!$B$9</f>
        <v/>
      </c>
      <c r="D5" s="4" t="n"/>
      <c r="E5" s="4">
        <f>'Données '!E6</f>
        <v/>
      </c>
      <c r="F5" s="4">
        <f>'Données '!F6</f>
        <v/>
      </c>
      <c r="G5" s="4">
        <f>'Données '!G6</f>
        <v/>
      </c>
      <c r="H5" s="4">
        <f>'Données '!H6</f>
        <v/>
      </c>
      <c r="I5" s="4">
        <f>'Données '!I6</f>
        <v/>
      </c>
      <c r="J5" s="4">
        <f>'Données '!J6</f>
        <v/>
      </c>
      <c r="K5" s="4">
        <f>'Données '!K6</f>
        <v/>
      </c>
      <c r="L5" s="4">
        <f>'Données '!L6</f>
        <v/>
      </c>
      <c r="M5" s="4">
        <f>'Données '!M6</f>
        <v/>
      </c>
      <c r="N5" s="4">
        <f>'Données '!N6</f>
        <v/>
      </c>
      <c r="O5" s="4">
        <f>'Données '!O6</f>
        <v/>
      </c>
    </row>
    <row r="6">
      <c r="A6" s="4">
        <f>'Données '!A7</f>
        <v/>
      </c>
      <c r="B6" s="4">
        <f>Produits!$B$3</f>
        <v/>
      </c>
      <c r="D6" s="4" t="n"/>
      <c r="E6" s="4">
        <f>'Données '!E7</f>
        <v/>
      </c>
      <c r="F6" s="4">
        <f>'Données '!F7</f>
        <v/>
      </c>
      <c r="G6" s="4">
        <f>'Données '!G7</f>
        <v/>
      </c>
      <c r="H6" s="4">
        <f>'Données '!H7</f>
        <v/>
      </c>
      <c r="I6" s="4">
        <f>'Données '!I7</f>
        <v/>
      </c>
      <c r="J6" s="4">
        <f>'Données '!J7</f>
        <v/>
      </c>
      <c r="K6" s="4">
        <f>'Données '!K7</f>
        <v/>
      </c>
      <c r="L6" s="4">
        <f>'Données '!L7</f>
        <v/>
      </c>
      <c r="M6" s="4">
        <f>'Données '!M7</f>
        <v/>
      </c>
      <c r="N6" s="4">
        <f>'Données '!N7</f>
        <v/>
      </c>
      <c r="O6" s="4">
        <f>'Données '!O7</f>
        <v/>
      </c>
    </row>
    <row r="7">
      <c r="A7" s="4">
        <f>'Données '!A8</f>
        <v/>
      </c>
      <c r="B7" s="4">
        <f>Produits!$B$3</f>
        <v/>
      </c>
      <c r="D7" s="4" t="n"/>
      <c r="E7" s="4">
        <f>'Données '!E8</f>
        <v/>
      </c>
      <c r="F7" s="4">
        <f>'Données '!F8</f>
        <v/>
      </c>
      <c r="G7" s="4">
        <f>'Données '!G8</f>
        <v/>
      </c>
      <c r="H7" s="4">
        <f>'Données '!H8</f>
        <v/>
      </c>
      <c r="I7" s="4">
        <f>'Données '!I8</f>
        <v/>
      </c>
      <c r="J7" s="4">
        <f>'Données '!J8</f>
        <v/>
      </c>
      <c r="K7" s="4">
        <f>'Données '!K8</f>
        <v/>
      </c>
      <c r="L7" s="4">
        <f>'Données '!L8</f>
        <v/>
      </c>
      <c r="M7" s="4">
        <f>'Données '!M8</f>
        <v/>
      </c>
      <c r="N7" s="4">
        <f>'Données '!N8</f>
        <v/>
      </c>
      <c r="O7" s="4">
        <f>'Données '!O8</f>
        <v/>
      </c>
    </row>
    <row r="8">
      <c r="A8" s="4">
        <f>'Données '!A10</f>
        <v/>
      </c>
      <c r="B8" s="4">
        <f>Produits!$B$9</f>
        <v/>
      </c>
      <c r="D8" s="4" t="n"/>
      <c r="E8" s="4">
        <f>'Données '!E10</f>
        <v/>
      </c>
      <c r="F8" s="4">
        <f>'Données '!F10</f>
        <v/>
      </c>
      <c r="G8" s="4">
        <f>'Données '!G10</f>
        <v/>
      </c>
      <c r="H8" s="4">
        <f>'Données '!H10</f>
        <v/>
      </c>
      <c r="I8" s="4">
        <f>'Données '!I10</f>
        <v/>
      </c>
      <c r="J8" s="4">
        <f>'Données '!J10</f>
        <v/>
      </c>
      <c r="K8" s="4">
        <f>'Données '!K10</f>
        <v/>
      </c>
      <c r="L8" s="4">
        <f>'Données '!L10</f>
        <v/>
      </c>
      <c r="M8" s="4">
        <f>'Données '!M10</f>
        <v/>
      </c>
      <c r="N8" s="4">
        <f>'Données '!N10</f>
        <v/>
      </c>
      <c r="O8" s="4">
        <f>'Données '!O10</f>
        <v/>
      </c>
    </row>
    <row r="9">
      <c r="A9" s="4">
        <f>'Données '!A11</f>
        <v/>
      </c>
      <c r="B9" s="4">
        <f>Produits!$B$9</f>
        <v/>
      </c>
      <c r="D9" s="4" t="n"/>
      <c r="E9" s="4">
        <f>'Données '!E11</f>
        <v/>
      </c>
      <c r="F9" s="4">
        <f>'Données '!F11</f>
        <v/>
      </c>
      <c r="G9" s="4">
        <f>'Données '!G11</f>
        <v/>
      </c>
      <c r="H9" s="4">
        <f>'Données '!H11</f>
        <v/>
      </c>
      <c r="I9" s="4">
        <f>'Données '!I11</f>
        <v/>
      </c>
      <c r="J9" s="4">
        <f>'Données '!J11</f>
        <v/>
      </c>
      <c r="K9" s="4">
        <f>'Données '!K11</f>
        <v/>
      </c>
      <c r="L9" s="4">
        <f>'Données '!L11</f>
        <v/>
      </c>
      <c r="M9" s="4">
        <f>'Données '!M11</f>
        <v/>
      </c>
      <c r="N9" s="4">
        <f>'Données '!N11</f>
        <v/>
      </c>
      <c r="O9" s="4">
        <f>'Données '!O11</f>
        <v/>
      </c>
    </row>
    <row r="10">
      <c r="A10" s="4">
        <f>'Données '!A12</f>
        <v/>
      </c>
      <c r="B10" s="4">
        <f>Produits!$B$3</f>
        <v/>
      </c>
      <c r="D10" s="4" t="n"/>
      <c r="E10" s="4">
        <f>'Données '!E12</f>
        <v/>
      </c>
      <c r="F10" s="4">
        <f>'Données '!F12</f>
        <v/>
      </c>
      <c r="G10" s="4">
        <f>'Données '!G12</f>
        <v/>
      </c>
      <c r="H10" s="4">
        <f>'Données '!H12</f>
        <v/>
      </c>
      <c r="I10" s="4">
        <f>'Données '!I12</f>
        <v/>
      </c>
      <c r="J10" s="4">
        <f>'Données '!J12</f>
        <v/>
      </c>
      <c r="K10" s="4">
        <f>'Données '!K12</f>
        <v/>
      </c>
      <c r="L10" s="4">
        <f>'Données '!L12</f>
        <v/>
      </c>
      <c r="M10" s="4">
        <f>'Données '!M12</f>
        <v/>
      </c>
      <c r="N10" s="4">
        <f>'Données '!N12</f>
        <v/>
      </c>
      <c r="O10" s="4">
        <f>'Données '!O12</f>
        <v/>
      </c>
    </row>
    <row r="11">
      <c r="A11" s="4">
        <f>'Données '!A13</f>
        <v/>
      </c>
      <c r="B11" s="4">
        <f>Produits!$B$3</f>
        <v/>
      </c>
      <c r="D11" s="4" t="n"/>
      <c r="E11" s="4">
        <f>'Données '!E13</f>
        <v/>
      </c>
      <c r="F11" s="4">
        <f>'Données '!F13</f>
        <v/>
      </c>
      <c r="G11" s="4">
        <f>'Données '!G13</f>
        <v/>
      </c>
      <c r="H11" s="4">
        <f>'Données '!H13</f>
        <v/>
      </c>
      <c r="I11" s="4">
        <f>'Données '!I13</f>
        <v/>
      </c>
      <c r="J11" s="4">
        <f>'Données '!J13</f>
        <v/>
      </c>
      <c r="K11" s="4">
        <f>'Données '!K13</f>
        <v/>
      </c>
      <c r="L11" s="4">
        <f>'Données '!L13</f>
        <v/>
      </c>
      <c r="M11" s="4">
        <f>'Données '!M13</f>
        <v/>
      </c>
      <c r="N11" s="4">
        <f>'Données '!N13</f>
        <v/>
      </c>
      <c r="O11" s="4">
        <f>'Données '!O13</f>
        <v/>
      </c>
    </row>
    <row r="12">
      <c r="A12" s="4">
        <f>'Données '!A15</f>
        <v/>
      </c>
      <c r="B12" s="4">
        <f>Produits!$B$9</f>
        <v/>
      </c>
      <c r="D12" s="4" t="n"/>
      <c r="E12" s="4">
        <f>'Données '!E15</f>
        <v/>
      </c>
      <c r="F12" s="4">
        <f>'Données '!F15</f>
        <v/>
      </c>
      <c r="G12" s="4">
        <f>'Données '!G15</f>
        <v/>
      </c>
      <c r="H12" s="4">
        <f>'Données '!H15</f>
        <v/>
      </c>
      <c r="I12" s="4">
        <f>'Données '!I15</f>
        <v/>
      </c>
      <c r="J12" s="4">
        <f>'Données '!J15</f>
        <v/>
      </c>
      <c r="K12" s="4">
        <f>'Données '!K15</f>
        <v/>
      </c>
      <c r="L12" s="4">
        <f>'Données '!L15</f>
        <v/>
      </c>
      <c r="M12" s="4">
        <f>'Données '!M15</f>
        <v/>
      </c>
      <c r="N12" s="4">
        <f>'Données '!N15</f>
        <v/>
      </c>
      <c r="O12" s="4">
        <f>'Données '!O15</f>
        <v/>
      </c>
    </row>
    <row r="13">
      <c r="A13" s="4">
        <f>'Données '!A16</f>
        <v/>
      </c>
      <c r="B13" s="4">
        <f>Produits!$B$9</f>
        <v/>
      </c>
      <c r="D13" s="4" t="n"/>
      <c r="E13" s="4">
        <f>'Données '!E16</f>
        <v/>
      </c>
      <c r="F13" s="4">
        <f>'Données '!F16</f>
        <v/>
      </c>
      <c r="G13" s="4">
        <f>'Données '!G16</f>
        <v/>
      </c>
      <c r="H13" s="4">
        <f>'Données '!H16</f>
        <v/>
      </c>
      <c r="I13" s="4">
        <f>'Données '!I16</f>
        <v/>
      </c>
      <c r="J13" s="4">
        <f>'Données '!J16</f>
        <v/>
      </c>
      <c r="K13" s="4">
        <f>'Données '!K16</f>
        <v/>
      </c>
      <c r="L13" s="4">
        <f>'Données '!L16</f>
        <v/>
      </c>
      <c r="M13" s="4">
        <f>'Données '!M16</f>
        <v/>
      </c>
      <c r="N13" s="4">
        <f>'Données '!N16</f>
        <v/>
      </c>
      <c r="O13" s="4">
        <f>'Données '!O16</f>
        <v/>
      </c>
    </row>
    <row r="14">
      <c r="A14" s="4">
        <f>'Données   '!A3</f>
        <v/>
      </c>
      <c r="B14" s="4">
        <f>Produits!$B$7</f>
        <v/>
      </c>
      <c r="D14" s="4" t="n"/>
      <c r="E14" s="4">
        <f>'Données   '!E3</f>
        <v/>
      </c>
      <c r="F14" s="4">
        <f>'Données   '!F3</f>
        <v/>
      </c>
      <c r="G14" s="4">
        <f>'Données   '!G3</f>
        <v/>
      </c>
      <c r="H14" s="4">
        <f>'Données   '!H3</f>
        <v/>
      </c>
      <c r="I14" s="4">
        <f>'Données   '!I3</f>
        <v/>
      </c>
      <c r="J14" s="4">
        <f>'Données   '!J3</f>
        <v/>
      </c>
      <c r="K14" s="4">
        <f>'Données   '!K3</f>
        <v/>
      </c>
      <c r="L14" s="4">
        <f>'Données   '!L3</f>
        <v/>
      </c>
      <c r="M14" s="4">
        <f>'Données   '!M3</f>
        <v/>
      </c>
      <c r="N14" s="4">
        <f>'Données   '!N3</f>
        <v/>
      </c>
      <c r="O14" s="4">
        <f>'Données   '!O3</f>
        <v/>
      </c>
    </row>
    <row r="15">
      <c r="A15" s="4">
        <f>'Données   '!A4</f>
        <v/>
      </c>
      <c r="B15" s="4">
        <f>Produits!$B$9</f>
        <v/>
      </c>
      <c r="D15" s="4" t="n"/>
      <c r="E15" s="4">
        <f>'Données   '!E4</f>
        <v/>
      </c>
      <c r="F15" s="4">
        <f>'Données   '!F4</f>
        <v/>
      </c>
      <c r="G15" s="4">
        <f>'Données   '!G4</f>
        <v/>
      </c>
      <c r="H15" s="4">
        <f>'Données   '!H4</f>
        <v/>
      </c>
      <c r="I15" s="4">
        <f>'Données   '!I4</f>
        <v/>
      </c>
      <c r="J15" s="4">
        <f>'Données   '!J4</f>
        <v/>
      </c>
      <c r="K15" s="4">
        <f>'Données   '!K4</f>
        <v/>
      </c>
      <c r="L15" s="4">
        <f>'Données   '!L4</f>
        <v/>
      </c>
      <c r="M15" s="4">
        <f>'Données   '!M4</f>
        <v/>
      </c>
      <c r="N15" s="4">
        <f>'Données   '!N4</f>
        <v/>
      </c>
      <c r="O15" s="4">
        <f>'Données   '!O4</f>
        <v/>
      </c>
    </row>
    <row r="16">
      <c r="A16" s="4">
        <f>'Données   '!A5</f>
        <v/>
      </c>
      <c r="B16" s="4">
        <f>Produits!$B$9</f>
        <v/>
      </c>
      <c r="D16" s="4" t="n"/>
      <c r="E16" s="4">
        <f>'Données   '!E5</f>
        <v/>
      </c>
      <c r="F16" s="4">
        <f>'Données   '!F5</f>
        <v/>
      </c>
      <c r="G16" s="4">
        <f>'Données   '!G5</f>
        <v/>
      </c>
      <c r="H16" s="4">
        <f>'Données   '!H5</f>
        <v/>
      </c>
      <c r="I16" s="4">
        <f>'Données   '!I5</f>
        <v/>
      </c>
      <c r="J16" s="4">
        <f>'Données   '!J5</f>
        <v/>
      </c>
      <c r="K16" s="4">
        <f>'Données   '!K5</f>
        <v/>
      </c>
      <c r="L16" s="4">
        <f>'Données   '!L5</f>
        <v/>
      </c>
      <c r="M16" s="4">
        <f>'Données   '!M5</f>
        <v/>
      </c>
      <c r="N16" s="4">
        <f>'Données   '!N5</f>
        <v/>
      </c>
      <c r="O16" s="4">
        <f>'Données   '!O5</f>
        <v/>
      </c>
    </row>
    <row r="17">
      <c r="A17" s="4">
        <f>'Données   '!A6</f>
        <v/>
      </c>
      <c r="B17" s="4">
        <f>Produits!$B$27</f>
        <v/>
      </c>
      <c r="D17" s="4" t="n"/>
      <c r="E17" s="4">
        <f>'Données   '!E6</f>
        <v/>
      </c>
      <c r="F17" s="4">
        <f>'Données   '!F6</f>
        <v/>
      </c>
      <c r="G17" s="4">
        <f>'Données   '!G6</f>
        <v/>
      </c>
      <c r="H17" s="4">
        <f>'Données   '!H6</f>
        <v/>
      </c>
      <c r="I17" s="4">
        <f>'Données   '!I6</f>
        <v/>
      </c>
      <c r="J17" s="4">
        <f>'Données   '!J6</f>
        <v/>
      </c>
      <c r="K17" s="4">
        <f>'Données   '!K6</f>
        <v/>
      </c>
      <c r="L17" s="4">
        <f>'Données   '!L6</f>
        <v/>
      </c>
      <c r="M17" s="4">
        <f>'Données   '!M6</f>
        <v/>
      </c>
      <c r="N17" s="4">
        <f>'Données   '!N6</f>
        <v/>
      </c>
      <c r="O17" s="4">
        <f>'Données   '!O6</f>
        <v/>
      </c>
    </row>
    <row r="18">
      <c r="A18" s="4">
        <f>'Données   '!A7</f>
        <v/>
      </c>
      <c r="B18" s="4">
        <f>Produits!$B$35</f>
        <v/>
      </c>
      <c r="D18" s="4" t="n"/>
      <c r="E18" s="4">
        <f>'Données   '!E7</f>
        <v/>
      </c>
      <c r="F18" s="4">
        <f>'Données   '!F7</f>
        <v/>
      </c>
      <c r="G18" s="4">
        <f>'Données   '!G7</f>
        <v/>
      </c>
      <c r="H18" s="4">
        <f>'Données   '!H7</f>
        <v/>
      </c>
      <c r="I18" s="4">
        <f>'Données   '!I7</f>
        <v/>
      </c>
      <c r="J18" s="4">
        <f>'Données   '!J7</f>
        <v/>
      </c>
      <c r="K18" s="4">
        <f>'Données   '!K7</f>
        <v/>
      </c>
      <c r="L18" s="4">
        <f>'Données   '!L7</f>
        <v/>
      </c>
      <c r="M18" s="4">
        <f>'Données   '!M7</f>
        <v/>
      </c>
      <c r="N18" s="4">
        <f>'Données   '!N7</f>
        <v/>
      </c>
      <c r="O18" s="4">
        <f>'Données   '!O7</f>
        <v/>
      </c>
    </row>
    <row r="19">
      <c r="A19" s="4">
        <f>'Données   '!A9</f>
        <v/>
      </c>
      <c r="B19" s="4">
        <f>Produits!$B$27</f>
        <v/>
      </c>
      <c r="D19" s="4" t="n"/>
      <c r="E19" s="4">
        <f>'Données   '!E9</f>
        <v/>
      </c>
      <c r="F19" s="4">
        <f>'Données   '!F9</f>
        <v/>
      </c>
      <c r="G19" s="4">
        <f>'Données   '!G9</f>
        <v/>
      </c>
      <c r="H19" s="4">
        <f>'Données   '!H9</f>
        <v/>
      </c>
      <c r="I19" s="4">
        <f>'Données   '!I9</f>
        <v/>
      </c>
      <c r="J19" s="4">
        <f>'Données   '!J9</f>
        <v/>
      </c>
      <c r="K19" s="4">
        <f>'Données   '!K9</f>
        <v/>
      </c>
      <c r="L19" s="4">
        <f>'Données   '!L9</f>
        <v/>
      </c>
      <c r="M19" s="4">
        <f>'Données   '!M9</f>
        <v/>
      </c>
      <c r="N19" s="4">
        <f>'Données   '!N9</f>
        <v/>
      </c>
      <c r="O19" s="4">
        <f>'Données   '!O9</f>
        <v/>
      </c>
    </row>
    <row r="20">
      <c r="A20" s="4">
        <f>'Données   '!A10</f>
        <v/>
      </c>
      <c r="B20" s="4">
        <f>Produits!$B$35</f>
        <v/>
      </c>
      <c r="D20" s="4" t="n"/>
      <c r="E20" s="4">
        <f>'Données   '!E10</f>
        <v/>
      </c>
      <c r="F20" s="4">
        <f>'Données   '!F10</f>
        <v/>
      </c>
      <c r="G20" s="4">
        <f>'Données   '!G10</f>
        <v/>
      </c>
      <c r="H20" s="4">
        <f>'Données   '!H10</f>
        <v/>
      </c>
      <c r="I20" s="4">
        <f>'Données   '!I10</f>
        <v/>
      </c>
      <c r="J20" s="4">
        <f>'Données   '!J10</f>
        <v/>
      </c>
      <c r="K20" s="4">
        <f>'Données   '!K10</f>
        <v/>
      </c>
      <c r="L20" s="4">
        <f>'Données   '!L10</f>
        <v/>
      </c>
      <c r="M20" s="4">
        <f>'Données   '!M10</f>
        <v/>
      </c>
      <c r="N20" s="4">
        <f>'Données   '!N10</f>
        <v/>
      </c>
      <c r="O20" s="4">
        <f>'Données   '!O10</f>
        <v/>
      </c>
    </row>
    <row r="21">
      <c r="A21" s="4">
        <f>'Données   '!A11</f>
        <v/>
      </c>
      <c r="B21" s="4">
        <f>Produits!$B$27</f>
        <v/>
      </c>
      <c r="D21" s="4" t="n"/>
      <c r="E21" s="4">
        <f>'Données   '!E11</f>
        <v/>
      </c>
      <c r="F21" s="4">
        <f>'Données   '!F11</f>
        <v/>
      </c>
      <c r="G21" s="4">
        <f>'Données   '!G11</f>
        <v/>
      </c>
      <c r="H21" s="4">
        <f>'Données   '!H11</f>
        <v/>
      </c>
      <c r="I21" s="4">
        <f>'Données   '!I11</f>
        <v/>
      </c>
      <c r="J21" s="4">
        <f>'Données   '!J11</f>
        <v/>
      </c>
      <c r="K21" s="4">
        <f>'Données   '!K11</f>
        <v/>
      </c>
      <c r="L21" s="4">
        <f>'Données   '!L11</f>
        <v/>
      </c>
      <c r="M21" s="4">
        <f>'Données   '!M11</f>
        <v/>
      </c>
      <c r="N21" s="4">
        <f>'Données   '!N11</f>
        <v/>
      </c>
      <c r="O21" s="4">
        <f>'Données   '!O11</f>
        <v/>
      </c>
    </row>
    <row r="22">
      <c r="A22" s="4">
        <f>'Données   '!A12</f>
        <v/>
      </c>
      <c r="B22" s="4">
        <f>Produits!$B$35</f>
        <v/>
      </c>
      <c r="D22" s="4" t="n"/>
      <c r="E22" s="4">
        <f>'Données   '!E12</f>
        <v/>
      </c>
      <c r="F22" s="4">
        <f>'Données   '!F12</f>
        <v/>
      </c>
      <c r="G22" s="4">
        <f>'Données   '!G12</f>
        <v/>
      </c>
      <c r="H22" s="4">
        <f>'Données   '!H12</f>
        <v/>
      </c>
      <c r="I22" s="4">
        <f>'Données   '!I12</f>
        <v/>
      </c>
      <c r="J22" s="4">
        <f>'Données   '!J12</f>
        <v/>
      </c>
      <c r="K22" s="4">
        <f>'Données   '!K12</f>
        <v/>
      </c>
      <c r="L22" s="4">
        <f>'Données   '!L12</f>
        <v/>
      </c>
      <c r="M22" s="4">
        <f>'Données   '!M12</f>
        <v/>
      </c>
      <c r="N22" s="4">
        <f>'Données   '!N12</f>
        <v/>
      </c>
      <c r="O22" s="4">
        <f>'Données   '!O12</f>
        <v/>
      </c>
    </row>
    <row r="23">
      <c r="A23" s="4">
        <f>'Données   '!A13</f>
        <v/>
      </c>
      <c r="B23" s="4">
        <f>Produits!$B$44</f>
        <v/>
      </c>
      <c r="D23" s="4" t="n"/>
      <c r="E23" s="4">
        <f>'Données   '!E13</f>
        <v/>
      </c>
      <c r="F23" s="4">
        <f>'Données   '!F13</f>
        <v/>
      </c>
      <c r="G23" s="4">
        <f>'Données   '!G13</f>
        <v/>
      </c>
      <c r="H23" s="4">
        <f>'Données   '!H13</f>
        <v/>
      </c>
      <c r="I23" s="4">
        <f>'Données   '!I13</f>
        <v/>
      </c>
      <c r="J23" s="4">
        <f>'Données   '!J13</f>
        <v/>
      </c>
      <c r="K23" s="4">
        <f>'Données   '!K13</f>
        <v/>
      </c>
      <c r="L23" s="4">
        <f>'Données   '!L13</f>
        <v/>
      </c>
      <c r="M23" s="4">
        <f>'Données   '!M13</f>
        <v/>
      </c>
      <c r="N23" s="4">
        <f>'Données   '!N13</f>
        <v/>
      </c>
      <c r="O23" s="4">
        <f>'Données   '!O13</f>
        <v/>
      </c>
    </row>
    <row r="24">
      <c r="A24" s="4">
        <f>'Données   '!A14</f>
        <v/>
      </c>
      <c r="B24" s="4">
        <f>Produits!$B$46</f>
        <v/>
      </c>
      <c r="D24" s="4" t="n"/>
      <c r="E24" s="4">
        <f>'Données   '!E14</f>
        <v/>
      </c>
      <c r="F24" s="4">
        <f>'Données   '!F14</f>
        <v/>
      </c>
      <c r="G24" s="4">
        <f>'Données   '!G14</f>
        <v/>
      </c>
      <c r="H24" s="4">
        <f>'Données   '!H14</f>
        <v/>
      </c>
      <c r="I24" s="4">
        <f>'Données   '!I14</f>
        <v/>
      </c>
      <c r="J24" s="4">
        <f>'Données   '!J14</f>
        <v/>
      </c>
      <c r="K24" s="4">
        <f>'Données   '!K14</f>
        <v/>
      </c>
      <c r="L24" s="4">
        <f>'Données   '!L14</f>
        <v/>
      </c>
      <c r="M24" s="4">
        <f>'Données   '!M14</f>
        <v/>
      </c>
      <c r="N24" s="4">
        <f>'Données   '!N14</f>
        <v/>
      </c>
      <c r="O24" s="4">
        <f>'Données   '!O14</f>
        <v/>
      </c>
    </row>
    <row r="25">
      <c r="A25" s="4">
        <f>Produits!$B$7</f>
        <v/>
      </c>
      <c r="B25" s="4">
        <f>'Données   '!B16</f>
        <v/>
      </c>
      <c r="D25" s="4" t="n"/>
      <c r="E25" s="4">
        <f>'Données   '!E16</f>
        <v/>
      </c>
      <c r="F25" s="4">
        <f>'Données   '!F16</f>
        <v/>
      </c>
      <c r="G25" s="4">
        <f>'Données   '!G16</f>
        <v/>
      </c>
      <c r="H25" s="4">
        <f>'Données   '!H16</f>
        <v/>
      </c>
      <c r="I25" s="4">
        <f>'Données   '!I16</f>
        <v/>
      </c>
      <c r="J25" s="4">
        <f>'Données   '!J16</f>
        <v/>
      </c>
      <c r="K25" s="4">
        <f>'Données   '!K16</f>
        <v/>
      </c>
      <c r="L25" s="4">
        <f>'Données   '!L16</f>
        <v/>
      </c>
      <c r="M25" s="4">
        <f>'Données   '!M16</f>
        <v/>
      </c>
      <c r="N25" s="4">
        <f>'Données   '!N16</f>
        <v/>
      </c>
      <c r="O25" s="4">
        <f>'Données   '!O16</f>
        <v/>
      </c>
    </row>
    <row r="26">
      <c r="A26" s="4">
        <f>Produits!$B$9</f>
        <v/>
      </c>
      <c r="B26" s="4">
        <f>'Données   '!B17</f>
        <v/>
      </c>
      <c r="D26" s="4" t="n"/>
      <c r="E26" s="4">
        <f>'Données   '!E17</f>
        <v/>
      </c>
      <c r="F26" s="4">
        <f>'Données   '!F17</f>
        <v/>
      </c>
      <c r="G26" s="4">
        <f>'Données   '!G17</f>
        <v/>
      </c>
      <c r="H26" s="4">
        <f>'Données   '!H17</f>
        <v/>
      </c>
      <c r="I26" s="4">
        <f>'Données   '!I17</f>
        <v/>
      </c>
      <c r="J26" s="4">
        <f>'Données   '!J17</f>
        <v/>
      </c>
      <c r="K26" s="4">
        <f>'Données   '!K17</f>
        <v/>
      </c>
      <c r="L26" s="4">
        <f>'Données   '!L17</f>
        <v/>
      </c>
      <c r="M26" s="4">
        <f>'Données   '!M17</f>
        <v/>
      </c>
      <c r="N26" s="4">
        <f>'Données   '!N17</f>
        <v/>
      </c>
      <c r="O26" s="4">
        <f>'Données   '!O17</f>
        <v/>
      </c>
    </row>
    <row r="27">
      <c r="A27" s="4">
        <f>Produits!$B$9</f>
        <v/>
      </c>
      <c r="B27" s="4">
        <f>'Données   '!B18</f>
        <v/>
      </c>
      <c r="D27" s="4" t="n"/>
      <c r="E27" s="4">
        <f>'Données   '!E18</f>
        <v/>
      </c>
      <c r="F27" s="4">
        <f>'Données   '!F18</f>
        <v/>
      </c>
      <c r="G27" s="4">
        <f>'Données   '!G18</f>
        <v/>
      </c>
      <c r="H27" s="4">
        <f>'Données   '!H18</f>
        <v/>
      </c>
      <c r="I27" s="4">
        <f>'Données   '!I18</f>
        <v/>
      </c>
      <c r="J27" s="4">
        <f>'Données   '!J18</f>
        <v/>
      </c>
      <c r="K27" s="4">
        <f>'Données   '!K18</f>
        <v/>
      </c>
      <c r="L27" s="4">
        <f>'Données   '!L18</f>
        <v/>
      </c>
      <c r="M27" s="4">
        <f>'Données   '!M18</f>
        <v/>
      </c>
      <c r="N27" s="4">
        <f>'Données   '!N18</f>
        <v/>
      </c>
      <c r="O27" s="4">
        <f>'Données   '!O18</f>
        <v/>
      </c>
    </row>
    <row r="28">
      <c r="A28" s="4">
        <f>Produits!$B$27</f>
        <v/>
      </c>
      <c r="B28" s="4">
        <f>'Données   '!B19</f>
        <v/>
      </c>
      <c r="D28" s="4" t="n"/>
      <c r="E28" s="4">
        <f>'Données   '!E19</f>
        <v/>
      </c>
      <c r="F28" s="4">
        <f>'Données   '!F19</f>
        <v/>
      </c>
      <c r="G28" s="4">
        <f>'Données   '!G19</f>
        <v/>
      </c>
      <c r="H28" s="4">
        <f>'Données   '!H19</f>
        <v/>
      </c>
      <c r="I28" s="4">
        <f>'Données   '!I19</f>
        <v/>
      </c>
      <c r="J28" s="4">
        <f>'Données   '!J19</f>
        <v/>
      </c>
      <c r="K28" s="4">
        <f>'Données   '!K19</f>
        <v/>
      </c>
      <c r="L28" s="4">
        <f>'Données   '!L19</f>
        <v/>
      </c>
      <c r="M28" s="4">
        <f>'Données   '!M19</f>
        <v/>
      </c>
      <c r="N28" s="4">
        <f>'Données   '!N19</f>
        <v/>
      </c>
      <c r="O28" s="4">
        <f>'Données   '!O19</f>
        <v/>
      </c>
    </row>
    <row r="29">
      <c r="A29" s="4">
        <f>Produits!$B$35</f>
        <v/>
      </c>
      <c r="B29" s="4">
        <f>'Données   '!B20</f>
        <v/>
      </c>
      <c r="D29" s="4" t="n"/>
      <c r="E29" s="4">
        <f>'Données   '!E20</f>
        <v/>
      </c>
      <c r="F29" s="4">
        <f>'Données   '!F20</f>
        <v/>
      </c>
      <c r="G29" s="4">
        <f>'Données   '!G20</f>
        <v/>
      </c>
      <c r="H29" s="4">
        <f>'Données   '!H20</f>
        <v/>
      </c>
      <c r="I29" s="4">
        <f>'Données   '!I20</f>
        <v/>
      </c>
      <c r="J29" s="4">
        <f>'Données   '!J20</f>
        <v/>
      </c>
      <c r="K29" s="4">
        <f>'Données   '!K20</f>
        <v/>
      </c>
      <c r="L29" s="4">
        <f>'Données   '!L20</f>
        <v/>
      </c>
      <c r="M29" s="4">
        <f>'Données   '!M20</f>
        <v/>
      </c>
      <c r="N29" s="4">
        <f>'Données   '!N20</f>
        <v/>
      </c>
      <c r="O29" s="4">
        <f>'Données   '!O20</f>
        <v/>
      </c>
    </row>
    <row r="30">
      <c r="A30" s="4">
        <f>Produits!$B$27</f>
        <v/>
      </c>
      <c r="B30" s="4">
        <f>'Données   '!B22</f>
        <v/>
      </c>
      <c r="D30" s="4" t="n"/>
      <c r="E30" s="4">
        <f>'Données   '!E22</f>
        <v/>
      </c>
      <c r="F30" s="4">
        <f>'Données   '!F22</f>
        <v/>
      </c>
      <c r="G30" s="4">
        <f>'Données   '!G22</f>
        <v/>
      </c>
      <c r="H30" s="4">
        <f>'Données   '!H22</f>
        <v/>
      </c>
      <c r="I30" s="4">
        <f>'Données   '!I22</f>
        <v/>
      </c>
      <c r="J30" s="4">
        <f>'Données   '!J22</f>
        <v/>
      </c>
      <c r="K30" s="4">
        <f>'Données   '!K22</f>
        <v/>
      </c>
      <c r="L30" s="4">
        <f>'Données   '!L22</f>
        <v/>
      </c>
      <c r="M30" s="4">
        <f>'Données   '!M22</f>
        <v/>
      </c>
      <c r="N30" s="4">
        <f>'Données   '!N22</f>
        <v/>
      </c>
      <c r="O30" s="4">
        <f>'Données   '!O22</f>
        <v/>
      </c>
    </row>
    <row r="31">
      <c r="A31" s="4">
        <f>Produits!$B$35</f>
        <v/>
      </c>
      <c r="B31" s="4">
        <f>'Données   '!B23</f>
        <v/>
      </c>
      <c r="D31" s="4" t="n"/>
      <c r="E31" s="4">
        <f>'Données   '!E23</f>
        <v/>
      </c>
      <c r="F31" s="4">
        <f>'Données   '!F23</f>
        <v/>
      </c>
      <c r="G31" s="4">
        <f>'Données   '!G23</f>
        <v/>
      </c>
      <c r="H31" s="4">
        <f>'Données   '!H23</f>
        <v/>
      </c>
      <c r="I31" s="4">
        <f>'Données   '!I23</f>
        <v/>
      </c>
      <c r="J31" s="4">
        <f>'Données   '!J23</f>
        <v/>
      </c>
      <c r="K31" s="4">
        <f>'Données   '!K23</f>
        <v/>
      </c>
      <c r="L31" s="4">
        <f>'Données   '!L23</f>
        <v/>
      </c>
      <c r="M31" s="4">
        <f>'Données   '!M23</f>
        <v/>
      </c>
      <c r="N31" s="4">
        <f>'Données   '!N23</f>
        <v/>
      </c>
      <c r="O31" s="4">
        <f>'Données   '!O23</f>
        <v/>
      </c>
    </row>
    <row r="32">
      <c r="A32" s="4">
        <f>Produits!$B$27</f>
        <v/>
      </c>
      <c r="B32" s="4">
        <f>'Données   '!B24</f>
        <v/>
      </c>
      <c r="D32" s="4" t="n"/>
      <c r="E32" s="4">
        <f>'Données   '!E24</f>
        <v/>
      </c>
      <c r="F32" s="4">
        <f>'Données   '!F24</f>
        <v/>
      </c>
      <c r="G32" s="4">
        <f>'Données   '!G24</f>
        <v/>
      </c>
      <c r="H32" s="4">
        <f>'Données   '!H24</f>
        <v/>
      </c>
      <c r="I32" s="4">
        <f>'Données   '!I24</f>
        <v/>
      </c>
      <c r="J32" s="4">
        <f>'Données   '!J24</f>
        <v/>
      </c>
      <c r="K32" s="4">
        <f>'Données   '!K24</f>
        <v/>
      </c>
      <c r="L32" s="4">
        <f>'Données   '!L24</f>
        <v/>
      </c>
      <c r="M32" s="4">
        <f>'Données   '!M24</f>
        <v/>
      </c>
      <c r="N32" s="4">
        <f>'Données   '!N24</f>
        <v/>
      </c>
      <c r="O32" s="4">
        <f>'Données   '!O24</f>
        <v/>
      </c>
    </row>
    <row r="33">
      <c r="A33" s="4">
        <f>Produits!$B$35</f>
        <v/>
      </c>
      <c r="B33" s="4">
        <f>'Données   '!B25</f>
        <v/>
      </c>
      <c r="D33" s="4" t="n"/>
      <c r="E33" s="4">
        <f>'Données   '!E25</f>
        <v/>
      </c>
      <c r="F33" s="4">
        <f>'Données   '!F25</f>
        <v/>
      </c>
      <c r="G33" s="4">
        <f>'Données   '!G25</f>
        <v/>
      </c>
      <c r="H33" s="4">
        <f>'Données   '!H25</f>
        <v/>
      </c>
      <c r="I33" s="4">
        <f>'Données   '!I25</f>
        <v/>
      </c>
      <c r="J33" s="4">
        <f>'Données   '!J25</f>
        <v/>
      </c>
      <c r="K33" s="4">
        <f>'Données   '!K25</f>
        <v/>
      </c>
      <c r="L33" s="4">
        <f>'Données   '!L25</f>
        <v/>
      </c>
      <c r="M33" s="4">
        <f>'Données   '!M25</f>
        <v/>
      </c>
      <c r="N33" s="4">
        <f>'Données   '!N25</f>
        <v/>
      </c>
      <c r="O33" s="4">
        <f>'Données   '!O25</f>
        <v/>
      </c>
    </row>
    <row r="34">
      <c r="A34" s="4">
        <f>Produits!$B$44</f>
        <v/>
      </c>
      <c r="B34" s="4">
        <f>'Données   '!B26</f>
        <v/>
      </c>
      <c r="D34" s="4" t="n"/>
      <c r="E34" s="4">
        <f>'Données   '!E26</f>
        <v/>
      </c>
      <c r="F34" s="4">
        <f>'Données   '!F26</f>
        <v/>
      </c>
      <c r="G34" s="4">
        <f>'Données   '!G26</f>
        <v/>
      </c>
      <c r="H34" s="4">
        <f>'Données   '!H26</f>
        <v/>
      </c>
      <c r="I34" s="4">
        <f>'Données   '!I26</f>
        <v/>
      </c>
      <c r="J34" s="4">
        <f>'Données   '!J26</f>
        <v/>
      </c>
      <c r="K34" s="4">
        <f>'Données   '!K26</f>
        <v/>
      </c>
      <c r="L34" s="4">
        <f>'Données   '!L26</f>
        <v/>
      </c>
      <c r="M34" s="4">
        <f>'Données   '!M26</f>
        <v/>
      </c>
      <c r="N34" s="4">
        <f>'Données   '!N26</f>
        <v/>
      </c>
      <c r="O34" s="4">
        <f>'Données   '!O26</f>
        <v/>
      </c>
    </row>
    <row r="35">
      <c r="A35" s="4">
        <f>Produits!$B$46</f>
        <v/>
      </c>
      <c r="B35" s="4">
        <f>'Données   '!B27</f>
        <v/>
      </c>
      <c r="D35" s="4" t="n"/>
      <c r="E35" s="4">
        <f>'Données   '!E27</f>
        <v/>
      </c>
      <c r="F35" s="4">
        <f>'Données   '!F27</f>
        <v/>
      </c>
      <c r="G35" s="4">
        <f>'Données   '!G27</f>
        <v/>
      </c>
      <c r="H35" s="4">
        <f>'Données   '!H27</f>
        <v/>
      </c>
      <c r="I35" s="4">
        <f>'Données   '!I27</f>
        <v/>
      </c>
      <c r="J35" s="4">
        <f>'Données   '!J27</f>
        <v/>
      </c>
      <c r="K35" s="4">
        <f>'Données   '!K27</f>
        <v/>
      </c>
      <c r="L35" s="4">
        <f>'Données   '!L27</f>
        <v/>
      </c>
      <c r="M35" s="4">
        <f>'Données   '!M27</f>
        <v/>
      </c>
      <c r="N35" s="4">
        <f>'Données   '!N27</f>
        <v/>
      </c>
      <c r="O35" s="4">
        <f>'Données   '!O27</f>
        <v/>
      </c>
    </row>
    <row r="36">
      <c r="A36" s="4">
        <f>'Données   '!A29</f>
        <v/>
      </c>
      <c r="B36" s="4">
        <f>Produits!$B$7</f>
        <v/>
      </c>
      <c r="D36" s="4" t="n"/>
      <c r="E36" s="4">
        <f>'Données   '!E29</f>
        <v/>
      </c>
      <c r="F36" s="4">
        <f>'Données   '!F29</f>
        <v/>
      </c>
      <c r="G36" s="4">
        <f>'Données   '!G29</f>
        <v/>
      </c>
      <c r="H36" s="4">
        <f>'Données   '!H29</f>
        <v/>
      </c>
      <c r="I36" s="4">
        <f>'Données   '!I29</f>
        <v/>
      </c>
      <c r="J36" s="4">
        <f>'Données   '!J29</f>
        <v/>
      </c>
      <c r="K36" s="4">
        <f>'Données   '!K29</f>
        <v/>
      </c>
      <c r="L36" s="4">
        <f>'Données   '!L29</f>
        <v/>
      </c>
      <c r="M36" s="4">
        <f>'Données   '!M29</f>
        <v/>
      </c>
      <c r="N36" s="4">
        <f>'Données   '!N29</f>
        <v/>
      </c>
      <c r="O36" s="4">
        <f>'Données   '!O29</f>
        <v/>
      </c>
    </row>
    <row r="37">
      <c r="A37" s="4">
        <f>'Données   '!A30</f>
        <v/>
      </c>
      <c r="B37" s="4">
        <f>Produits!$B$9</f>
        <v/>
      </c>
      <c r="D37" s="4" t="n"/>
      <c r="E37" s="4">
        <f>'Données   '!E30</f>
        <v/>
      </c>
      <c r="F37" s="4">
        <f>'Données   '!F30</f>
        <v/>
      </c>
      <c r="G37" s="4">
        <f>'Données   '!G30</f>
        <v/>
      </c>
      <c r="H37" s="4">
        <f>'Données   '!H30</f>
        <v/>
      </c>
      <c r="I37" s="4">
        <f>'Données   '!I30</f>
        <v/>
      </c>
      <c r="J37" s="4">
        <f>'Données   '!J30</f>
        <v/>
      </c>
      <c r="K37" s="4">
        <f>'Données   '!K30</f>
        <v/>
      </c>
      <c r="L37" s="4">
        <f>'Données   '!L30</f>
        <v/>
      </c>
      <c r="M37" s="4">
        <f>'Données   '!M30</f>
        <v/>
      </c>
      <c r="N37" s="4">
        <f>'Données   '!N30</f>
        <v/>
      </c>
      <c r="O37" s="4">
        <f>'Données   '!O30</f>
        <v/>
      </c>
    </row>
    <row r="38">
      <c r="A38" s="4">
        <f>'Données   '!A31</f>
        <v/>
      </c>
      <c r="B38" s="4">
        <f>Produits!$B$9</f>
        <v/>
      </c>
      <c r="D38" s="4" t="n"/>
      <c r="E38" s="4">
        <f>'Données   '!E31</f>
        <v/>
      </c>
      <c r="F38" s="4">
        <f>'Données   '!F31</f>
        <v/>
      </c>
      <c r="G38" s="4">
        <f>'Données   '!G31</f>
        <v/>
      </c>
      <c r="H38" s="4">
        <f>'Données   '!H31</f>
        <v/>
      </c>
      <c r="I38" s="4">
        <f>'Données   '!I31</f>
        <v/>
      </c>
      <c r="J38" s="4">
        <f>'Données   '!J31</f>
        <v/>
      </c>
      <c r="K38" s="4">
        <f>'Données   '!K31</f>
        <v/>
      </c>
      <c r="L38" s="4">
        <f>'Données   '!L31</f>
        <v/>
      </c>
      <c r="M38" s="4">
        <f>'Données   '!M31</f>
        <v/>
      </c>
      <c r="N38" s="4">
        <f>'Données   '!N31</f>
        <v/>
      </c>
      <c r="O38" s="4">
        <f>'Données   '!O31</f>
        <v/>
      </c>
    </row>
    <row r="39">
      <c r="A39" s="4">
        <f>'Données   '!A32</f>
        <v/>
      </c>
      <c r="B39" s="4">
        <f>Produits!$B$27</f>
        <v/>
      </c>
      <c r="D39" s="4" t="n"/>
      <c r="E39" s="4">
        <f>'Données   '!E32</f>
        <v/>
      </c>
      <c r="F39" s="4">
        <f>'Données   '!F32</f>
        <v/>
      </c>
      <c r="G39" s="4">
        <f>'Données   '!G32</f>
        <v/>
      </c>
      <c r="H39" s="4">
        <f>'Données   '!H32</f>
        <v/>
      </c>
      <c r="I39" s="4">
        <f>'Données   '!I32</f>
        <v/>
      </c>
      <c r="J39" s="4">
        <f>'Données   '!J32</f>
        <v/>
      </c>
      <c r="K39" s="4">
        <f>'Données   '!K32</f>
        <v/>
      </c>
      <c r="L39" s="4">
        <f>'Données   '!L32</f>
        <v/>
      </c>
      <c r="M39" s="4">
        <f>'Données   '!M32</f>
        <v/>
      </c>
      <c r="N39" s="4">
        <f>'Données   '!N32</f>
        <v/>
      </c>
      <c r="O39" s="4">
        <f>'Données   '!O32</f>
        <v/>
      </c>
    </row>
    <row r="40">
      <c r="A40" s="4">
        <f>'Données   '!A33</f>
        <v/>
      </c>
      <c r="B40" s="4">
        <f>Produits!$B$35</f>
        <v/>
      </c>
      <c r="D40" s="4" t="n"/>
      <c r="E40" s="4">
        <f>'Données   '!E33</f>
        <v/>
      </c>
      <c r="F40" s="4">
        <f>'Données   '!F33</f>
        <v/>
      </c>
      <c r="G40" s="4">
        <f>'Données   '!G33</f>
        <v/>
      </c>
      <c r="H40" s="4">
        <f>'Données   '!H33</f>
        <v/>
      </c>
      <c r="I40" s="4">
        <f>'Données   '!I33</f>
        <v/>
      </c>
      <c r="J40" s="4">
        <f>'Données   '!J33</f>
        <v/>
      </c>
      <c r="K40" s="4">
        <f>'Données   '!K33</f>
        <v/>
      </c>
      <c r="L40" s="4">
        <f>'Données   '!L33</f>
        <v/>
      </c>
      <c r="M40" s="4">
        <f>'Données   '!M33</f>
        <v/>
      </c>
      <c r="N40" s="4">
        <f>'Données   '!N33</f>
        <v/>
      </c>
      <c r="O40" s="4">
        <f>'Données   '!O33</f>
        <v/>
      </c>
    </row>
    <row r="41">
      <c r="A41" s="4">
        <f>'Données   '!A35</f>
        <v/>
      </c>
      <c r="B41" s="4">
        <f>Produits!$B$27</f>
        <v/>
      </c>
      <c r="D41" s="4" t="n"/>
      <c r="E41" s="4">
        <f>'Données   '!E35</f>
        <v/>
      </c>
      <c r="F41" s="4">
        <f>'Données   '!F35</f>
        <v/>
      </c>
      <c r="G41" s="4">
        <f>'Données   '!G35</f>
        <v/>
      </c>
      <c r="H41" s="4">
        <f>'Données   '!H35</f>
        <v/>
      </c>
      <c r="I41" s="4">
        <f>'Données   '!I35</f>
        <v/>
      </c>
      <c r="J41" s="4">
        <f>'Données   '!J35</f>
        <v/>
      </c>
      <c r="K41" s="4">
        <f>'Données   '!K35</f>
        <v/>
      </c>
      <c r="L41" s="4">
        <f>'Données   '!L35</f>
        <v/>
      </c>
      <c r="M41" s="4">
        <f>'Données   '!M35</f>
        <v/>
      </c>
      <c r="N41" s="4">
        <f>'Données   '!N35</f>
        <v/>
      </c>
      <c r="O41" s="4">
        <f>'Données   '!O35</f>
        <v/>
      </c>
    </row>
    <row r="42">
      <c r="A42" s="4">
        <f>'Données   '!A36</f>
        <v/>
      </c>
      <c r="B42" s="4">
        <f>Produits!$B$35</f>
        <v/>
      </c>
      <c r="D42" s="4" t="n"/>
      <c r="E42" s="4">
        <f>'Données   '!E36</f>
        <v/>
      </c>
      <c r="F42" s="4">
        <f>'Données   '!F36</f>
        <v/>
      </c>
      <c r="G42" s="4">
        <f>'Données   '!G36</f>
        <v/>
      </c>
      <c r="H42" s="4">
        <f>'Données   '!H36</f>
        <v/>
      </c>
      <c r="I42" s="4">
        <f>'Données   '!I36</f>
        <v/>
      </c>
      <c r="J42" s="4">
        <f>'Données   '!J36</f>
        <v/>
      </c>
      <c r="K42" s="4">
        <f>'Données   '!K36</f>
        <v/>
      </c>
      <c r="L42" s="4">
        <f>'Données   '!L36</f>
        <v/>
      </c>
      <c r="M42" s="4">
        <f>'Données   '!M36</f>
        <v/>
      </c>
      <c r="N42" s="4">
        <f>'Données   '!N36</f>
        <v/>
      </c>
      <c r="O42" s="4">
        <f>'Données   '!O36</f>
        <v/>
      </c>
    </row>
    <row r="43">
      <c r="A43" s="4">
        <f>'Données   '!A37</f>
        <v/>
      </c>
      <c r="B43" s="4">
        <f>Produits!$B$27</f>
        <v/>
      </c>
      <c r="D43" s="4" t="n"/>
      <c r="E43" s="4">
        <f>'Données   '!E37</f>
        <v/>
      </c>
      <c r="F43" s="4">
        <f>'Données   '!F37</f>
        <v/>
      </c>
      <c r="G43" s="4">
        <f>'Données   '!G37</f>
        <v/>
      </c>
      <c r="H43" s="4">
        <f>'Données   '!H37</f>
        <v/>
      </c>
      <c r="I43" s="4">
        <f>'Données   '!I37</f>
        <v/>
      </c>
      <c r="J43" s="4">
        <f>'Données   '!J37</f>
        <v/>
      </c>
      <c r="K43" s="4">
        <f>'Données   '!K37</f>
        <v/>
      </c>
      <c r="L43" s="4">
        <f>'Données   '!L37</f>
        <v/>
      </c>
      <c r="M43" s="4">
        <f>'Données   '!M37</f>
        <v/>
      </c>
      <c r="N43" s="4">
        <f>'Données   '!N37</f>
        <v/>
      </c>
      <c r="O43" s="4">
        <f>'Données   '!O37</f>
        <v/>
      </c>
    </row>
    <row r="44">
      <c r="A44" s="4">
        <f>'Données   '!A38</f>
        <v/>
      </c>
      <c r="B44" s="4">
        <f>Produits!$B$35</f>
        <v/>
      </c>
      <c r="D44" s="4" t="n"/>
      <c r="E44" s="4">
        <f>'Données   '!E38</f>
        <v/>
      </c>
      <c r="F44" s="4">
        <f>'Données   '!F38</f>
        <v/>
      </c>
      <c r="G44" s="4">
        <f>'Données   '!G38</f>
        <v/>
      </c>
      <c r="H44" s="4">
        <f>'Données   '!H38</f>
        <v/>
      </c>
      <c r="I44" s="4">
        <f>'Données   '!I38</f>
        <v/>
      </c>
      <c r="J44" s="4">
        <f>'Données   '!J38</f>
        <v/>
      </c>
      <c r="K44" s="4">
        <f>'Données   '!K38</f>
        <v/>
      </c>
      <c r="L44" s="4">
        <f>'Données   '!L38</f>
        <v/>
      </c>
      <c r="M44" s="4">
        <f>'Données   '!M38</f>
        <v/>
      </c>
      <c r="N44" s="4">
        <f>'Données   '!N38</f>
        <v/>
      </c>
      <c r="O44" s="4">
        <f>'Données   '!O38</f>
        <v/>
      </c>
    </row>
    <row r="45">
      <c r="A45" s="4">
        <f>'Données   '!A39</f>
        <v/>
      </c>
      <c r="B45" s="4">
        <f>Produits!$B$44</f>
        <v/>
      </c>
      <c r="D45" s="4" t="n"/>
      <c r="E45" s="4">
        <f>'Données   '!E39</f>
        <v/>
      </c>
      <c r="F45" s="4">
        <f>'Données   '!F39</f>
        <v/>
      </c>
      <c r="G45" s="4">
        <f>'Données   '!G39</f>
        <v/>
      </c>
      <c r="H45" s="4">
        <f>'Données   '!H39</f>
        <v/>
      </c>
      <c r="I45" s="4">
        <f>'Données   '!I39</f>
        <v/>
      </c>
      <c r="J45" s="4">
        <f>'Données   '!J39</f>
        <v/>
      </c>
      <c r="K45" s="4">
        <f>'Données   '!K39</f>
        <v/>
      </c>
      <c r="L45" s="4">
        <f>'Données   '!L39</f>
        <v/>
      </c>
      <c r="M45" s="4">
        <f>'Données   '!M39</f>
        <v/>
      </c>
      <c r="N45" s="4">
        <f>'Données   '!N39</f>
        <v/>
      </c>
      <c r="O45" s="4">
        <f>'Données   '!O39</f>
        <v/>
      </c>
    </row>
    <row r="46">
      <c r="A46" s="4">
        <f>'Données   '!A40</f>
        <v/>
      </c>
      <c r="B46" s="4">
        <f>Produits!$B$46</f>
        <v/>
      </c>
      <c r="D46" s="4" t="n"/>
      <c r="E46" s="4">
        <f>'Données   '!E40</f>
        <v/>
      </c>
      <c r="F46" s="4">
        <f>'Données   '!F40</f>
        <v/>
      </c>
      <c r="G46" s="4">
        <f>'Données   '!G40</f>
        <v/>
      </c>
      <c r="H46" s="4">
        <f>'Données   '!H40</f>
        <v/>
      </c>
      <c r="I46" s="4">
        <f>'Données   '!I40</f>
        <v/>
      </c>
      <c r="J46" s="4">
        <f>'Données   '!J40</f>
        <v/>
      </c>
      <c r="K46" s="4">
        <f>'Données   '!K40</f>
        <v/>
      </c>
      <c r="L46" s="4">
        <f>'Données   '!L40</f>
        <v/>
      </c>
      <c r="M46" s="4">
        <f>'Données   '!M40</f>
        <v/>
      </c>
      <c r="N46" s="4">
        <f>'Données   '!N40</f>
        <v/>
      </c>
      <c r="O46" s="4">
        <f>'Données   '!O40</f>
        <v/>
      </c>
    </row>
    <row r="47">
      <c r="A47" s="4">
        <f>Produits!$B$7</f>
        <v/>
      </c>
      <c r="B47" s="4">
        <f>'Données   '!B42</f>
        <v/>
      </c>
      <c r="D47" s="4" t="n"/>
      <c r="E47" s="4">
        <f>'Données   '!E42</f>
        <v/>
      </c>
      <c r="F47" s="4">
        <f>'Données   '!F42</f>
        <v/>
      </c>
      <c r="G47" s="4">
        <f>'Données   '!G42</f>
        <v/>
      </c>
      <c r="H47" s="4">
        <f>'Données   '!H42</f>
        <v/>
      </c>
      <c r="I47" s="4">
        <f>'Données   '!I42</f>
        <v/>
      </c>
      <c r="J47" s="4">
        <f>'Données   '!J42</f>
        <v/>
      </c>
      <c r="K47" s="4">
        <f>'Données   '!K42</f>
        <v/>
      </c>
      <c r="L47" s="4">
        <f>'Données   '!L42</f>
        <v/>
      </c>
      <c r="M47" s="4">
        <f>'Données   '!M42</f>
        <v/>
      </c>
      <c r="N47" s="4">
        <f>'Données   '!N42</f>
        <v/>
      </c>
      <c r="O47" s="4">
        <f>'Données   '!O42</f>
        <v/>
      </c>
    </row>
    <row r="48">
      <c r="A48" s="4">
        <f>Produits!$B$9</f>
        <v/>
      </c>
      <c r="B48" s="4">
        <f>'Données   '!B43</f>
        <v/>
      </c>
      <c r="D48" s="4" t="n"/>
      <c r="E48" s="4">
        <f>'Données   '!E43</f>
        <v/>
      </c>
      <c r="F48" s="4">
        <f>'Données   '!F43</f>
        <v/>
      </c>
      <c r="G48" s="4">
        <f>'Données   '!G43</f>
        <v/>
      </c>
      <c r="H48" s="4">
        <f>'Données   '!H43</f>
        <v/>
      </c>
      <c r="I48" s="4">
        <f>'Données   '!I43</f>
        <v/>
      </c>
      <c r="J48" s="4">
        <f>'Données   '!J43</f>
        <v/>
      </c>
      <c r="K48" s="4">
        <f>'Données   '!K43</f>
        <v/>
      </c>
      <c r="L48" s="4">
        <f>'Données   '!L43</f>
        <v/>
      </c>
      <c r="M48" s="4">
        <f>'Données   '!M43</f>
        <v/>
      </c>
      <c r="N48" s="4">
        <f>'Données   '!N43</f>
        <v/>
      </c>
      <c r="O48" s="4">
        <f>'Données   '!O43</f>
        <v/>
      </c>
    </row>
    <row r="49">
      <c r="A49" s="4">
        <f>Produits!$B$9</f>
        <v/>
      </c>
      <c r="B49" s="4">
        <f>'Données   '!B44</f>
        <v/>
      </c>
      <c r="D49" s="4" t="n"/>
      <c r="E49" s="4">
        <f>'Données   '!E44</f>
        <v/>
      </c>
      <c r="F49" s="4">
        <f>'Données   '!F44</f>
        <v/>
      </c>
      <c r="G49" s="4">
        <f>'Données   '!G44</f>
        <v/>
      </c>
      <c r="H49" s="4">
        <f>'Données   '!H44</f>
        <v/>
      </c>
      <c r="I49" s="4">
        <f>'Données   '!I44</f>
        <v/>
      </c>
      <c r="J49" s="4">
        <f>'Données   '!J44</f>
        <v/>
      </c>
      <c r="K49" s="4">
        <f>'Données   '!K44</f>
        <v/>
      </c>
      <c r="L49" s="4">
        <f>'Données   '!L44</f>
        <v/>
      </c>
      <c r="M49" s="4">
        <f>'Données   '!M44</f>
        <v/>
      </c>
      <c r="N49" s="4">
        <f>'Données   '!N44</f>
        <v/>
      </c>
      <c r="O49" s="4">
        <f>'Données   '!O44</f>
        <v/>
      </c>
    </row>
    <row r="50">
      <c r="A50" s="4">
        <f>Produits!$B$27</f>
        <v/>
      </c>
      <c r="B50" s="4">
        <f>'Données   '!B45</f>
        <v/>
      </c>
      <c r="D50" s="4" t="n"/>
      <c r="E50" s="4">
        <f>'Données   '!E45</f>
        <v/>
      </c>
      <c r="F50" s="4">
        <f>'Données   '!F45</f>
        <v/>
      </c>
      <c r="G50" s="4">
        <f>'Données   '!G45</f>
        <v/>
      </c>
      <c r="H50" s="4">
        <f>'Données   '!H45</f>
        <v/>
      </c>
      <c r="I50" s="4">
        <f>'Données   '!I45</f>
        <v/>
      </c>
      <c r="J50" s="4">
        <f>'Données   '!J45</f>
        <v/>
      </c>
      <c r="K50" s="4">
        <f>'Données   '!K45</f>
        <v/>
      </c>
      <c r="L50" s="4">
        <f>'Données   '!L45</f>
        <v/>
      </c>
      <c r="M50" s="4">
        <f>'Données   '!M45</f>
        <v/>
      </c>
      <c r="N50" s="4">
        <f>'Données   '!N45</f>
        <v/>
      </c>
      <c r="O50" s="4">
        <f>'Données   '!O45</f>
        <v/>
      </c>
    </row>
    <row r="51">
      <c r="A51" s="4">
        <f>Produits!$B$35</f>
        <v/>
      </c>
      <c r="B51" s="4">
        <f>'Données   '!B46</f>
        <v/>
      </c>
      <c r="D51" s="4" t="n"/>
      <c r="E51" s="4">
        <f>'Données   '!E46</f>
        <v/>
      </c>
      <c r="F51" s="4">
        <f>'Données   '!F46</f>
        <v/>
      </c>
      <c r="G51" s="4">
        <f>'Données   '!G46</f>
        <v/>
      </c>
      <c r="H51" s="4">
        <f>'Données   '!H46</f>
        <v/>
      </c>
      <c r="I51" s="4">
        <f>'Données   '!I46</f>
        <v/>
      </c>
      <c r="J51" s="4">
        <f>'Données   '!J46</f>
        <v/>
      </c>
      <c r="K51" s="4">
        <f>'Données   '!K46</f>
        <v/>
      </c>
      <c r="L51" s="4">
        <f>'Données   '!L46</f>
        <v/>
      </c>
      <c r="M51" s="4">
        <f>'Données   '!M46</f>
        <v/>
      </c>
      <c r="N51" s="4">
        <f>'Données   '!N46</f>
        <v/>
      </c>
      <c r="O51" s="4">
        <f>'Données   '!O46</f>
        <v/>
      </c>
    </row>
    <row r="52">
      <c r="A52" s="4">
        <f>Produits!$B$27</f>
        <v/>
      </c>
      <c r="B52" s="4">
        <f>'Données   '!B48</f>
        <v/>
      </c>
      <c r="D52" s="4" t="n"/>
      <c r="E52" s="4">
        <f>'Données   '!E48</f>
        <v/>
      </c>
      <c r="F52" s="4">
        <f>'Données   '!F48</f>
        <v/>
      </c>
      <c r="G52" s="4">
        <f>'Données   '!G48</f>
        <v/>
      </c>
      <c r="H52" s="4">
        <f>'Données   '!H48</f>
        <v/>
      </c>
      <c r="I52" s="4">
        <f>'Données   '!I48</f>
        <v/>
      </c>
      <c r="J52" s="4">
        <f>'Données   '!J48</f>
        <v/>
      </c>
      <c r="K52" s="4">
        <f>'Données   '!K48</f>
        <v/>
      </c>
      <c r="L52" s="4">
        <f>'Données   '!L48</f>
        <v/>
      </c>
      <c r="M52" s="4">
        <f>'Données   '!M48</f>
        <v/>
      </c>
      <c r="N52" s="4">
        <f>'Données   '!N48</f>
        <v/>
      </c>
      <c r="O52" s="4">
        <f>'Données   '!O48</f>
        <v/>
      </c>
    </row>
    <row r="53">
      <c r="A53" s="4">
        <f>Produits!$B$35</f>
        <v/>
      </c>
      <c r="B53" s="4">
        <f>'Données   '!B49</f>
        <v/>
      </c>
      <c r="D53" s="4" t="n"/>
      <c r="E53" s="4">
        <f>'Données   '!E49</f>
        <v/>
      </c>
      <c r="F53" s="4">
        <f>'Données   '!F49</f>
        <v/>
      </c>
      <c r="G53" s="4">
        <f>'Données   '!G49</f>
        <v/>
      </c>
      <c r="H53" s="4">
        <f>'Données   '!H49</f>
        <v/>
      </c>
      <c r="I53" s="4">
        <f>'Données   '!I49</f>
        <v/>
      </c>
      <c r="J53" s="4">
        <f>'Données   '!J49</f>
        <v/>
      </c>
      <c r="K53" s="4">
        <f>'Données   '!K49</f>
        <v/>
      </c>
      <c r="L53" s="4">
        <f>'Données   '!L49</f>
        <v/>
      </c>
      <c r="M53" s="4">
        <f>'Données   '!M49</f>
        <v/>
      </c>
      <c r="N53" s="4">
        <f>'Données   '!N49</f>
        <v/>
      </c>
      <c r="O53" s="4">
        <f>'Données   '!O49</f>
        <v/>
      </c>
    </row>
    <row r="54">
      <c r="A54" s="4">
        <f>Produits!$B$27</f>
        <v/>
      </c>
      <c r="B54" s="4">
        <f>'Données   '!B50</f>
        <v/>
      </c>
      <c r="D54" s="4" t="n"/>
      <c r="E54" s="4">
        <f>'Données   '!E50</f>
        <v/>
      </c>
      <c r="F54" s="4">
        <f>'Données   '!F50</f>
        <v/>
      </c>
      <c r="G54" s="4">
        <f>'Données   '!G50</f>
        <v/>
      </c>
      <c r="H54" s="4">
        <f>'Données   '!H50</f>
        <v/>
      </c>
      <c r="I54" s="4">
        <f>'Données   '!I50</f>
        <v/>
      </c>
      <c r="J54" s="4">
        <f>'Données   '!J50</f>
        <v/>
      </c>
      <c r="K54" s="4">
        <f>'Données   '!K50</f>
        <v/>
      </c>
      <c r="L54" s="4">
        <f>'Données   '!L50</f>
        <v/>
      </c>
      <c r="M54" s="4">
        <f>'Données   '!M50</f>
        <v/>
      </c>
      <c r="N54" s="4">
        <f>'Données   '!N50</f>
        <v/>
      </c>
      <c r="O54" s="4">
        <f>'Données   '!O50</f>
        <v/>
      </c>
    </row>
    <row r="55">
      <c r="A55" s="4">
        <f>Produits!$B$35</f>
        <v/>
      </c>
      <c r="B55" s="4">
        <f>'Données   '!B51</f>
        <v/>
      </c>
      <c r="D55" s="4" t="n"/>
      <c r="E55" s="4">
        <f>'Données   '!E51</f>
        <v/>
      </c>
      <c r="F55" s="4">
        <f>'Données   '!F51</f>
        <v/>
      </c>
      <c r="G55" s="4">
        <f>'Données   '!G51</f>
        <v/>
      </c>
      <c r="H55" s="4">
        <f>'Données   '!H51</f>
        <v/>
      </c>
      <c r="I55" s="4">
        <f>'Données   '!I51</f>
        <v/>
      </c>
      <c r="J55" s="4">
        <f>'Données   '!J51</f>
        <v/>
      </c>
      <c r="K55" s="4">
        <f>'Données   '!K51</f>
        <v/>
      </c>
      <c r="L55" s="4">
        <f>'Données   '!L51</f>
        <v/>
      </c>
      <c r="M55" s="4">
        <f>'Données   '!M51</f>
        <v/>
      </c>
      <c r="N55" s="4">
        <f>'Données   '!N51</f>
        <v/>
      </c>
      <c r="O55" s="4">
        <f>'Données   '!O51</f>
        <v/>
      </c>
    </row>
    <row r="56">
      <c r="A56" s="4">
        <f>Produits!$B$44</f>
        <v/>
      </c>
      <c r="B56" s="4">
        <f>'Données   '!B52</f>
        <v/>
      </c>
      <c r="D56" s="4" t="n"/>
      <c r="E56" s="4">
        <f>'Données   '!E52</f>
        <v/>
      </c>
      <c r="F56" s="4">
        <f>'Données   '!F52</f>
        <v/>
      </c>
      <c r="G56" s="4">
        <f>'Données   '!G52</f>
        <v/>
      </c>
      <c r="H56" s="4">
        <f>'Données   '!H52</f>
        <v/>
      </c>
      <c r="I56" s="4">
        <f>'Données   '!I52</f>
        <v/>
      </c>
      <c r="J56" s="4">
        <f>'Données   '!J52</f>
        <v/>
      </c>
      <c r="K56" s="4">
        <f>'Données   '!K52</f>
        <v/>
      </c>
      <c r="L56" s="4">
        <f>'Données   '!L52</f>
        <v/>
      </c>
      <c r="M56" s="4">
        <f>'Données   '!M52</f>
        <v/>
      </c>
      <c r="N56" s="4">
        <f>'Données   '!N52</f>
        <v/>
      </c>
      <c r="O56" s="4">
        <f>'Données   '!O52</f>
        <v/>
      </c>
    </row>
    <row r="57">
      <c r="A57" s="4">
        <f>Produits!$B$46</f>
        <v/>
      </c>
      <c r="B57" s="4">
        <f>'Données   '!B53</f>
        <v/>
      </c>
      <c r="D57" s="4" t="n"/>
      <c r="E57" s="4">
        <f>'Données   '!E53</f>
        <v/>
      </c>
      <c r="F57" s="4">
        <f>'Données   '!F53</f>
        <v/>
      </c>
      <c r="G57" s="4">
        <f>'Données   '!G53</f>
        <v/>
      </c>
      <c r="H57" s="4">
        <f>'Données   '!H53</f>
        <v/>
      </c>
      <c r="I57" s="4">
        <f>'Données   '!I53</f>
        <v/>
      </c>
      <c r="J57" s="4">
        <f>'Données   '!J53</f>
        <v/>
      </c>
      <c r="K57" s="4">
        <f>'Données   '!K53</f>
        <v/>
      </c>
      <c r="L57" s="4">
        <f>'Données   '!L53</f>
        <v/>
      </c>
      <c r="M57" s="4">
        <f>'Données   '!M53</f>
        <v/>
      </c>
      <c r="N57" s="4">
        <f>'Données   '!N53</f>
        <v/>
      </c>
      <c r="O57" s="4">
        <f>'Données   '!O53</f>
        <v/>
      </c>
    </row>
    <row r="58">
      <c r="A58" s="4">
        <f>'Données   '!A55</f>
        <v/>
      </c>
      <c r="B58" s="4">
        <f>Produits!$B$7</f>
        <v/>
      </c>
      <c r="D58" s="4" t="n"/>
      <c r="E58" s="4">
        <f>'Données   '!E55</f>
        <v/>
      </c>
      <c r="F58" s="4">
        <f>'Données   '!F55</f>
        <v/>
      </c>
      <c r="G58" s="4">
        <f>'Données   '!G55</f>
        <v/>
      </c>
      <c r="H58" s="4">
        <f>'Données   '!H55</f>
        <v/>
      </c>
      <c r="I58" s="4">
        <f>'Données   '!I55</f>
        <v/>
      </c>
      <c r="J58" s="4">
        <f>'Données   '!J55</f>
        <v/>
      </c>
      <c r="K58" s="4">
        <f>'Données   '!K55</f>
        <v/>
      </c>
      <c r="L58" s="4">
        <f>'Données   '!L55</f>
        <v/>
      </c>
      <c r="M58" s="4">
        <f>'Données   '!M55</f>
        <v/>
      </c>
      <c r="N58" s="4">
        <f>'Données   '!N55</f>
        <v/>
      </c>
      <c r="O58" s="4">
        <f>'Données   '!O55</f>
        <v/>
      </c>
    </row>
    <row r="59">
      <c r="A59" s="4">
        <f>'Données   '!A56</f>
        <v/>
      </c>
      <c r="B59" s="4">
        <f>Produits!$B$9</f>
        <v/>
      </c>
      <c r="D59" s="4" t="n"/>
      <c r="E59" s="4">
        <f>'Données   '!E56</f>
        <v/>
      </c>
      <c r="F59" s="4">
        <f>'Données   '!F56</f>
        <v/>
      </c>
      <c r="G59" s="4">
        <f>'Données   '!G56</f>
        <v/>
      </c>
      <c r="H59" s="4">
        <f>'Données   '!H56</f>
        <v/>
      </c>
      <c r="I59" s="4">
        <f>'Données   '!I56</f>
        <v/>
      </c>
      <c r="J59" s="4">
        <f>'Données   '!J56</f>
        <v/>
      </c>
      <c r="K59" s="4">
        <f>'Données   '!K56</f>
        <v/>
      </c>
      <c r="L59" s="4">
        <f>'Données   '!L56</f>
        <v/>
      </c>
      <c r="M59" s="4">
        <f>'Données   '!M56</f>
        <v/>
      </c>
      <c r="N59" s="4">
        <f>'Données   '!N56</f>
        <v/>
      </c>
      <c r="O59" s="4">
        <f>'Données   '!O56</f>
        <v/>
      </c>
    </row>
    <row r="60">
      <c r="A60" s="4">
        <f>'Données   '!A57</f>
        <v/>
      </c>
      <c r="B60" s="4">
        <f>Produits!$B$9</f>
        <v/>
      </c>
      <c r="D60" s="4" t="n"/>
      <c r="E60" s="4">
        <f>'Données   '!E57</f>
        <v/>
      </c>
      <c r="F60" s="4">
        <f>'Données   '!F57</f>
        <v/>
      </c>
      <c r="G60" s="4">
        <f>'Données   '!G57</f>
        <v/>
      </c>
      <c r="H60" s="4">
        <f>'Données   '!H57</f>
        <v/>
      </c>
      <c r="I60" s="4">
        <f>'Données   '!I57</f>
        <v/>
      </c>
      <c r="J60" s="4">
        <f>'Données   '!J57</f>
        <v/>
      </c>
      <c r="K60" s="4">
        <f>'Données   '!K57</f>
        <v/>
      </c>
      <c r="L60" s="4">
        <f>'Données   '!L57</f>
        <v/>
      </c>
      <c r="M60" s="4">
        <f>'Données   '!M57</f>
        <v/>
      </c>
      <c r="N60" s="4">
        <f>'Données   '!N57</f>
        <v/>
      </c>
      <c r="O60" s="4">
        <f>'Données   '!O57</f>
        <v/>
      </c>
    </row>
    <row r="61">
      <c r="A61" s="4">
        <f>'Données   '!A58</f>
        <v/>
      </c>
      <c r="B61" s="4">
        <f>Produits!$B$27</f>
        <v/>
      </c>
      <c r="D61" s="4" t="n"/>
      <c r="E61" s="4">
        <f>'Données   '!E58</f>
        <v/>
      </c>
      <c r="F61" s="4">
        <f>'Données   '!F58</f>
        <v/>
      </c>
      <c r="G61" s="4">
        <f>'Données   '!G58</f>
        <v/>
      </c>
      <c r="H61" s="4">
        <f>'Données   '!H58</f>
        <v/>
      </c>
      <c r="I61" s="4">
        <f>'Données   '!I58</f>
        <v/>
      </c>
      <c r="J61" s="4">
        <f>'Données   '!J58</f>
        <v/>
      </c>
      <c r="K61" s="4">
        <f>'Données   '!K58</f>
        <v/>
      </c>
      <c r="L61" s="4">
        <f>'Données   '!L58</f>
        <v/>
      </c>
      <c r="M61" s="4">
        <f>'Données   '!M58</f>
        <v/>
      </c>
      <c r="N61" s="4">
        <f>'Données   '!N58</f>
        <v/>
      </c>
      <c r="O61" s="4">
        <f>'Données   '!O58</f>
        <v/>
      </c>
    </row>
    <row r="62">
      <c r="A62" s="4">
        <f>'Données   '!A59</f>
        <v/>
      </c>
      <c r="B62" s="4">
        <f>Produits!$B$35</f>
        <v/>
      </c>
      <c r="D62" s="4" t="n"/>
      <c r="E62" s="4">
        <f>'Données   '!E59</f>
        <v/>
      </c>
      <c r="F62" s="4">
        <f>'Données   '!F59</f>
        <v/>
      </c>
      <c r="G62" s="4">
        <f>'Données   '!G59</f>
        <v/>
      </c>
      <c r="H62" s="4">
        <f>'Données   '!H59</f>
        <v/>
      </c>
      <c r="I62" s="4">
        <f>'Données   '!I59</f>
        <v/>
      </c>
      <c r="J62" s="4">
        <f>'Données   '!J59</f>
        <v/>
      </c>
      <c r="K62" s="4">
        <f>'Données   '!K59</f>
        <v/>
      </c>
      <c r="L62" s="4">
        <f>'Données   '!L59</f>
        <v/>
      </c>
      <c r="M62" s="4">
        <f>'Données   '!M59</f>
        <v/>
      </c>
      <c r="N62" s="4">
        <f>'Données   '!N59</f>
        <v/>
      </c>
      <c r="O62" s="4">
        <f>'Données   '!O59</f>
        <v/>
      </c>
    </row>
    <row r="63">
      <c r="A63" s="4">
        <f>'Données   '!A61</f>
        <v/>
      </c>
      <c r="B63" s="4">
        <f>Produits!$B$27</f>
        <v/>
      </c>
      <c r="D63" s="4" t="n"/>
      <c r="E63" s="4">
        <f>'Données   '!E61</f>
        <v/>
      </c>
      <c r="F63" s="4">
        <f>'Données   '!F61</f>
        <v/>
      </c>
      <c r="G63" s="4">
        <f>'Données   '!G61</f>
        <v/>
      </c>
      <c r="H63" s="4">
        <f>'Données   '!H61</f>
        <v/>
      </c>
      <c r="I63" s="4">
        <f>'Données   '!I61</f>
        <v/>
      </c>
      <c r="J63" s="4">
        <f>'Données   '!J61</f>
        <v/>
      </c>
      <c r="K63" s="4">
        <f>'Données   '!K61</f>
        <v/>
      </c>
      <c r="L63" s="4">
        <f>'Données   '!L61</f>
        <v/>
      </c>
      <c r="M63" s="4">
        <f>'Données   '!M61</f>
        <v/>
      </c>
      <c r="N63" s="4">
        <f>'Données   '!N61</f>
        <v/>
      </c>
      <c r="O63" s="4">
        <f>'Données   '!O61</f>
        <v/>
      </c>
    </row>
    <row r="64">
      <c r="A64" s="4">
        <f>'Données   '!A62</f>
        <v/>
      </c>
      <c r="B64" s="4">
        <f>Produits!$B$35</f>
        <v/>
      </c>
      <c r="D64" s="4" t="n"/>
      <c r="E64" s="4">
        <f>'Données   '!E62</f>
        <v/>
      </c>
      <c r="F64" s="4">
        <f>'Données   '!F62</f>
        <v/>
      </c>
      <c r="G64" s="4">
        <f>'Données   '!G62</f>
        <v/>
      </c>
      <c r="H64" s="4">
        <f>'Données   '!H62</f>
        <v/>
      </c>
      <c r="I64" s="4">
        <f>'Données   '!I62</f>
        <v/>
      </c>
      <c r="J64" s="4">
        <f>'Données   '!J62</f>
        <v/>
      </c>
      <c r="K64" s="4">
        <f>'Données   '!K62</f>
        <v/>
      </c>
      <c r="L64" s="4">
        <f>'Données   '!L62</f>
        <v/>
      </c>
      <c r="M64" s="4">
        <f>'Données   '!M62</f>
        <v/>
      </c>
      <c r="N64" s="4">
        <f>'Données   '!N62</f>
        <v/>
      </c>
      <c r="O64" s="4">
        <f>'Données   '!O62</f>
        <v/>
      </c>
    </row>
    <row r="65">
      <c r="A65" s="4">
        <f>'Données   '!A63</f>
        <v/>
      </c>
      <c r="B65" s="4">
        <f>Produits!$B$27</f>
        <v/>
      </c>
      <c r="D65" s="4" t="n"/>
      <c r="E65" s="4">
        <f>'Données   '!E63</f>
        <v/>
      </c>
      <c r="F65" s="4">
        <f>'Données   '!F63</f>
        <v/>
      </c>
      <c r="G65" s="4">
        <f>'Données   '!G63</f>
        <v/>
      </c>
      <c r="H65" s="4">
        <f>'Données   '!H63</f>
        <v/>
      </c>
      <c r="I65" s="4">
        <f>'Données   '!I63</f>
        <v/>
      </c>
      <c r="J65" s="4">
        <f>'Données   '!J63</f>
        <v/>
      </c>
      <c r="K65" s="4">
        <f>'Données   '!K63</f>
        <v/>
      </c>
      <c r="L65" s="4">
        <f>'Données   '!L63</f>
        <v/>
      </c>
      <c r="M65" s="4">
        <f>'Données   '!M63</f>
        <v/>
      </c>
      <c r="N65" s="4">
        <f>'Données   '!N63</f>
        <v/>
      </c>
      <c r="O65" s="4">
        <f>'Données   '!O63</f>
        <v/>
      </c>
    </row>
    <row r="66">
      <c r="A66" s="4">
        <f>'Données   '!A64</f>
        <v/>
      </c>
      <c r="B66" s="4">
        <f>Produits!$B$35</f>
        <v/>
      </c>
      <c r="D66" s="4" t="n"/>
      <c r="E66" s="4">
        <f>'Données   '!E64</f>
        <v/>
      </c>
      <c r="F66" s="4">
        <f>'Données   '!F64</f>
        <v/>
      </c>
      <c r="G66" s="4">
        <f>'Données   '!G64</f>
        <v/>
      </c>
      <c r="H66" s="4">
        <f>'Données   '!H64</f>
        <v/>
      </c>
      <c r="I66" s="4">
        <f>'Données   '!I64</f>
        <v/>
      </c>
      <c r="J66" s="4">
        <f>'Données   '!J64</f>
        <v/>
      </c>
      <c r="K66" s="4">
        <f>'Données   '!K64</f>
        <v/>
      </c>
      <c r="L66" s="4">
        <f>'Données   '!L64</f>
        <v/>
      </c>
      <c r="M66" s="4">
        <f>'Données   '!M64</f>
        <v/>
      </c>
      <c r="N66" s="4">
        <f>'Données   '!N64</f>
        <v/>
      </c>
      <c r="O66" s="4">
        <f>'Données   '!O64</f>
        <v/>
      </c>
    </row>
    <row r="67">
      <c r="A67" s="4">
        <f>'Données   '!A65</f>
        <v/>
      </c>
      <c r="B67" s="4">
        <f>Produits!$B$44</f>
        <v/>
      </c>
      <c r="D67" s="4" t="n"/>
      <c r="E67" s="4">
        <f>'Données   '!E65</f>
        <v/>
      </c>
      <c r="F67" s="4">
        <f>'Données   '!F65</f>
        <v/>
      </c>
      <c r="G67" s="4">
        <f>'Données   '!G65</f>
        <v/>
      </c>
      <c r="H67" s="4">
        <f>'Données   '!H65</f>
        <v/>
      </c>
      <c r="I67" s="4">
        <f>'Données   '!I65</f>
        <v/>
      </c>
      <c r="J67" s="4">
        <f>'Données   '!J65</f>
        <v/>
      </c>
      <c r="K67" s="4">
        <f>'Données   '!K65</f>
        <v/>
      </c>
      <c r="L67" s="4">
        <f>'Données   '!L65</f>
        <v/>
      </c>
      <c r="M67" s="4">
        <f>'Données   '!M65</f>
        <v/>
      </c>
      <c r="N67" s="4">
        <f>'Données   '!N65</f>
        <v/>
      </c>
      <c r="O67" s="4">
        <f>'Données   '!O65</f>
        <v/>
      </c>
    </row>
    <row r="68">
      <c r="A68" s="4">
        <f>'Données   '!A66</f>
        <v/>
      </c>
      <c r="B68" s="4">
        <f>Produits!$B$46</f>
        <v/>
      </c>
      <c r="D68" s="4" t="n"/>
      <c r="E68" s="4">
        <f>'Données   '!E66</f>
        <v/>
      </c>
      <c r="F68" s="4">
        <f>'Données   '!F66</f>
        <v/>
      </c>
      <c r="G68" s="4">
        <f>'Données   '!G66</f>
        <v/>
      </c>
      <c r="H68" s="4">
        <f>'Données   '!H66</f>
        <v/>
      </c>
      <c r="I68" s="4">
        <f>'Données   '!I66</f>
        <v/>
      </c>
      <c r="J68" s="4">
        <f>'Données   '!J66</f>
        <v/>
      </c>
      <c r="K68" s="4">
        <f>'Données   '!K66</f>
        <v/>
      </c>
      <c r="L68" s="4">
        <f>'Données   '!L66</f>
        <v/>
      </c>
      <c r="M68" s="4">
        <f>'Données   '!M66</f>
        <v/>
      </c>
      <c r="N68" s="4">
        <f>'Données   '!N66</f>
        <v/>
      </c>
      <c r="O68" s="4">
        <f>'Données   '!O66</f>
        <v/>
      </c>
    </row>
    <row r="69">
      <c r="A69" s="4">
        <f>Produits!$B$7</f>
        <v/>
      </c>
      <c r="B69" s="4">
        <f>'Données   '!B68</f>
        <v/>
      </c>
      <c r="D69" s="4" t="n"/>
      <c r="E69" s="4">
        <f>'Données   '!E68</f>
        <v/>
      </c>
      <c r="F69" s="4">
        <f>'Données   '!F68</f>
        <v/>
      </c>
      <c r="G69" s="4">
        <f>'Données   '!G68</f>
        <v/>
      </c>
      <c r="H69" s="4">
        <f>'Données   '!H68</f>
        <v/>
      </c>
      <c r="I69" s="4">
        <f>'Données   '!I68</f>
        <v/>
      </c>
      <c r="J69" s="4">
        <f>'Données   '!J68</f>
        <v/>
      </c>
      <c r="K69" s="4">
        <f>'Données   '!K68</f>
        <v/>
      </c>
      <c r="L69" s="4">
        <f>'Données   '!L68</f>
        <v/>
      </c>
      <c r="M69" s="4">
        <f>'Données   '!M68</f>
        <v/>
      </c>
      <c r="N69" s="4">
        <f>'Données   '!N68</f>
        <v/>
      </c>
      <c r="O69" s="4">
        <f>'Données   '!O68</f>
        <v/>
      </c>
    </row>
    <row r="70">
      <c r="A70" s="4">
        <f>Produits!$B$9</f>
        <v/>
      </c>
      <c r="B70" s="4">
        <f>'Données   '!B69</f>
        <v/>
      </c>
      <c r="D70" s="4" t="n"/>
      <c r="E70" s="4">
        <f>'Données   '!E69</f>
        <v/>
      </c>
      <c r="F70" s="4">
        <f>'Données   '!F69</f>
        <v/>
      </c>
      <c r="G70" s="4">
        <f>'Données   '!G69</f>
        <v/>
      </c>
      <c r="H70" s="4">
        <f>'Données   '!H69</f>
        <v/>
      </c>
      <c r="I70" s="4">
        <f>'Données   '!I69</f>
        <v/>
      </c>
      <c r="J70" s="4">
        <f>'Données   '!J69</f>
        <v/>
      </c>
      <c r="K70" s="4">
        <f>'Données   '!K69</f>
        <v/>
      </c>
      <c r="L70" s="4">
        <f>'Données   '!L69</f>
        <v/>
      </c>
      <c r="M70" s="4">
        <f>'Données   '!M69</f>
        <v/>
      </c>
      <c r="N70" s="4">
        <f>'Données   '!N69</f>
        <v/>
      </c>
      <c r="O70" s="4">
        <f>'Données   '!O69</f>
        <v/>
      </c>
    </row>
    <row r="71">
      <c r="A71" s="4">
        <f>Produits!$B$9</f>
        <v/>
      </c>
      <c r="B71" s="4">
        <f>'Données   '!B70</f>
        <v/>
      </c>
      <c r="D71" s="4" t="n"/>
      <c r="E71" s="4">
        <f>'Données   '!E70</f>
        <v/>
      </c>
      <c r="F71" s="4">
        <f>'Données   '!F70</f>
        <v/>
      </c>
      <c r="G71" s="4">
        <f>'Données   '!G70</f>
        <v/>
      </c>
      <c r="H71" s="4">
        <f>'Données   '!H70</f>
        <v/>
      </c>
      <c r="I71" s="4">
        <f>'Données   '!I70</f>
        <v/>
      </c>
      <c r="J71" s="4">
        <f>'Données   '!J70</f>
        <v/>
      </c>
      <c r="K71" s="4">
        <f>'Données   '!K70</f>
        <v/>
      </c>
      <c r="L71" s="4">
        <f>'Données   '!L70</f>
        <v/>
      </c>
      <c r="M71" s="4">
        <f>'Données   '!M70</f>
        <v/>
      </c>
      <c r="N71" s="4">
        <f>'Données   '!N70</f>
        <v/>
      </c>
      <c r="O71" s="4">
        <f>'Données   '!O70</f>
        <v/>
      </c>
    </row>
    <row r="72">
      <c r="A72" s="4">
        <f>Produits!$B$27</f>
        <v/>
      </c>
      <c r="B72" s="4">
        <f>'Données   '!B71</f>
        <v/>
      </c>
      <c r="D72" s="4" t="n"/>
      <c r="E72" s="4">
        <f>'Données   '!E71</f>
        <v/>
      </c>
      <c r="F72" s="4">
        <f>'Données   '!F71</f>
        <v/>
      </c>
      <c r="G72" s="4">
        <f>'Données   '!G71</f>
        <v/>
      </c>
      <c r="H72" s="4">
        <f>'Données   '!H71</f>
        <v/>
      </c>
      <c r="I72" s="4">
        <f>'Données   '!I71</f>
        <v/>
      </c>
      <c r="J72" s="4">
        <f>'Données   '!J71</f>
        <v/>
      </c>
      <c r="K72" s="4">
        <f>'Données   '!K71</f>
        <v/>
      </c>
      <c r="L72" s="4">
        <f>'Données   '!L71</f>
        <v/>
      </c>
      <c r="M72" s="4">
        <f>'Données   '!M71</f>
        <v/>
      </c>
      <c r="N72" s="4">
        <f>'Données   '!N71</f>
        <v/>
      </c>
      <c r="O72" s="4">
        <f>'Données   '!O71</f>
        <v/>
      </c>
    </row>
    <row r="73">
      <c r="A73" s="4">
        <f>Produits!$B$35</f>
        <v/>
      </c>
      <c r="B73" s="4">
        <f>'Données   '!B72</f>
        <v/>
      </c>
      <c r="D73" s="4" t="n"/>
      <c r="E73" s="4">
        <f>'Données   '!E72</f>
        <v/>
      </c>
      <c r="F73" s="4">
        <f>'Données   '!F72</f>
        <v/>
      </c>
      <c r="G73" s="4">
        <f>'Données   '!G72</f>
        <v/>
      </c>
      <c r="H73" s="4">
        <f>'Données   '!H72</f>
        <v/>
      </c>
      <c r="I73" s="4">
        <f>'Données   '!I72</f>
        <v/>
      </c>
      <c r="J73" s="4">
        <f>'Données   '!J72</f>
        <v/>
      </c>
      <c r="K73" s="4">
        <f>'Données   '!K72</f>
        <v/>
      </c>
      <c r="L73" s="4">
        <f>'Données   '!L72</f>
        <v/>
      </c>
      <c r="M73" s="4">
        <f>'Données   '!M72</f>
        <v/>
      </c>
      <c r="N73" s="4">
        <f>'Données   '!N72</f>
        <v/>
      </c>
      <c r="O73" s="4">
        <f>'Données   '!O72</f>
        <v/>
      </c>
    </row>
    <row r="74">
      <c r="A74" s="4">
        <f>Produits!$B$27</f>
        <v/>
      </c>
      <c r="B74" s="4">
        <f>'Données   '!B74</f>
        <v/>
      </c>
      <c r="D74" s="4" t="n"/>
      <c r="E74" s="4">
        <f>'Données   '!E74</f>
        <v/>
      </c>
      <c r="F74" s="4">
        <f>'Données   '!F74</f>
        <v/>
      </c>
      <c r="G74" s="4">
        <f>'Données   '!G74</f>
        <v/>
      </c>
      <c r="H74" s="4">
        <f>'Données   '!H74</f>
        <v/>
      </c>
      <c r="I74" s="4">
        <f>'Données   '!I74</f>
        <v/>
      </c>
      <c r="J74" s="4">
        <f>'Données   '!J74</f>
        <v/>
      </c>
      <c r="K74" s="4">
        <f>'Données   '!K74</f>
        <v/>
      </c>
      <c r="L74" s="4">
        <f>'Données   '!L74</f>
        <v/>
      </c>
      <c r="M74" s="4">
        <f>'Données   '!M74</f>
        <v/>
      </c>
      <c r="N74" s="4">
        <f>'Données   '!N74</f>
        <v/>
      </c>
      <c r="O74" s="4">
        <f>'Données   '!O74</f>
        <v/>
      </c>
    </row>
    <row r="75">
      <c r="A75" s="4">
        <f>Produits!$B$35</f>
        <v/>
      </c>
      <c r="B75" s="4">
        <f>'Données   '!B75</f>
        <v/>
      </c>
      <c r="D75" s="4" t="n"/>
      <c r="E75" s="4">
        <f>'Données   '!E75</f>
        <v/>
      </c>
      <c r="F75" s="4">
        <f>'Données   '!F75</f>
        <v/>
      </c>
      <c r="G75" s="4">
        <f>'Données   '!G75</f>
        <v/>
      </c>
      <c r="H75" s="4">
        <f>'Données   '!H75</f>
        <v/>
      </c>
      <c r="I75" s="4">
        <f>'Données   '!I75</f>
        <v/>
      </c>
      <c r="J75" s="4">
        <f>'Données   '!J75</f>
        <v/>
      </c>
      <c r="K75" s="4">
        <f>'Données   '!K75</f>
        <v/>
      </c>
      <c r="L75" s="4">
        <f>'Données   '!L75</f>
        <v/>
      </c>
      <c r="M75" s="4">
        <f>'Données   '!M75</f>
        <v/>
      </c>
      <c r="N75" s="4">
        <f>'Données   '!N75</f>
        <v/>
      </c>
      <c r="O75" s="4">
        <f>'Données   '!O75</f>
        <v/>
      </c>
    </row>
    <row r="76">
      <c r="A76" s="4">
        <f>Produits!$B$27</f>
        <v/>
      </c>
      <c r="B76" s="4">
        <f>'Données   '!B76</f>
        <v/>
      </c>
      <c r="D76" s="4" t="n"/>
      <c r="E76" s="4">
        <f>'Données   '!E76</f>
        <v/>
      </c>
      <c r="F76" s="4">
        <f>'Données   '!F76</f>
        <v/>
      </c>
      <c r="G76" s="4">
        <f>'Données   '!G76</f>
        <v/>
      </c>
      <c r="H76" s="4">
        <f>'Données   '!H76</f>
        <v/>
      </c>
      <c r="I76" s="4">
        <f>'Données   '!I76</f>
        <v/>
      </c>
      <c r="J76" s="4">
        <f>'Données   '!J76</f>
        <v/>
      </c>
      <c r="K76" s="4">
        <f>'Données   '!K76</f>
        <v/>
      </c>
      <c r="L76" s="4">
        <f>'Données   '!L76</f>
        <v/>
      </c>
      <c r="M76" s="4">
        <f>'Données   '!M76</f>
        <v/>
      </c>
      <c r="N76" s="4">
        <f>'Données   '!N76</f>
        <v/>
      </c>
      <c r="O76" s="4">
        <f>'Données   '!O76</f>
        <v/>
      </c>
    </row>
    <row r="77">
      <c r="A77" s="4">
        <f>Produits!$B$35</f>
        <v/>
      </c>
      <c r="B77" s="4">
        <f>'Données   '!B77</f>
        <v/>
      </c>
      <c r="D77" s="4" t="n"/>
      <c r="E77" s="4">
        <f>'Données   '!E77</f>
        <v/>
      </c>
      <c r="F77" s="4">
        <f>'Données   '!F77</f>
        <v/>
      </c>
      <c r="G77" s="4">
        <f>'Données   '!G77</f>
        <v/>
      </c>
      <c r="H77" s="4">
        <f>'Données   '!H77</f>
        <v/>
      </c>
      <c r="I77" s="4">
        <f>'Données   '!I77</f>
        <v/>
      </c>
      <c r="J77" s="4">
        <f>'Données   '!J77</f>
        <v/>
      </c>
      <c r="K77" s="4">
        <f>'Données   '!K77</f>
        <v/>
      </c>
      <c r="L77" s="4">
        <f>'Données   '!L77</f>
        <v/>
      </c>
      <c r="M77" s="4">
        <f>'Données   '!M77</f>
        <v/>
      </c>
      <c r="N77" s="4">
        <f>'Données   '!N77</f>
        <v/>
      </c>
      <c r="O77" s="4">
        <f>'Données   '!O77</f>
        <v/>
      </c>
    </row>
    <row r="78">
      <c r="A78" s="4">
        <f>Produits!$B$44</f>
        <v/>
      </c>
      <c r="B78" s="4">
        <f>'Données   '!B78</f>
        <v/>
      </c>
      <c r="D78" s="4" t="n"/>
      <c r="E78" s="4">
        <f>'Données   '!E78</f>
        <v/>
      </c>
      <c r="F78" s="4">
        <f>'Données   '!F78</f>
        <v/>
      </c>
      <c r="G78" s="4">
        <f>'Données   '!G78</f>
        <v/>
      </c>
      <c r="H78" s="4">
        <f>'Données   '!H78</f>
        <v/>
      </c>
      <c r="I78" s="4">
        <f>'Données   '!I78</f>
        <v/>
      </c>
      <c r="J78" s="4">
        <f>'Données   '!J78</f>
        <v/>
      </c>
      <c r="K78" s="4">
        <f>'Données   '!K78</f>
        <v/>
      </c>
      <c r="L78" s="4">
        <f>'Données   '!L78</f>
        <v/>
      </c>
      <c r="M78" s="4">
        <f>'Données   '!M78</f>
        <v/>
      </c>
      <c r="N78" s="4">
        <f>'Données   '!N78</f>
        <v/>
      </c>
      <c r="O78" s="4">
        <f>'Données   '!O78</f>
        <v/>
      </c>
    </row>
    <row r="79">
      <c r="A79" s="4">
        <f>Produits!$B$46</f>
        <v/>
      </c>
      <c r="B79" s="4">
        <f>'Données   '!B79</f>
        <v/>
      </c>
      <c r="D79" s="4" t="n"/>
      <c r="E79" s="4">
        <f>'Données   '!E79</f>
        <v/>
      </c>
      <c r="F79" s="4">
        <f>'Données   '!F79</f>
        <v/>
      </c>
      <c r="G79" s="4">
        <f>'Données   '!G79</f>
        <v/>
      </c>
      <c r="H79" s="4">
        <f>'Données   '!H79</f>
        <v/>
      </c>
      <c r="I79" s="4">
        <f>'Données   '!I79</f>
        <v/>
      </c>
      <c r="J79" s="4">
        <f>'Données   '!J79</f>
        <v/>
      </c>
      <c r="K79" s="4">
        <f>'Données   '!K79</f>
        <v/>
      </c>
      <c r="L79" s="4">
        <f>'Données   '!L79</f>
        <v/>
      </c>
      <c r="M79" s="4">
        <f>'Données   '!M79</f>
        <v/>
      </c>
      <c r="N79" s="4">
        <f>'Données   '!N79</f>
        <v/>
      </c>
      <c r="O79" s="4">
        <f>'Données   '!O79</f>
        <v/>
      </c>
    </row>
    <row r="80">
      <c r="A80" s="4">
        <f>'Contraintes '!B13</f>
        <v/>
      </c>
      <c r="B80" s="4">
        <f>Secteurs!$B$17</f>
        <v/>
      </c>
      <c r="D80" s="4" t="n"/>
      <c r="E80" s="4">
        <f>'Contraintes '!G13</f>
        <v/>
      </c>
      <c r="F80" s="4">
        <f>'Contraintes '!H13</f>
        <v/>
      </c>
      <c r="G80" s="4">
        <f>'Contraintes '!I13</f>
        <v/>
      </c>
      <c r="H80" s="4">
        <f>'Contraintes '!J13</f>
        <v/>
      </c>
      <c r="I80" s="4">
        <f>'Contraintes '!K13</f>
        <v/>
      </c>
      <c r="J80" s="4">
        <f>'Contraintes '!L13</f>
        <v/>
      </c>
      <c r="K80" s="4">
        <f>'Contraintes '!M13</f>
        <v/>
      </c>
      <c r="L80" s="4">
        <f>'Contraintes '!N13</f>
        <v/>
      </c>
      <c r="M80" s="4">
        <f>'Contraintes '!O13</f>
        <v/>
      </c>
      <c r="N80" s="4">
        <f>'Contraintes '!P13</f>
        <v/>
      </c>
      <c r="O80" s="4">
        <f>'Contraintes '!Q13</f>
        <v/>
      </c>
    </row>
    <row r="81">
      <c r="A81" s="4">
        <f>'Contraintes '!B15</f>
        <v/>
      </c>
      <c r="B81" s="4">
        <f>Secteurs!$B$19</f>
        <v/>
      </c>
      <c r="D81" s="4" t="n"/>
      <c r="E81" s="4">
        <f>'Contraintes '!G15</f>
        <v/>
      </c>
      <c r="F81" s="4">
        <f>'Contraintes '!H15</f>
        <v/>
      </c>
      <c r="G81" s="4">
        <f>'Contraintes '!I15</f>
        <v/>
      </c>
      <c r="H81" s="4">
        <f>'Contraintes '!J15</f>
        <v/>
      </c>
      <c r="I81" s="4">
        <f>'Contraintes '!K15</f>
        <v/>
      </c>
      <c r="J81" s="4">
        <f>'Contraintes '!L15</f>
        <v/>
      </c>
      <c r="K81" s="4">
        <f>'Contraintes '!M15</f>
        <v/>
      </c>
      <c r="L81" s="4">
        <f>'Contraintes '!N15</f>
        <v/>
      </c>
      <c r="M81" s="4">
        <f>'Contraintes '!O15</f>
        <v/>
      </c>
      <c r="N81" s="4">
        <f>'Contraintes '!P15</f>
        <v/>
      </c>
      <c r="O81" s="4">
        <f>'Contraintes '!Q15</f>
        <v/>
      </c>
    </row>
    <row r="82">
      <c r="A82" s="4">
        <f>'Contraintes  '!B5</f>
        <v/>
      </c>
      <c r="B82" s="4">
        <f>Secteurs!$B$19</f>
        <v/>
      </c>
      <c r="D82" s="4" t="n"/>
      <c r="E82" s="4">
        <f>'Contraintes  '!G5</f>
        <v/>
      </c>
      <c r="F82" s="4">
        <f>'Contraintes  '!H5</f>
        <v/>
      </c>
      <c r="G82" s="4">
        <f>'Contraintes  '!I5</f>
        <v/>
      </c>
      <c r="H82" s="4">
        <f>'Contraintes  '!J5</f>
        <v/>
      </c>
      <c r="I82" s="4">
        <f>'Contraintes  '!K5</f>
        <v/>
      </c>
      <c r="J82" s="4">
        <f>'Contraintes  '!L5</f>
        <v/>
      </c>
      <c r="K82" s="4">
        <f>'Contraintes  '!M5</f>
        <v/>
      </c>
      <c r="L82" s="4">
        <f>'Contraintes  '!N5</f>
        <v/>
      </c>
      <c r="M82" s="4">
        <f>'Contraintes  '!O5</f>
        <v/>
      </c>
      <c r="N82" s="4">
        <f>'Contraintes  '!P5</f>
        <v/>
      </c>
      <c r="O82" s="4">
        <f>'Contraintes  '!Q5</f>
        <v/>
      </c>
    </row>
    <row r="83">
      <c r="A83" s="4">
        <f>'Contraintes  '!B7</f>
        <v/>
      </c>
      <c r="B83" s="4">
        <f>Secteurs!$B$19</f>
        <v/>
      </c>
      <c r="D83" s="4" t="n"/>
      <c r="E83" s="4">
        <f>'Contraintes  '!G7</f>
        <v/>
      </c>
      <c r="F83" s="4">
        <f>'Contraintes  '!H7</f>
        <v/>
      </c>
      <c r="G83" s="4">
        <f>'Contraintes  '!I7</f>
        <v/>
      </c>
      <c r="H83" s="4">
        <f>'Contraintes  '!J7</f>
        <v/>
      </c>
      <c r="I83" s="4">
        <f>'Contraintes  '!K7</f>
        <v/>
      </c>
      <c r="J83" s="4">
        <f>'Contraintes  '!L7</f>
        <v/>
      </c>
      <c r="K83" s="4">
        <f>'Contraintes  '!M7</f>
        <v/>
      </c>
      <c r="L83" s="4">
        <f>'Contraintes  '!N7</f>
        <v/>
      </c>
      <c r="M83" s="4">
        <f>'Contraintes  '!O7</f>
        <v/>
      </c>
      <c r="N83" s="4">
        <f>'Contraintes  '!P7</f>
        <v/>
      </c>
      <c r="O83" s="4">
        <f>'Contraintes  '!Q7</f>
        <v/>
      </c>
    </row>
    <row r="84">
      <c r="A84" s="4">
        <f>'Contraintes  '!B9</f>
        <v/>
      </c>
      <c r="B84" s="4">
        <f>Secteurs!$B$19</f>
        <v/>
      </c>
      <c r="D84" s="4" t="n"/>
      <c r="E84" s="4">
        <f>'Contraintes  '!G9</f>
        <v/>
      </c>
      <c r="F84" s="4">
        <f>'Contraintes  '!H9</f>
        <v/>
      </c>
      <c r="G84" s="4">
        <f>'Contraintes  '!I9</f>
        <v/>
      </c>
      <c r="H84" s="4">
        <f>'Contraintes  '!J9</f>
        <v/>
      </c>
      <c r="I84" s="4">
        <f>'Contraintes  '!K9</f>
        <v/>
      </c>
      <c r="J84" s="4">
        <f>'Contraintes  '!L9</f>
        <v/>
      </c>
      <c r="K84" s="4">
        <f>'Contraintes  '!M9</f>
        <v/>
      </c>
      <c r="L84" s="4">
        <f>'Contraintes  '!N9</f>
        <v/>
      </c>
      <c r="M84" s="4">
        <f>'Contraintes  '!O9</f>
        <v/>
      </c>
      <c r="N84" s="4">
        <f>'Contraintes  '!P9</f>
        <v/>
      </c>
      <c r="O84" s="4">
        <f>'Contraintes  '!Q9</f>
        <v/>
      </c>
    </row>
    <row r="85">
      <c r="A85" s="4">
        <f>Produits!$B$35</f>
        <v/>
      </c>
      <c r="B85" s="4">
        <f>'Données     '!B27</f>
        <v/>
      </c>
      <c r="D85" s="4" t="n"/>
      <c r="E85" s="4">
        <f>'Données     '!E27</f>
        <v/>
      </c>
      <c r="F85" s="4">
        <f>'Données     '!F27</f>
        <v/>
      </c>
      <c r="G85" s="4">
        <f>'Données     '!G27</f>
        <v/>
      </c>
      <c r="H85" s="4">
        <f>'Données     '!H27</f>
        <v/>
      </c>
      <c r="I85" s="4">
        <f>'Données     '!I27</f>
        <v/>
      </c>
      <c r="J85" s="4">
        <f>'Données     '!J27</f>
        <v/>
      </c>
      <c r="K85" s="4">
        <f>'Données     '!K27</f>
        <v/>
      </c>
      <c r="L85" s="4">
        <f>'Données     '!L27</f>
        <v/>
      </c>
      <c r="M85" s="4">
        <f>'Données     '!M27</f>
        <v/>
      </c>
      <c r="N85" s="4">
        <f>'Données     '!N27</f>
        <v/>
      </c>
      <c r="O85" s="4">
        <f>'Données     '!O27</f>
        <v/>
      </c>
    </row>
    <row r="86">
      <c r="A86" s="4">
        <f>Produits!$B$46</f>
        <v/>
      </c>
      <c r="B86" s="4">
        <f>'Données     '!B28</f>
        <v/>
      </c>
      <c r="D86" s="4" t="n"/>
      <c r="E86" s="4">
        <f>'Données     '!E28</f>
        <v/>
      </c>
      <c r="F86" s="4">
        <f>'Données     '!F28</f>
        <v/>
      </c>
      <c r="G86" s="4">
        <f>'Données     '!G28</f>
        <v/>
      </c>
      <c r="H86" s="4">
        <f>'Données     '!H28</f>
        <v/>
      </c>
      <c r="I86" s="4">
        <f>'Données     '!I28</f>
        <v/>
      </c>
      <c r="J86" s="4">
        <f>'Données     '!J28</f>
        <v/>
      </c>
      <c r="K86" s="4">
        <f>'Données     '!K28</f>
        <v/>
      </c>
      <c r="L86" s="4">
        <f>'Données     '!L28</f>
        <v/>
      </c>
      <c r="M86" s="4">
        <f>'Données     '!M28</f>
        <v/>
      </c>
      <c r="N86" s="4">
        <f>'Données     '!N28</f>
        <v/>
      </c>
      <c r="O86" s="4">
        <f>'Données     '!O28</f>
        <v/>
      </c>
    </row>
    <row r="87">
      <c r="A87" s="4">
        <f>Produits!$B$27</f>
        <v/>
      </c>
      <c r="B87" s="4">
        <f>'Données     '!B29</f>
        <v/>
      </c>
      <c r="D87" s="4" t="n"/>
      <c r="E87" s="4">
        <f>'Données     '!E29</f>
        <v/>
      </c>
      <c r="F87" s="4">
        <f>'Données     '!F29</f>
        <v/>
      </c>
      <c r="G87" s="4">
        <f>'Données     '!G29</f>
        <v/>
      </c>
      <c r="H87" s="4">
        <f>'Données     '!H29</f>
        <v/>
      </c>
      <c r="I87" s="4">
        <f>'Données     '!I29</f>
        <v/>
      </c>
      <c r="J87" s="4">
        <f>'Données     '!J29</f>
        <v/>
      </c>
      <c r="K87" s="4">
        <f>'Données     '!K29</f>
        <v/>
      </c>
      <c r="L87" s="4">
        <f>'Données     '!L29</f>
        <v/>
      </c>
      <c r="M87" s="4">
        <f>'Données     '!M29</f>
        <v/>
      </c>
      <c r="N87" s="4">
        <f>'Données     '!N29</f>
        <v/>
      </c>
      <c r="O87" s="4">
        <f>'Données     '!O29</f>
        <v/>
      </c>
    </row>
    <row r="88">
      <c r="A88" s="4">
        <f>Produits!$B$27</f>
        <v/>
      </c>
      <c r="B88" s="4">
        <f>'Données     '!B30</f>
        <v/>
      </c>
      <c r="D88" s="4" t="n"/>
      <c r="E88" s="4">
        <f>'Données     '!E30</f>
        <v/>
      </c>
      <c r="F88" s="4">
        <f>'Données     '!F30</f>
        <v/>
      </c>
      <c r="G88" s="4">
        <f>'Données     '!G30</f>
        <v/>
      </c>
      <c r="H88" s="4">
        <f>'Données     '!H30</f>
        <v/>
      </c>
      <c r="I88" s="4">
        <f>'Données     '!I30</f>
        <v/>
      </c>
      <c r="J88" s="4">
        <f>'Données     '!J30</f>
        <v/>
      </c>
      <c r="K88" s="4">
        <f>'Données     '!K30</f>
        <v/>
      </c>
      <c r="L88" s="4">
        <f>'Données     '!L30</f>
        <v/>
      </c>
      <c r="M88" s="4">
        <f>'Données     '!M30</f>
        <v/>
      </c>
      <c r="N88" s="4">
        <f>'Données     '!N30</f>
        <v/>
      </c>
      <c r="O88" s="4">
        <f>'Données     '!O30</f>
        <v/>
      </c>
    </row>
    <row r="89">
      <c r="A89" s="4">
        <f>'Données     '!A31</f>
        <v/>
      </c>
      <c r="B89" s="4">
        <f>Secteurs!$B$14</f>
        <v/>
      </c>
      <c r="D89" s="4" t="n"/>
      <c r="E89" s="4">
        <f>'Données     '!E31</f>
        <v/>
      </c>
      <c r="F89" s="4">
        <f>'Données     '!F31</f>
        <v/>
      </c>
      <c r="G89" s="4">
        <f>'Données     '!G31</f>
        <v/>
      </c>
      <c r="H89" s="4">
        <f>'Données     '!H31</f>
        <v/>
      </c>
      <c r="I89" s="4">
        <f>'Données     '!I31</f>
        <v/>
      </c>
      <c r="J89" s="4">
        <f>'Données     '!J31</f>
        <v/>
      </c>
      <c r="K89" s="4">
        <f>'Données     '!K31</f>
        <v/>
      </c>
      <c r="L89" s="4">
        <f>'Données     '!L31</f>
        <v/>
      </c>
      <c r="M89" s="4">
        <f>'Données     '!M31</f>
        <v/>
      </c>
      <c r="N89" s="4">
        <f>'Données     '!N31</f>
        <v/>
      </c>
      <c r="O89" s="4">
        <f>'Données     '!O31</f>
        <v/>
      </c>
    </row>
    <row r="90">
      <c r="A90" s="4">
        <f>Produits!$B$35</f>
        <v/>
      </c>
      <c r="B90" s="4">
        <f>Secteurs!$B$14</f>
        <v/>
      </c>
      <c r="D90" s="4" t="n"/>
      <c r="E90" s="4">
        <f>'Données     '!E32</f>
        <v/>
      </c>
      <c r="F90" s="4">
        <f>'Données     '!F32</f>
        <v/>
      </c>
      <c r="G90" s="4">
        <f>'Données     '!G32</f>
        <v/>
      </c>
      <c r="H90" s="4">
        <f>'Données     '!H32</f>
        <v/>
      </c>
      <c r="I90" s="4">
        <f>'Données     '!I32</f>
        <v/>
      </c>
      <c r="J90" s="4">
        <f>'Données     '!J32</f>
        <v/>
      </c>
      <c r="K90" s="4">
        <f>'Données     '!K32</f>
        <v/>
      </c>
      <c r="L90" s="4">
        <f>'Données     '!L32</f>
        <v/>
      </c>
      <c r="M90" s="4">
        <f>'Données     '!M32</f>
        <v/>
      </c>
      <c r="N90" s="4">
        <f>'Données     '!N32</f>
        <v/>
      </c>
      <c r="O90" s="4">
        <f>'Données     '!O32</f>
        <v/>
      </c>
    </row>
    <row r="91">
      <c r="A91" s="4">
        <f>Produits!$B$46</f>
        <v/>
      </c>
      <c r="B91" s="4">
        <f>Secteurs!$B$14</f>
        <v/>
      </c>
      <c r="D91" s="4" t="n"/>
      <c r="E91" s="4">
        <f>'Données     '!E33</f>
        <v/>
      </c>
      <c r="F91" s="4">
        <f>'Données     '!F33</f>
        <v/>
      </c>
      <c r="G91" s="4">
        <f>'Données     '!G33</f>
        <v/>
      </c>
      <c r="H91" s="4">
        <f>'Données     '!H33</f>
        <v/>
      </c>
      <c r="I91" s="4">
        <f>'Données     '!I33</f>
        <v/>
      </c>
      <c r="J91" s="4">
        <f>'Données     '!J33</f>
        <v/>
      </c>
      <c r="K91" s="4">
        <f>'Données     '!K33</f>
        <v/>
      </c>
      <c r="L91" s="4">
        <f>'Données     '!L33</f>
        <v/>
      </c>
      <c r="M91" s="4">
        <f>'Données     '!M33</f>
        <v/>
      </c>
      <c r="N91" s="4">
        <f>'Données     '!N33</f>
        <v/>
      </c>
      <c r="O91" s="4">
        <f>'Données     '!O33</f>
        <v/>
      </c>
    </row>
    <row r="92">
      <c r="A92" s="4">
        <f>Produits!$B$27</f>
        <v/>
      </c>
      <c r="B92" s="4">
        <f>Secteurs!$B$14</f>
        <v/>
      </c>
      <c r="D92" s="4" t="n"/>
      <c r="E92" s="4">
        <f>'Données     '!E34</f>
        <v/>
      </c>
      <c r="F92" s="4">
        <f>'Données     '!F34</f>
        <v/>
      </c>
      <c r="G92" s="4">
        <f>'Données     '!G34</f>
        <v/>
      </c>
      <c r="H92" s="4">
        <f>'Données     '!H34</f>
        <v/>
      </c>
      <c r="I92" s="4">
        <f>'Données     '!I34</f>
        <v/>
      </c>
      <c r="J92" s="4">
        <f>'Données     '!J34</f>
        <v/>
      </c>
      <c r="K92" s="4">
        <f>'Données     '!K34</f>
        <v/>
      </c>
      <c r="L92" s="4">
        <f>'Données     '!L34</f>
        <v/>
      </c>
      <c r="M92" s="4">
        <f>'Données     '!M34</f>
        <v/>
      </c>
      <c r="N92" s="4">
        <f>'Données     '!N34</f>
        <v/>
      </c>
      <c r="O92" s="4">
        <f>'Données     '!O34</f>
        <v/>
      </c>
    </row>
    <row r="93">
      <c r="A93" s="4">
        <f>Produits!$B$27</f>
        <v/>
      </c>
      <c r="B93" s="4">
        <f>Secteurs!$B$14</f>
        <v/>
      </c>
      <c r="D93" s="4" t="n"/>
      <c r="E93" s="4">
        <f>'Données     '!E35</f>
        <v/>
      </c>
      <c r="F93" s="4">
        <f>'Données     '!F35</f>
        <v/>
      </c>
      <c r="G93" s="4">
        <f>'Données     '!G35</f>
        <v/>
      </c>
      <c r="H93" s="4">
        <f>'Données     '!H35</f>
        <v/>
      </c>
      <c r="I93" s="4">
        <f>'Données     '!I35</f>
        <v/>
      </c>
      <c r="J93" s="4">
        <f>'Données     '!J35</f>
        <v/>
      </c>
      <c r="K93" s="4">
        <f>'Données     '!K35</f>
        <v/>
      </c>
      <c r="L93" s="4">
        <f>'Données     '!L35</f>
        <v/>
      </c>
      <c r="M93" s="4">
        <f>'Données     '!M35</f>
        <v/>
      </c>
      <c r="N93" s="4">
        <f>'Données     '!N35</f>
        <v/>
      </c>
      <c r="O93" s="4">
        <f>'Données     '!O35</f>
        <v/>
      </c>
    </row>
    <row r="94">
      <c r="A94" s="4">
        <f>'Données     '!A36</f>
        <v/>
      </c>
      <c r="B94" s="4">
        <f>Secteurs!$B$14</f>
        <v/>
      </c>
      <c r="D94" s="4" t="n"/>
      <c r="E94" s="4">
        <f>'Données     '!E36</f>
        <v/>
      </c>
      <c r="F94" s="4">
        <f>'Données     '!F36</f>
        <v/>
      </c>
      <c r="G94" s="4">
        <f>'Données     '!G36</f>
        <v/>
      </c>
      <c r="H94" s="4">
        <f>'Données     '!H36</f>
        <v/>
      </c>
      <c r="I94" s="4">
        <f>'Données     '!I36</f>
        <v/>
      </c>
      <c r="J94" s="4">
        <f>'Données     '!J36</f>
        <v/>
      </c>
      <c r="K94" s="4">
        <f>'Données     '!K36</f>
        <v/>
      </c>
      <c r="L94" s="4">
        <f>'Données     '!L36</f>
        <v/>
      </c>
      <c r="M94" s="4">
        <f>'Données     '!M36</f>
        <v/>
      </c>
      <c r="N94" s="4">
        <f>'Données     '!N36</f>
        <v/>
      </c>
      <c r="O94" s="4">
        <f>'Données     '!O36</f>
        <v/>
      </c>
    </row>
    <row r="95">
      <c r="A95" s="4">
        <f>Produits!$B$35</f>
        <v/>
      </c>
      <c r="B95" s="4">
        <f>Secteurs!$B$14</f>
        <v/>
      </c>
      <c r="D95" s="4" t="n"/>
      <c r="E95" s="4">
        <f>'Données     '!E37</f>
        <v/>
      </c>
      <c r="F95" s="4">
        <f>'Données     '!F37</f>
        <v/>
      </c>
      <c r="G95" s="4">
        <f>'Données     '!G37</f>
        <v/>
      </c>
      <c r="H95" s="4">
        <f>'Données     '!H37</f>
        <v/>
      </c>
      <c r="I95" s="4">
        <f>'Données     '!I37</f>
        <v/>
      </c>
      <c r="J95" s="4">
        <f>'Données     '!J37</f>
        <v/>
      </c>
      <c r="K95" s="4">
        <f>'Données     '!K37</f>
        <v/>
      </c>
      <c r="L95" s="4">
        <f>'Données     '!L37</f>
        <v/>
      </c>
      <c r="M95" s="4">
        <f>'Données     '!M37</f>
        <v/>
      </c>
      <c r="N95" s="4">
        <f>'Données     '!N37</f>
        <v/>
      </c>
      <c r="O95" s="4">
        <f>'Données     '!O37</f>
        <v/>
      </c>
    </row>
    <row r="96">
      <c r="A96" s="4">
        <f>Produits!$B$46</f>
        <v/>
      </c>
      <c r="B96" s="4">
        <f>Secteurs!$B$14</f>
        <v/>
      </c>
      <c r="D96" s="4" t="n"/>
      <c r="E96" s="4">
        <f>'Données     '!E38</f>
        <v/>
      </c>
      <c r="F96" s="4">
        <f>'Données     '!F38</f>
        <v/>
      </c>
      <c r="G96" s="4">
        <f>'Données     '!G38</f>
        <v/>
      </c>
      <c r="H96" s="4">
        <f>'Données     '!H38</f>
        <v/>
      </c>
      <c r="I96" s="4">
        <f>'Données     '!I38</f>
        <v/>
      </c>
      <c r="J96" s="4">
        <f>'Données     '!J38</f>
        <v/>
      </c>
      <c r="K96" s="4">
        <f>'Données     '!K38</f>
        <v/>
      </c>
      <c r="L96" s="4">
        <f>'Données     '!L38</f>
        <v/>
      </c>
      <c r="M96" s="4">
        <f>'Données     '!M38</f>
        <v/>
      </c>
      <c r="N96" s="4">
        <f>'Données     '!N38</f>
        <v/>
      </c>
      <c r="O96" s="4">
        <f>'Données     '!O38</f>
        <v/>
      </c>
    </row>
    <row r="97">
      <c r="A97" s="4">
        <f>Produits!$B$27</f>
        <v/>
      </c>
      <c r="B97" s="4">
        <f>Secteurs!$B$14</f>
        <v/>
      </c>
      <c r="D97" s="4" t="n"/>
      <c r="E97" s="4">
        <f>'Données     '!E39</f>
        <v/>
      </c>
      <c r="F97" s="4">
        <f>'Données     '!F39</f>
        <v/>
      </c>
      <c r="G97" s="4">
        <f>'Données     '!G39</f>
        <v/>
      </c>
      <c r="H97" s="4">
        <f>'Données     '!H39</f>
        <v/>
      </c>
      <c r="I97" s="4">
        <f>'Données     '!I39</f>
        <v/>
      </c>
      <c r="J97" s="4">
        <f>'Données     '!J39</f>
        <v/>
      </c>
      <c r="K97" s="4">
        <f>'Données     '!K39</f>
        <v/>
      </c>
      <c r="L97" s="4">
        <f>'Données     '!L39</f>
        <v/>
      </c>
      <c r="M97" s="4">
        <f>'Données     '!M39</f>
        <v/>
      </c>
      <c r="N97" s="4">
        <f>'Données     '!N39</f>
        <v/>
      </c>
      <c r="O97" s="4">
        <f>'Données     '!O39</f>
        <v/>
      </c>
    </row>
    <row r="98">
      <c r="A98" s="4">
        <f>Produits!$B$27</f>
        <v/>
      </c>
      <c r="B98" s="4">
        <f>Secteurs!$B$14</f>
        <v/>
      </c>
      <c r="D98" s="4" t="n"/>
      <c r="E98" s="4">
        <f>'Données     '!E40</f>
        <v/>
      </c>
      <c r="F98" s="4">
        <f>'Données     '!F40</f>
        <v/>
      </c>
      <c r="G98" s="4">
        <f>'Données     '!G40</f>
        <v/>
      </c>
      <c r="H98" s="4">
        <f>'Données     '!H40</f>
        <v/>
      </c>
      <c r="I98" s="4">
        <f>'Données     '!I40</f>
        <v/>
      </c>
      <c r="J98" s="4">
        <f>'Données     '!J40</f>
        <v/>
      </c>
      <c r="K98" s="4">
        <f>'Données     '!K40</f>
        <v/>
      </c>
      <c r="L98" s="4">
        <f>'Données     '!L40</f>
        <v/>
      </c>
      <c r="M98" s="4">
        <f>'Données     '!M40</f>
        <v/>
      </c>
      <c r="N98" s="4">
        <f>'Données     '!N40</f>
        <v/>
      </c>
      <c r="O98" s="4">
        <f>'Données     '!O40</f>
        <v/>
      </c>
    </row>
    <row r="99">
      <c r="A99" s="4">
        <f>Produits!$B$9</f>
        <v/>
      </c>
      <c r="B99" s="4">
        <f>'Données     '!B7</f>
        <v/>
      </c>
      <c r="D99" s="4" t="n"/>
      <c r="E99" s="4">
        <f>'Données     '!E7</f>
        <v/>
      </c>
      <c r="F99" s="4">
        <f>'Données     '!F7</f>
        <v/>
      </c>
      <c r="G99" s="4">
        <f>'Données     '!G7</f>
        <v/>
      </c>
      <c r="H99" s="4">
        <f>'Données     '!H7</f>
        <v/>
      </c>
      <c r="I99" s="4">
        <f>'Données     '!I7</f>
        <v/>
      </c>
      <c r="J99" s="4">
        <f>'Données     '!J7</f>
        <v/>
      </c>
      <c r="K99" s="4">
        <f>'Données     '!K7</f>
        <v/>
      </c>
      <c r="L99" s="4">
        <f>'Données     '!L7</f>
        <v/>
      </c>
      <c r="M99" s="4">
        <f>'Données     '!M7</f>
        <v/>
      </c>
      <c r="N99" s="4">
        <f>'Données     '!N7</f>
        <v/>
      </c>
      <c r="O99" s="4">
        <f>'Données     '!O7</f>
        <v/>
      </c>
    </row>
    <row r="100">
      <c r="A100" s="4">
        <f>Produits!$B$9</f>
        <v/>
      </c>
      <c r="B100" s="4">
        <f>'Données     '!B8</f>
        <v/>
      </c>
      <c r="D100" s="4" t="n"/>
      <c r="E100" s="4">
        <f>'Données     '!E8</f>
        <v/>
      </c>
      <c r="F100" s="4">
        <f>'Données     '!F8</f>
        <v/>
      </c>
      <c r="G100" s="4">
        <f>'Données     '!G8</f>
        <v/>
      </c>
      <c r="H100" s="4">
        <f>'Données     '!H8</f>
        <v/>
      </c>
      <c r="I100" s="4">
        <f>'Données     '!I8</f>
        <v/>
      </c>
      <c r="J100" s="4">
        <f>'Données     '!J8</f>
        <v/>
      </c>
      <c r="K100" s="4">
        <f>'Données     '!K8</f>
        <v/>
      </c>
      <c r="L100" s="4">
        <f>'Données     '!L8</f>
        <v/>
      </c>
      <c r="M100" s="4">
        <f>'Données     '!M8</f>
        <v/>
      </c>
      <c r="N100" s="4">
        <f>'Données     '!N8</f>
        <v/>
      </c>
      <c r="O100" s="4">
        <f>'Données     '!O8</f>
        <v/>
      </c>
    </row>
    <row r="101">
      <c r="A101" s="4">
        <f>Produits!$B$9</f>
        <v/>
      </c>
      <c r="B101" s="4">
        <f>'Données     '!B9</f>
        <v/>
      </c>
      <c r="D101" s="4" t="n"/>
      <c r="E101" s="4">
        <f>'Données     '!E9</f>
        <v/>
      </c>
      <c r="F101" s="4">
        <f>'Données     '!F9</f>
        <v/>
      </c>
      <c r="G101" s="4">
        <f>'Données     '!G9</f>
        <v/>
      </c>
      <c r="H101" s="4">
        <f>'Données     '!H9</f>
        <v/>
      </c>
      <c r="I101" s="4">
        <f>'Données     '!I9</f>
        <v/>
      </c>
      <c r="J101" s="4">
        <f>'Données     '!J9</f>
        <v/>
      </c>
      <c r="K101" s="4">
        <f>'Données     '!K9</f>
        <v/>
      </c>
      <c r="L101" s="4">
        <f>'Données     '!L9</f>
        <v/>
      </c>
      <c r="M101" s="4">
        <f>'Données     '!M9</f>
        <v/>
      </c>
      <c r="N101" s="4">
        <f>'Données     '!N9</f>
        <v/>
      </c>
      <c r="O101" s="4">
        <f>'Données     '!O9</f>
        <v/>
      </c>
    </row>
    <row r="102">
      <c r="A102" s="4">
        <f>Produits!$B$9</f>
        <v/>
      </c>
      <c r="B102" s="4">
        <f>'Données     '!B10</f>
        <v/>
      </c>
      <c r="D102" s="4" t="n"/>
      <c r="E102" s="4">
        <f>'Données     '!E10</f>
        <v/>
      </c>
      <c r="F102" s="4">
        <f>'Données     '!F10</f>
        <v/>
      </c>
      <c r="G102" s="4">
        <f>'Données     '!G10</f>
        <v/>
      </c>
      <c r="H102" s="4">
        <f>'Données     '!H10</f>
        <v/>
      </c>
      <c r="I102" s="4">
        <f>'Données     '!I10</f>
        <v/>
      </c>
      <c r="J102" s="4">
        <f>'Données     '!J10</f>
        <v/>
      </c>
      <c r="K102" s="4">
        <f>'Données     '!K10</f>
        <v/>
      </c>
      <c r="L102" s="4">
        <f>'Données     '!L10</f>
        <v/>
      </c>
      <c r="M102" s="4">
        <f>'Données     '!M10</f>
        <v/>
      </c>
      <c r="N102" s="4">
        <f>'Données     '!N10</f>
        <v/>
      </c>
      <c r="O102" s="4">
        <f>'Données     '!O10</f>
        <v/>
      </c>
    </row>
    <row r="103">
      <c r="A103" s="4">
        <f>Produits!$B$9</f>
        <v/>
      </c>
      <c r="B103" s="4">
        <f>'Données     '!B11</f>
        <v/>
      </c>
      <c r="D103" s="4" t="n"/>
      <c r="E103" s="4">
        <f>'Données     '!E11</f>
        <v/>
      </c>
      <c r="F103" s="4">
        <f>'Données     '!F11</f>
        <v/>
      </c>
      <c r="G103" s="4">
        <f>'Données     '!G11</f>
        <v/>
      </c>
      <c r="H103" s="4">
        <f>'Données     '!H11</f>
        <v/>
      </c>
      <c r="I103" s="4">
        <f>'Données     '!I11</f>
        <v/>
      </c>
      <c r="J103" s="4">
        <f>'Données     '!J11</f>
        <v/>
      </c>
      <c r="K103" s="4">
        <f>'Données     '!K11</f>
        <v/>
      </c>
      <c r="L103" s="4">
        <f>'Données     '!L11</f>
        <v/>
      </c>
      <c r="M103" s="4">
        <f>'Données     '!M11</f>
        <v/>
      </c>
      <c r="N103" s="4">
        <f>'Données     '!N11</f>
        <v/>
      </c>
      <c r="O103" s="4">
        <f>'Données     '!O11</f>
        <v/>
      </c>
    </row>
    <row r="104">
      <c r="A104" s="4">
        <f>Produits!$B$9</f>
        <v/>
      </c>
      <c r="B104" s="4">
        <f>'Données     '!B12</f>
        <v/>
      </c>
      <c r="D104" s="4" t="n"/>
      <c r="E104" s="4">
        <f>'Données     '!E12</f>
        <v/>
      </c>
      <c r="F104" s="4">
        <f>'Données     '!F12</f>
        <v/>
      </c>
      <c r="G104" s="4">
        <f>'Données     '!G12</f>
        <v/>
      </c>
      <c r="H104" s="4">
        <f>'Données     '!H12</f>
        <v/>
      </c>
      <c r="I104" s="4">
        <f>'Données     '!I12</f>
        <v/>
      </c>
      <c r="J104" s="4">
        <f>'Données     '!J12</f>
        <v/>
      </c>
      <c r="K104" s="4">
        <f>'Données     '!K12</f>
        <v/>
      </c>
      <c r="L104" s="4">
        <f>'Données     '!L12</f>
        <v/>
      </c>
      <c r="M104" s="4">
        <f>'Données     '!M12</f>
        <v/>
      </c>
      <c r="N104" s="4">
        <f>'Données     '!N12</f>
        <v/>
      </c>
      <c r="O104" s="4">
        <f>'Données     '!O12</f>
        <v/>
      </c>
    </row>
    <row r="105">
      <c r="A105" s="4">
        <f>Produits!$B$9</f>
        <v/>
      </c>
      <c r="B105" s="4">
        <f>'Données      '!B2</f>
        <v/>
      </c>
      <c r="D105" s="4" t="n"/>
      <c r="E105" s="4">
        <f>'Données      '!E2</f>
        <v/>
      </c>
      <c r="F105" s="4">
        <f>'Données      '!F2</f>
        <v/>
      </c>
      <c r="G105" s="4">
        <f>'Données      '!G2</f>
        <v/>
      </c>
      <c r="H105" s="4">
        <f>'Données      '!H2</f>
        <v/>
      </c>
      <c r="I105" s="4">
        <f>'Données      '!I2</f>
        <v/>
      </c>
      <c r="J105" s="4">
        <f>'Données      '!J2</f>
        <v/>
      </c>
      <c r="K105" s="4">
        <f>'Données      '!K2</f>
        <v/>
      </c>
      <c r="L105" s="4">
        <f>'Données      '!L2</f>
        <v/>
      </c>
      <c r="M105" s="4">
        <f>'Données      '!M2</f>
        <v/>
      </c>
      <c r="N105" s="4">
        <f>'Données      '!N2</f>
        <v/>
      </c>
      <c r="O105" s="4">
        <f>'Données      '!O2</f>
        <v/>
      </c>
    </row>
    <row r="106">
      <c r="A106" s="4">
        <f>Produits!$B$9</f>
        <v/>
      </c>
      <c r="B106" s="4">
        <f>'Données      '!B3</f>
        <v/>
      </c>
      <c r="D106" s="4" t="n"/>
      <c r="E106" s="4">
        <f>'Données      '!E3</f>
        <v/>
      </c>
      <c r="F106" s="4">
        <f>'Données      '!F3</f>
        <v/>
      </c>
      <c r="G106" s="4">
        <f>'Données      '!G3</f>
        <v/>
      </c>
      <c r="H106" s="4">
        <f>'Données      '!H3</f>
        <v/>
      </c>
      <c r="I106" s="4">
        <f>'Données      '!I3</f>
        <v/>
      </c>
      <c r="J106" s="4">
        <f>'Données      '!J3</f>
        <v/>
      </c>
      <c r="K106" s="4">
        <f>'Données      '!K3</f>
        <v/>
      </c>
      <c r="L106" s="4">
        <f>'Données      '!L3</f>
        <v/>
      </c>
      <c r="M106" s="4">
        <f>'Données      '!M3</f>
        <v/>
      </c>
      <c r="N106" s="4">
        <f>'Données      '!N3</f>
        <v/>
      </c>
      <c r="O106" s="4">
        <f>'Données      '!O3</f>
        <v/>
      </c>
    </row>
    <row r="107">
      <c r="A107" s="4">
        <f>Produits!$B$9</f>
        <v/>
      </c>
      <c r="B107" s="4">
        <f>'Données      '!B4</f>
        <v/>
      </c>
      <c r="D107" s="4" t="n"/>
      <c r="E107" s="4">
        <f>'Données      '!E4</f>
        <v/>
      </c>
      <c r="F107" s="4">
        <f>'Données      '!F4</f>
        <v/>
      </c>
      <c r="G107" s="4">
        <f>'Données      '!G4</f>
        <v/>
      </c>
      <c r="H107" s="4">
        <f>'Données      '!H4</f>
        <v/>
      </c>
      <c r="I107" s="4">
        <f>'Données      '!I4</f>
        <v/>
      </c>
      <c r="J107" s="4">
        <f>'Données      '!J4</f>
        <v/>
      </c>
      <c r="K107" s="4">
        <f>'Données      '!K4</f>
        <v/>
      </c>
      <c r="L107" s="4">
        <f>'Données      '!L4</f>
        <v/>
      </c>
      <c r="M107" s="4">
        <f>'Données      '!M4</f>
        <v/>
      </c>
      <c r="N107" s="4">
        <f>'Données      '!N4</f>
        <v/>
      </c>
      <c r="O107" s="4">
        <f>'Données      '!O4</f>
        <v/>
      </c>
    </row>
    <row r="108">
      <c r="A108" s="4">
        <f>'Contraintes   '!B5</f>
        <v/>
      </c>
      <c r="B108" s="4">
        <f>Secteurs!$B$19</f>
        <v/>
      </c>
      <c r="D108" s="4" t="n"/>
      <c r="E108" s="4">
        <f>'Contraintes   '!G5</f>
        <v/>
      </c>
      <c r="F108" s="4">
        <f>'Contraintes   '!H5</f>
        <v/>
      </c>
      <c r="G108" s="4">
        <f>'Contraintes   '!I5</f>
        <v/>
      </c>
      <c r="H108" s="4">
        <f>'Contraintes   '!J5</f>
        <v/>
      </c>
      <c r="I108" s="4">
        <f>'Contraintes   '!K5</f>
        <v/>
      </c>
      <c r="J108" s="4">
        <f>'Contraintes   '!L5</f>
        <v/>
      </c>
      <c r="K108" s="4">
        <f>'Contraintes   '!M5</f>
        <v/>
      </c>
      <c r="L108" s="4">
        <f>'Contraintes   '!N5</f>
        <v/>
      </c>
      <c r="M108" s="4">
        <f>'Contraintes   '!O5</f>
        <v/>
      </c>
      <c r="N108" s="4">
        <f>'Contraintes   '!P5</f>
        <v/>
      </c>
      <c r="O108" s="4">
        <f>'Contraintes   '!Q5</f>
        <v/>
      </c>
    </row>
    <row r="109">
      <c r="A109" s="4">
        <f>'Contraintes   '!B7</f>
        <v/>
      </c>
      <c r="B109" s="4">
        <f>Secteurs!$B$19</f>
        <v/>
      </c>
      <c r="D109" s="4" t="n"/>
      <c r="E109" s="4">
        <f>'Contraintes   '!G7</f>
        <v/>
      </c>
      <c r="F109" s="4">
        <f>'Contraintes   '!H7</f>
        <v/>
      </c>
      <c r="G109" s="4">
        <f>'Contraintes   '!I7</f>
        <v/>
      </c>
      <c r="H109" s="4">
        <f>'Contraintes   '!J7</f>
        <v/>
      </c>
      <c r="I109" s="4">
        <f>'Contraintes   '!K7</f>
        <v/>
      </c>
      <c r="J109" s="4">
        <f>'Contraintes   '!L7</f>
        <v/>
      </c>
      <c r="K109" s="4">
        <f>'Contraintes   '!M7</f>
        <v/>
      </c>
      <c r="L109" s="4">
        <f>'Contraintes   '!N7</f>
        <v/>
      </c>
      <c r="M109" s="4">
        <f>'Contraintes   '!O7</f>
        <v/>
      </c>
      <c r="N109" s="4">
        <f>'Contraintes   '!P7</f>
        <v/>
      </c>
      <c r="O109" s="4">
        <f>'Contraintes   '!Q7</f>
        <v/>
      </c>
    </row>
    <row r="110">
      <c r="D110" s="4" t="n"/>
      <c r="G110" s="4" t="n"/>
      <c r="H110" s="4" t="n"/>
      <c r="I110" s="4" t="n"/>
      <c r="J110" s="4" t="n"/>
      <c r="K110" s="4" t="n"/>
      <c r="L110" s="4" t="n"/>
      <c r="M110" s="4" t="n"/>
      <c r="N110" s="4" t="n"/>
    </row>
    <row r="111">
      <c r="D111" s="4" t="n"/>
      <c r="G111" s="4" t="n"/>
      <c r="H111" s="4" t="n"/>
      <c r="I111" s="4" t="n"/>
      <c r="J111" s="4" t="n"/>
      <c r="K111" s="4" t="n"/>
      <c r="L111" s="4" t="n"/>
      <c r="M111" s="4" t="n"/>
      <c r="N111" s="4" t="n"/>
    </row>
    <row r="112">
      <c r="D112" s="4" t="n"/>
      <c r="G112" s="4" t="n"/>
      <c r="H112" s="4" t="n"/>
      <c r="I112" s="4" t="n"/>
      <c r="J112" s="4" t="n"/>
      <c r="K112" s="4" t="n"/>
      <c r="L112" s="4" t="n"/>
      <c r="M112" s="4" t="n"/>
      <c r="N112" s="4" t="n"/>
    </row>
    <row r="113" customFormat="1" s="4"/>
    <row r="114" customFormat="1" s="4"/>
    <row r="115" customFormat="1" s="4"/>
    <row r="116" customFormat="1" s="4"/>
    <row r="117" customFormat="1" s="4"/>
    <row r="118" customFormat="1" s="4"/>
    <row r="119" customFormat="1" s="4"/>
    <row r="120" customFormat="1" s="4"/>
    <row r="121" customFormat="1" s="4"/>
    <row r="122" customFormat="1" s="4"/>
    <row r="123" customFormat="1" s="4"/>
    <row r="124" customFormat="1" s="4"/>
    <row r="125" customFormat="1" s="4"/>
    <row r="126" customFormat="1" s="4"/>
    <row r="127" customFormat="1" s="4"/>
    <row r="128" customFormat="1" s="4"/>
    <row r="129" customFormat="1" s="4"/>
    <row r="130" customFormat="1" s="4"/>
    <row r="131" customFormat="1" s="4"/>
    <row r="132" customFormat="1" s="4"/>
    <row r="133" customFormat="1" s="4"/>
    <row r="134" customFormat="1" s="4"/>
    <row r="135" customFormat="1" s="4"/>
    <row r="136" customFormat="1" s="4"/>
    <row r="137" customFormat="1" s="4"/>
    <row r="138" customFormat="1" s="4"/>
    <row r="139" customFormat="1" s="4"/>
    <row r="140" customFormat="1" s="4"/>
    <row r="141" customFormat="1" s="4"/>
    <row r="142" customFormat="1" s="4"/>
    <row r="143" customFormat="1" s="4"/>
    <row r="144" customFormat="1" s="4"/>
    <row r="145" customFormat="1" s="4"/>
    <row r="146" customFormat="1" s="4"/>
    <row r="147" customFormat="1" s="4"/>
    <row r="148" customFormat="1" s="4"/>
    <row r="149" customFormat="1" s="4"/>
    <row r="150" customFormat="1" s="4"/>
    <row r="151" customFormat="1" s="4"/>
    <row r="152" customFormat="1" s="4"/>
    <row r="153" customFormat="1" s="4"/>
    <row r="154" customFormat="1" s="4"/>
    <row r="155" customFormat="1" s="4"/>
    <row r="156" customFormat="1" s="4"/>
    <row r="157" customFormat="1" s="4"/>
    <row r="158" customFormat="1" s="4"/>
    <row r="159" customFormat="1" s="4"/>
    <row r="160" customFormat="1" s="4"/>
    <row r="161" customFormat="1" s="4"/>
    <row r="162" customFormat="1" s="4"/>
    <row r="163" customFormat="1" s="4"/>
    <row r="164" customFormat="1" s="4"/>
    <row r="165" customFormat="1" s="4"/>
    <row r="166" customFormat="1" s="4"/>
    <row r="167" customFormat="1" s="4"/>
    <row r="168" customFormat="1" s="4"/>
    <row r="169" customFormat="1" s="4"/>
    <row r="170" customFormat="1" s="4"/>
    <row r="171" customFormat="1" s="4"/>
    <row r="172" customFormat="1" s="4"/>
    <row r="173" customFormat="1" s="4"/>
    <row r="174" customFormat="1" s="4"/>
    <row r="175" customFormat="1" s="4"/>
    <row r="176" customFormat="1" s="4"/>
    <row r="177" customFormat="1" s="4"/>
    <row r="178" customFormat="1" s="4"/>
    <row r="179" customFormat="1" s="4"/>
    <row r="180" customFormat="1" s="4"/>
    <row r="181" customFormat="1" s="4"/>
    <row r="182" customFormat="1" s="4"/>
    <row r="183" customFormat="1" s="4"/>
    <row r="184" customFormat="1" s="4"/>
    <row r="185" customFormat="1" s="4"/>
    <row r="186" customFormat="1" s="4"/>
    <row r="187" customFormat="1" s="4"/>
    <row r="188" customFormat="1" s="4"/>
    <row r="189" customFormat="1" s="4"/>
    <row r="190" customFormat="1" s="4"/>
    <row r="191" customFormat="1" s="4"/>
    <row r="192" customFormat="1" s="4"/>
    <row r="193" customFormat="1" s="4"/>
    <row r="194" customFormat="1" s="4"/>
    <row r="195" customFormat="1" s="4"/>
    <row r="196" customFormat="1" s="4"/>
    <row r="197" customFormat="1" s="4"/>
    <row r="198" customFormat="1" s="4"/>
    <row r="199" customFormat="1" s="4"/>
    <row r="200" customFormat="1" s="4"/>
    <row r="201" customFormat="1" s="4"/>
    <row r="202" customFormat="1" s="4"/>
    <row r="203" customFormat="1" s="4"/>
    <row r="204" customFormat="1" s="4"/>
    <row r="205" customFormat="1" s="4"/>
    <row r="206" customFormat="1" s="4"/>
    <row r="207" customFormat="1" s="4"/>
    <row r="208" customFormat="1" s="4"/>
    <row r="209" customFormat="1" s="4"/>
    <row r="210" customFormat="1" s="4"/>
    <row r="211" customFormat="1" s="4"/>
    <row r="212" customFormat="1" s="4"/>
    <row r="213" customFormat="1" s="4"/>
    <row r="214" customFormat="1" s="4"/>
    <row r="215" customFormat="1" s="4"/>
    <row r="216" customFormat="1" s="4"/>
    <row r="217" customFormat="1" s="4"/>
    <row r="218" customFormat="1" s="4"/>
    <row r="219" customFormat="1" s="4"/>
    <row r="220" customFormat="1" s="4"/>
    <row r="221" customFormat="1" s="4"/>
    <row r="222" customFormat="1" s="4"/>
    <row r="223" customFormat="1" s="4"/>
  </sheetData>
  <mergeCells count="1">
    <mergeCell ref="Q2:Q35"/>
  </mergeCells>
  <pageMargins left="0.75" right="0.75" top="1" bottom="1" header="0.5" footer="0.5"/>
</worksheet>
</file>

<file path=xl/worksheets/sheet3.xml><?xml version="1.0" encoding="utf-8"?>
<worksheet xmlns="http://schemas.openxmlformats.org/spreadsheetml/2006/main">
  <sheetPr>
    <tabColor rgb="004F81BD"/>
    <outlinePr summaryBelow="1" summaryRight="1"/>
    <pageSetUpPr/>
  </sheetPr>
  <dimension ref="A1:D25"/>
  <sheetViews>
    <sheetView workbookViewId="0">
      <selection activeCell="A1" sqref="A1"/>
    </sheetView>
  </sheetViews>
  <sheetFormatPr baseColWidth="8" defaultRowHeight="15"/>
  <cols>
    <col width="28" customWidth="1" min="1" max="1"/>
    <col width="43" customWidth="1" min="2" max="2"/>
    <col width="47" customWidth="1" min="3" max="3"/>
    <col width="28" customWidth="1" min="4" max="4"/>
  </cols>
  <sheetData>
    <row r="1" ht="15" customHeight="1">
      <c r="A1" s="296" t="inlineStr">
        <is>
          <t>Niveau d'aggrégation</t>
        </is>
      </c>
      <c r="B1" s="296" t="inlineStr">
        <is>
          <t>Liste des secteurs</t>
        </is>
      </c>
      <c r="C1" s="296" t="inlineStr">
        <is>
          <t>Contraintes de conservation de la masse</t>
        </is>
      </c>
      <c r="D1" s="296" t="inlineStr">
        <is>
          <t>Nom source</t>
        </is>
      </c>
    </row>
    <row r="2" ht="15" customHeight="1">
      <c r="A2" s="297" t="n">
        <v>1</v>
      </c>
      <c r="B2" s="297" t="inlineStr">
        <is>
          <t>Récolte</t>
        </is>
      </c>
      <c r="C2" s="295" t="n">
        <v>0</v>
      </c>
      <c r="D2" s="295" t="inlineStr"/>
    </row>
    <row r="3" ht="15" customHeight="1">
      <c r="A3" s="297" t="n">
        <v>1</v>
      </c>
      <c r="B3" s="297" t="inlineStr">
        <is>
          <t>Transformation</t>
        </is>
      </c>
      <c r="C3" s="295" t="n">
        <v>1</v>
      </c>
      <c r="D3" s="295" t="inlineStr"/>
    </row>
    <row r="4" ht="15" customHeight="1">
      <c r="A4" s="298" t="n">
        <v>2</v>
      </c>
      <c r="B4" s="298" t="inlineStr">
        <is>
          <t>Féculerie</t>
        </is>
      </c>
      <c r="C4" s="295" t="n">
        <v>1</v>
      </c>
      <c r="D4" s="295" t="inlineStr">
        <is>
          <t>GIPT</t>
        </is>
      </c>
    </row>
    <row r="5" ht="15" customHeight="1">
      <c r="A5" s="298" t="n">
        <v>2</v>
      </c>
      <c r="B5" s="298" t="inlineStr">
        <is>
          <t>Industrie alimentaire</t>
        </is>
      </c>
      <c r="C5" s="295" t="n">
        <v>1</v>
      </c>
      <c r="D5" s="295" t="inlineStr">
        <is>
          <t>GIPT</t>
        </is>
      </c>
    </row>
    <row r="6" ht="15" customHeight="1">
      <c r="A6" s="299" t="n">
        <v>3</v>
      </c>
      <c r="B6" s="299" t="inlineStr">
        <is>
          <t>Fabrication de chips</t>
        </is>
      </c>
      <c r="C6" s="295" t="n">
        <v>1</v>
      </c>
      <c r="D6" s="295" t="inlineStr">
        <is>
          <t>GIPT</t>
        </is>
      </c>
    </row>
    <row r="7" ht="15" customHeight="1">
      <c r="A7" s="299" t="n">
        <v>3</v>
      </c>
      <c r="B7" s="299" t="inlineStr">
        <is>
          <t>Fabrication de produits déshydratés</t>
        </is>
      </c>
      <c r="C7" s="295" t="n">
        <v>1</v>
      </c>
      <c r="D7" s="295" t="inlineStr">
        <is>
          <t>GIPT</t>
        </is>
      </c>
    </row>
    <row r="8" ht="15" customHeight="1">
      <c r="A8" s="299" t="n">
        <v>3</v>
      </c>
      <c r="B8" s="299" t="inlineStr">
        <is>
          <t>Fabrication de produits surgelés</t>
        </is>
      </c>
      <c r="C8" s="295" t="n">
        <v>1</v>
      </c>
      <c r="D8" s="295" t="inlineStr">
        <is>
          <t>GIPT</t>
        </is>
      </c>
    </row>
    <row r="9" ht="15" customHeight="1">
      <c r="A9" s="299" t="n">
        <v>3</v>
      </c>
      <c r="B9" s="299" t="inlineStr">
        <is>
          <t>Fabrication d'autres produits</t>
        </is>
      </c>
      <c r="C9" s="295" t="n">
        <v>1</v>
      </c>
      <c r="D9" s="295" t="inlineStr">
        <is>
          <t>GIPT</t>
        </is>
      </c>
    </row>
    <row r="10" ht="15" customHeight="1">
      <c r="A10" s="297" t="n">
        <v>1</v>
      </c>
      <c r="B10" s="297" t="inlineStr">
        <is>
          <t>Débouchés</t>
        </is>
      </c>
      <c r="C10" s="295" t="n">
        <v>0</v>
      </c>
      <c r="D10" s="295" t="inlineStr"/>
    </row>
    <row r="11" ht="15" customHeight="1">
      <c r="A11" s="298" t="n">
        <v>2</v>
      </c>
      <c r="B11" s="298" t="inlineStr">
        <is>
          <t>Alimentation humaine</t>
        </is>
      </c>
      <c r="C11" s="295" t="n">
        <v>0</v>
      </c>
      <c r="D11" s="295" t="inlineStr">
        <is>
          <t>ONRB - FranceAgriMer</t>
        </is>
      </c>
    </row>
    <row r="12" ht="15" customHeight="1">
      <c r="A12" s="299" t="n">
        <v>3</v>
      </c>
      <c r="B12" s="299" t="inlineStr">
        <is>
          <t>A domicile</t>
        </is>
      </c>
      <c r="C12" s="295" t="n">
        <v>0</v>
      </c>
      <c r="D12" s="295" t="inlineStr">
        <is>
          <t>GIPT</t>
        </is>
      </c>
    </row>
    <row r="13" ht="15" customHeight="1">
      <c r="A13" s="300" t="n">
        <v>4</v>
      </c>
      <c r="B13" s="300" t="inlineStr">
        <is>
          <t>Ménages</t>
        </is>
      </c>
      <c r="C13" s="295" t="n">
        <v>0</v>
      </c>
      <c r="D13" s="295" t="inlineStr">
        <is>
          <t>GIPT</t>
        </is>
      </c>
    </row>
    <row r="14" ht="15" customHeight="1">
      <c r="A14" s="299" t="n">
        <v>3</v>
      </c>
      <c r="B14" s="299" t="inlineStr">
        <is>
          <t>Hors domicile</t>
        </is>
      </c>
      <c r="C14" s="295" t="n">
        <v>0</v>
      </c>
      <c r="D14" s="295" t="inlineStr">
        <is>
          <t>GIPT</t>
        </is>
      </c>
    </row>
    <row r="15" ht="15" customHeight="1">
      <c r="A15" s="300" t="n">
        <v>4</v>
      </c>
      <c r="B15" s="300" t="inlineStr">
        <is>
          <t>Restauration commerciale</t>
        </is>
      </c>
      <c r="C15" s="295" t="n">
        <v>0</v>
      </c>
      <c r="D15" s="295" t="inlineStr">
        <is>
          <t>GIPT</t>
        </is>
      </c>
    </row>
    <row r="16" ht="15" customHeight="1">
      <c r="A16" s="300" t="n">
        <v>4</v>
      </c>
      <c r="B16" s="300" t="inlineStr">
        <is>
          <t>Restauration collective</t>
        </is>
      </c>
      <c r="C16" s="295" t="n">
        <v>0</v>
      </c>
      <c r="D16" s="295" t="inlineStr">
        <is>
          <t>GIPT</t>
        </is>
      </c>
    </row>
    <row r="17" ht="15" customHeight="1">
      <c r="A17" s="299" t="n">
        <v>3</v>
      </c>
      <c r="B17" s="299" t="inlineStr">
        <is>
          <t>Autres IAA</t>
        </is>
      </c>
      <c r="C17" s="295" t="n">
        <v>0</v>
      </c>
      <c r="D17" s="295" t="inlineStr">
        <is>
          <t>GIPT</t>
        </is>
      </c>
    </row>
    <row r="18" ht="15" customHeight="1">
      <c r="A18" s="298" t="n">
        <v>2</v>
      </c>
      <c r="B18" s="298" t="inlineStr">
        <is>
          <t>FAB</t>
        </is>
      </c>
      <c r="C18" s="295" t="n">
        <v>0</v>
      </c>
      <c r="D18" s="295" t="inlineStr">
        <is>
          <t>ONRB - FranceAgriMer</t>
        </is>
      </c>
    </row>
    <row r="19" ht="15" customHeight="1">
      <c r="A19" s="298" t="n">
        <v>2</v>
      </c>
      <c r="B19" s="298" t="inlineStr">
        <is>
          <t>Autres industries</t>
        </is>
      </c>
      <c r="C19" s="295" t="n">
        <v>0</v>
      </c>
      <c r="D19" s="295" t="inlineStr"/>
    </row>
    <row r="20" ht="15" customHeight="1">
      <c r="A20" s="299" t="n">
        <v>3</v>
      </c>
      <c r="B20" s="299" t="inlineStr">
        <is>
          <t>Chimie biosourcée</t>
        </is>
      </c>
      <c r="C20" s="295" t="n">
        <v>0</v>
      </c>
      <c r="D20" s="295" t="inlineStr">
        <is>
          <t>ONRB - FranceAgriMer</t>
        </is>
      </c>
    </row>
    <row r="21" ht="15" customHeight="1">
      <c r="A21" s="300" t="n">
        <v>4</v>
      </c>
      <c r="B21" s="300" t="inlineStr">
        <is>
          <t>Chimie/Pharmacie</t>
        </is>
      </c>
      <c r="C21" s="295" t="n">
        <v>0</v>
      </c>
      <c r="D21" s="295" t="inlineStr">
        <is>
          <t>GIPT</t>
        </is>
      </c>
    </row>
    <row r="22" ht="15" customHeight="1">
      <c r="A22" s="300" t="n">
        <v>4</v>
      </c>
      <c r="B22" s="300" t="inlineStr">
        <is>
          <t>Papetrie/Cartonnerie</t>
        </is>
      </c>
      <c r="C22" s="295" t="n">
        <v>0</v>
      </c>
      <c r="D22" s="295" t="inlineStr">
        <is>
          <t>GIPT</t>
        </is>
      </c>
    </row>
    <row r="23" ht="15" customHeight="1">
      <c r="A23" s="300" t="n">
        <v>4</v>
      </c>
      <c r="B23" s="300" t="inlineStr">
        <is>
          <t>Autres industries non alimentaires</t>
        </is>
      </c>
      <c r="C23" s="295" t="n">
        <v>0</v>
      </c>
      <c r="D23" s="295" t="inlineStr">
        <is>
          <t>GIPT</t>
        </is>
      </c>
    </row>
    <row r="24" ht="15" customHeight="1">
      <c r="A24" s="298" t="n">
        <v>2</v>
      </c>
      <c r="B24" s="298" t="inlineStr">
        <is>
          <t>Autres usages</t>
        </is>
      </c>
      <c r="C24" s="295" t="n">
        <v>0</v>
      </c>
      <c r="D24" s="295" t="inlineStr"/>
    </row>
    <row r="25" ht="15" customHeight="1">
      <c r="A25" s="299" t="n">
        <v>3</v>
      </c>
      <c r="B25" s="299" t="inlineStr">
        <is>
          <t>Semences</t>
        </is>
      </c>
      <c r="C25" s="295" t="n">
        <v>0</v>
      </c>
      <c r="D25" s="295" t="inlineStr"/>
    </row>
  </sheetData>
  <pageMargins left="0.75" right="0.75" top="1" bottom="1" header="0.5" footer="0.5"/>
</worksheet>
</file>

<file path=xl/worksheets/sheet30.xml><?xml version="1.0" encoding="utf-8"?>
<worksheet xmlns="http://schemas.openxmlformats.org/spreadsheetml/2006/main">
  <sheetPr>
    <tabColor rgb="004F81BD"/>
    <outlinePr summaryBelow="1" summaryRight="1"/>
    <pageSetUpPr/>
  </sheetPr>
  <dimension ref="A1:AA117"/>
  <sheetViews>
    <sheetView workbookViewId="0">
      <selection activeCell="A1" sqref="A1"/>
    </sheetView>
  </sheetViews>
  <sheetFormatPr baseColWidth="8" defaultRowHeight="15"/>
  <cols>
    <col width="40" customWidth="1" min="1" max="1"/>
    <col width="3" customWidth="1" min="2" max="2"/>
    <col width="3" customWidth="1" min="3" max="3"/>
    <col width="3" customWidth="1" min="4" max="4"/>
    <col width="3" customWidth="1" min="5" max="5"/>
    <col width="3" customWidth="1" min="6" max="6"/>
    <col width="3" customWidth="1" min="7" max="7"/>
    <col width="3" customWidth="1" min="8" max="8"/>
    <col width="3" customWidth="1" min="9" max="9"/>
    <col width="3" customWidth="1" min="10" max="10"/>
    <col width="3" customWidth="1" min="11" max="11"/>
    <col width="3" customWidth="1" min="12" max="12"/>
    <col width="3" customWidth="1" min="13" max="13"/>
    <col width="3" customWidth="1" min="14" max="14"/>
    <col width="3" customWidth="1" min="15" max="15"/>
    <col width="3" customWidth="1" min="16" max="16"/>
    <col width="3" customWidth="1" min="17" max="17"/>
    <col width="3" customWidth="1" min="18" max="18"/>
    <col width="3" customWidth="1" min="19" max="19"/>
    <col width="3" customWidth="1" min="20" max="20"/>
    <col width="3" customWidth="1" min="21" max="21"/>
    <col width="3" customWidth="1" min="22" max="22"/>
    <col width="3" customWidth="1" min="23" max="23"/>
    <col width="3" customWidth="1" min="24" max="24"/>
    <col width="3" customWidth="1" min="25" max="25"/>
    <col width="3" customWidth="1" min="26" max="26"/>
    <col width="3" customWidth="1" min="27" max="27"/>
  </cols>
  <sheetData>
    <row r="1" ht="240" customHeight="1">
      <c r="A1" s="387" t="n"/>
      <c r="B1" s="388" t="inlineStr">
        <is>
          <t>Récolte</t>
        </is>
      </c>
      <c r="C1" s="388" t="inlineStr">
        <is>
          <t>Transformation</t>
        </is>
      </c>
      <c r="D1" s="389" t="inlineStr">
        <is>
          <t>Féculerie</t>
        </is>
      </c>
      <c r="E1" s="389" t="inlineStr">
        <is>
          <t>Industrie alimentaire</t>
        </is>
      </c>
      <c r="F1" s="390" t="inlineStr">
        <is>
          <t>Fabrication de chips</t>
        </is>
      </c>
      <c r="G1" s="390" t="inlineStr">
        <is>
          <t>Fabrication de produits déshydratés</t>
        </is>
      </c>
      <c r="H1" s="390" t="inlineStr">
        <is>
          <t>Fabrication de produits surgelés</t>
        </is>
      </c>
      <c r="I1" s="390" t="inlineStr">
        <is>
          <t>Fabrication d'autres produits</t>
        </is>
      </c>
      <c r="J1" s="388" t="inlineStr">
        <is>
          <t>Débouchés</t>
        </is>
      </c>
      <c r="K1" s="389" t="inlineStr">
        <is>
          <t>Alimentation humaine</t>
        </is>
      </c>
      <c r="L1" s="390" t="inlineStr">
        <is>
          <t>A domicile</t>
        </is>
      </c>
      <c r="M1" s="391" t="inlineStr">
        <is>
          <t>Ménages</t>
        </is>
      </c>
      <c r="N1" s="390" t="inlineStr">
        <is>
          <t>Hors domicile</t>
        </is>
      </c>
      <c r="O1" s="391" t="inlineStr">
        <is>
          <t>Restauration commerciale</t>
        </is>
      </c>
      <c r="P1" s="391" t="inlineStr">
        <is>
          <t>Restauration collective</t>
        </is>
      </c>
      <c r="Q1" s="390" t="inlineStr">
        <is>
          <t>Autres IAA</t>
        </is>
      </c>
      <c r="R1" s="389" t="inlineStr">
        <is>
          <t>FAB</t>
        </is>
      </c>
      <c r="S1" s="389" t="inlineStr">
        <is>
          <t>Autres industries</t>
        </is>
      </c>
      <c r="T1" s="390" t="inlineStr">
        <is>
          <t>Chimie biosourcée</t>
        </is>
      </c>
      <c r="U1" s="391" t="inlineStr">
        <is>
          <t>Chimie/Pharmacie</t>
        </is>
      </c>
      <c r="V1" s="391" t="inlineStr">
        <is>
          <t>Papetrie/Cartonnerie</t>
        </is>
      </c>
      <c r="W1" s="391" t="inlineStr">
        <is>
          <t>Autres industries non alimentaires</t>
        </is>
      </c>
      <c r="X1" s="389" t="inlineStr">
        <is>
          <t>Autres usages</t>
        </is>
      </c>
      <c r="Y1" s="390" t="inlineStr">
        <is>
          <t>Semences</t>
        </is>
      </c>
      <c r="Z1" s="388" t="inlineStr">
        <is>
          <t>Import</t>
        </is>
      </c>
      <c r="AA1" s="388" t="inlineStr">
        <is>
          <t>Export</t>
        </is>
      </c>
    </row>
    <row r="2" ht="15" customHeight="1">
      <c r="A2" s="392" t="inlineStr">
        <is>
          <t>Pommes de terre et plants</t>
        </is>
      </c>
      <c r="B2" s="393" t="inlineStr">
        <is>
          <t>x</t>
        </is>
      </c>
      <c r="C2" s="394" t="inlineStr"/>
      <c r="D2" s="394" t="inlineStr"/>
      <c r="E2" s="394" t="inlineStr"/>
      <c r="F2" s="394" t="inlineStr"/>
      <c r="G2" s="394" t="inlineStr"/>
      <c r="H2" s="394" t="inlineStr"/>
      <c r="I2" s="394" t="inlineStr"/>
      <c r="J2" s="394" t="inlineStr"/>
      <c r="K2" s="394" t="inlineStr"/>
      <c r="L2" s="394" t="inlineStr"/>
      <c r="M2" s="394" t="inlineStr"/>
      <c r="N2" s="394" t="inlineStr"/>
      <c r="O2" s="394" t="inlineStr"/>
      <c r="P2" s="394" t="inlineStr"/>
      <c r="Q2" s="394" t="inlineStr"/>
      <c r="R2" s="394" t="inlineStr"/>
      <c r="S2" s="394" t="inlineStr"/>
      <c r="T2" s="394" t="inlineStr"/>
      <c r="U2" s="394" t="inlineStr"/>
      <c r="V2" s="394" t="inlineStr"/>
      <c r="W2" s="394" t="inlineStr"/>
      <c r="X2" s="394" t="inlineStr"/>
      <c r="Y2" s="394" t="inlineStr"/>
      <c r="Z2" s="393" t="inlineStr">
        <is>
          <t>x</t>
        </is>
      </c>
      <c r="AA2" s="394" t="inlineStr"/>
    </row>
    <row r="3" ht="15" customHeight="1">
      <c r="A3" s="395" t="inlineStr">
        <is>
          <t>Pommes de terre de semence</t>
        </is>
      </c>
      <c r="B3" s="393" t="inlineStr">
        <is>
          <t>x</t>
        </is>
      </c>
      <c r="C3" s="394" t="inlineStr"/>
      <c r="D3" s="394" t="inlineStr"/>
      <c r="E3" s="394" t="inlineStr"/>
      <c r="F3" s="394" t="inlineStr"/>
      <c r="G3" s="394" t="inlineStr"/>
      <c r="H3" s="394" t="inlineStr"/>
      <c r="I3" s="394" t="inlineStr"/>
      <c r="J3" s="394" t="inlineStr"/>
      <c r="K3" s="394" t="inlineStr"/>
      <c r="L3" s="394" t="inlineStr"/>
      <c r="M3" s="394" t="inlineStr"/>
      <c r="N3" s="394" t="inlineStr"/>
      <c r="O3" s="394" t="inlineStr"/>
      <c r="P3" s="394" t="inlineStr"/>
      <c r="Q3" s="394" t="inlineStr"/>
      <c r="R3" s="394" t="inlineStr"/>
      <c r="S3" s="394" t="inlineStr"/>
      <c r="T3" s="394" t="inlineStr"/>
      <c r="U3" s="394" t="inlineStr"/>
      <c r="V3" s="394" t="inlineStr"/>
      <c r="W3" s="394" t="inlineStr"/>
      <c r="X3" s="394" t="inlineStr"/>
      <c r="Y3" s="394" t="inlineStr"/>
      <c r="Z3" s="393" t="inlineStr">
        <is>
          <t>x</t>
        </is>
      </c>
      <c r="AA3" s="394" t="inlineStr"/>
    </row>
    <row r="4" ht="15" customHeight="1">
      <c r="A4" s="396" t="inlineStr">
        <is>
          <t>Plants certifiés de pommes de terre</t>
        </is>
      </c>
      <c r="B4" s="393" t="inlineStr">
        <is>
          <t>x</t>
        </is>
      </c>
      <c r="C4" s="394" t="inlineStr"/>
      <c r="D4" s="394" t="inlineStr"/>
      <c r="E4" s="394" t="inlineStr"/>
      <c r="F4" s="394" t="inlineStr"/>
      <c r="G4" s="394" t="inlineStr"/>
      <c r="H4" s="394" t="inlineStr"/>
      <c r="I4" s="394" t="inlineStr"/>
      <c r="J4" s="394" t="inlineStr"/>
      <c r="K4" s="394" t="inlineStr"/>
      <c r="L4" s="394" t="inlineStr"/>
      <c r="M4" s="394" t="inlineStr"/>
      <c r="N4" s="394" t="inlineStr"/>
      <c r="O4" s="394" t="inlineStr"/>
      <c r="P4" s="394" t="inlineStr"/>
      <c r="Q4" s="394" t="inlineStr"/>
      <c r="R4" s="394" t="inlineStr"/>
      <c r="S4" s="394" t="inlineStr"/>
      <c r="T4" s="394" t="inlineStr"/>
      <c r="U4" s="394" t="inlineStr"/>
      <c r="V4" s="394" t="inlineStr"/>
      <c r="W4" s="394" t="inlineStr"/>
      <c r="X4" s="394" t="inlineStr"/>
      <c r="Y4" s="394" t="inlineStr"/>
      <c r="Z4" s="393" t="inlineStr">
        <is>
          <t>x</t>
        </is>
      </c>
      <c r="AA4" s="394" t="inlineStr"/>
    </row>
    <row r="5" ht="15" customHeight="1">
      <c r="A5" s="396" t="inlineStr">
        <is>
          <t>Dessus de plants de pommes de terre</t>
        </is>
      </c>
      <c r="B5" s="393" t="inlineStr">
        <is>
          <t>x</t>
        </is>
      </c>
      <c r="C5" s="394" t="inlineStr"/>
      <c r="D5" s="394" t="inlineStr"/>
      <c r="E5" s="394" t="inlineStr"/>
      <c r="F5" s="394" t="inlineStr"/>
      <c r="G5" s="394" t="inlineStr"/>
      <c r="H5" s="394" t="inlineStr"/>
      <c r="I5" s="394" t="inlineStr"/>
      <c r="J5" s="394" t="inlineStr"/>
      <c r="K5" s="394" t="inlineStr"/>
      <c r="L5" s="394" t="inlineStr"/>
      <c r="M5" s="394" t="inlineStr"/>
      <c r="N5" s="394" t="inlineStr"/>
      <c r="O5" s="394" t="inlineStr"/>
      <c r="P5" s="394" t="inlineStr"/>
      <c r="Q5" s="394" t="inlineStr"/>
      <c r="R5" s="394" t="inlineStr"/>
      <c r="S5" s="394" t="inlineStr"/>
      <c r="T5" s="394" t="inlineStr"/>
      <c r="U5" s="394" t="inlineStr"/>
      <c r="V5" s="394" t="inlineStr"/>
      <c r="W5" s="394" t="inlineStr"/>
      <c r="X5" s="394" t="inlineStr"/>
      <c r="Y5" s="394" t="inlineStr"/>
      <c r="Z5" s="393" t="inlineStr">
        <is>
          <t>x</t>
        </is>
      </c>
      <c r="AA5" s="394" t="inlineStr"/>
    </row>
    <row r="6" ht="15" customHeight="1">
      <c r="A6" s="395" t="inlineStr">
        <is>
          <t>Pommes de terres, à l'état frais ou réfrigéré</t>
        </is>
      </c>
      <c r="B6" s="393" t="inlineStr">
        <is>
          <t>x</t>
        </is>
      </c>
      <c r="C6" s="394" t="inlineStr"/>
      <c r="D6" s="394" t="inlineStr"/>
      <c r="E6" s="394" t="inlineStr"/>
      <c r="F6" s="394" t="inlineStr"/>
      <c r="G6" s="394" t="inlineStr"/>
      <c r="H6" s="394" t="inlineStr"/>
      <c r="I6" s="394" t="inlineStr"/>
      <c r="J6" s="394" t="inlineStr"/>
      <c r="K6" s="394" t="inlineStr"/>
      <c r="L6" s="394" t="inlineStr"/>
      <c r="M6" s="394" t="inlineStr"/>
      <c r="N6" s="394" t="inlineStr"/>
      <c r="O6" s="394" t="inlineStr"/>
      <c r="P6" s="394" t="inlineStr"/>
      <c r="Q6" s="394" t="inlineStr"/>
      <c r="R6" s="394" t="inlineStr"/>
      <c r="S6" s="394" t="inlineStr"/>
      <c r="T6" s="394" t="inlineStr"/>
      <c r="U6" s="394" t="inlineStr"/>
      <c r="V6" s="394" t="inlineStr"/>
      <c r="W6" s="394" t="inlineStr"/>
      <c r="X6" s="394" t="inlineStr"/>
      <c r="Y6" s="394" t="inlineStr"/>
      <c r="Z6" s="393" t="inlineStr">
        <is>
          <t>x</t>
        </is>
      </c>
      <c r="AA6" s="394" t="inlineStr"/>
    </row>
    <row r="7" ht="15" customHeight="1">
      <c r="A7" s="396" t="inlineStr">
        <is>
          <t>Pommes de terre de féculerie</t>
        </is>
      </c>
      <c r="B7" s="393" t="inlineStr">
        <is>
          <t>x</t>
        </is>
      </c>
      <c r="C7" s="394" t="inlineStr"/>
      <c r="D7" s="394" t="inlineStr"/>
      <c r="E7" s="394" t="inlineStr"/>
      <c r="F7" s="394" t="inlineStr"/>
      <c r="G7" s="394" t="inlineStr"/>
      <c r="H7" s="394" t="inlineStr"/>
      <c r="I7" s="394" t="inlineStr"/>
      <c r="J7" s="394" t="inlineStr"/>
      <c r="K7" s="394" t="inlineStr"/>
      <c r="L7" s="394" t="inlineStr"/>
      <c r="M7" s="394" t="inlineStr"/>
      <c r="N7" s="394" t="inlineStr"/>
      <c r="O7" s="394" t="inlineStr"/>
      <c r="P7" s="394" t="inlineStr"/>
      <c r="Q7" s="394" t="inlineStr"/>
      <c r="R7" s="394" t="inlineStr"/>
      <c r="S7" s="394" t="inlineStr"/>
      <c r="T7" s="394" t="inlineStr"/>
      <c r="U7" s="394" t="inlineStr"/>
      <c r="V7" s="394" t="inlineStr"/>
      <c r="W7" s="394" t="inlineStr"/>
      <c r="X7" s="394" t="inlineStr"/>
      <c r="Y7" s="394" t="inlineStr"/>
      <c r="Z7" s="393" t="inlineStr">
        <is>
          <t>x</t>
        </is>
      </c>
      <c r="AA7" s="394" t="inlineStr"/>
    </row>
    <row r="8" ht="15" customHeight="1">
      <c r="A8" s="397" t="inlineStr">
        <is>
          <t>Pommes de terre, à l'état frais ou réfrigéré, destinées à la fabrication de la fécule</t>
        </is>
      </c>
      <c r="B8" s="393" t="inlineStr">
        <is>
          <t>x</t>
        </is>
      </c>
      <c r="C8" s="394" t="inlineStr"/>
      <c r="D8" s="394" t="inlineStr"/>
      <c r="E8" s="394" t="inlineStr"/>
      <c r="F8" s="394" t="inlineStr"/>
      <c r="G8" s="394" t="inlineStr"/>
      <c r="H8" s="394" t="inlineStr"/>
      <c r="I8" s="394" t="inlineStr"/>
      <c r="J8" s="394" t="inlineStr"/>
      <c r="K8" s="394" t="inlineStr"/>
      <c r="L8" s="394" t="inlineStr"/>
      <c r="M8" s="394" t="inlineStr"/>
      <c r="N8" s="394" t="inlineStr"/>
      <c r="O8" s="394" t="inlineStr"/>
      <c r="P8" s="394" t="inlineStr"/>
      <c r="Q8" s="394" t="inlineStr"/>
      <c r="R8" s="394" t="inlineStr"/>
      <c r="S8" s="394" t="inlineStr"/>
      <c r="T8" s="394" t="inlineStr"/>
      <c r="U8" s="394" t="inlineStr"/>
      <c r="V8" s="394" t="inlineStr"/>
      <c r="W8" s="394" t="inlineStr"/>
      <c r="X8" s="394" t="inlineStr"/>
      <c r="Y8" s="394" t="inlineStr"/>
      <c r="Z8" s="393" t="inlineStr">
        <is>
          <t>x</t>
        </is>
      </c>
      <c r="AA8" s="394" t="inlineStr"/>
    </row>
    <row r="9" ht="15" customHeight="1">
      <c r="A9" s="396" t="inlineStr">
        <is>
          <t>Pommes de terre de consommation</t>
        </is>
      </c>
      <c r="B9" s="393" t="inlineStr">
        <is>
          <t>x</t>
        </is>
      </c>
      <c r="C9" s="394" t="inlineStr"/>
      <c r="D9" s="394" t="inlineStr"/>
      <c r="E9" s="394" t="inlineStr"/>
      <c r="F9" s="394" t="inlineStr"/>
      <c r="G9" s="394" t="inlineStr"/>
      <c r="H9" s="394" t="inlineStr"/>
      <c r="I9" s="394" t="inlineStr"/>
      <c r="J9" s="394" t="inlineStr"/>
      <c r="K9" s="394" t="inlineStr"/>
      <c r="L9" s="394" t="inlineStr"/>
      <c r="M9" s="394" t="inlineStr"/>
      <c r="N9" s="394" t="inlineStr"/>
      <c r="O9" s="394" t="inlineStr"/>
      <c r="P9" s="394" t="inlineStr"/>
      <c r="Q9" s="394" t="inlineStr"/>
      <c r="R9" s="394" t="inlineStr"/>
      <c r="S9" s="394" t="inlineStr"/>
      <c r="T9" s="394" t="inlineStr"/>
      <c r="U9" s="394" t="inlineStr"/>
      <c r="V9" s="394" t="inlineStr"/>
      <c r="W9" s="394" t="inlineStr"/>
      <c r="X9" s="394" t="inlineStr"/>
      <c r="Y9" s="394" t="inlineStr"/>
      <c r="Z9" s="393" t="inlineStr">
        <is>
          <t>x</t>
        </is>
      </c>
      <c r="AA9" s="394" t="inlineStr"/>
    </row>
    <row r="10" ht="15" customHeight="1">
      <c r="A10" s="397" t="inlineStr">
        <is>
          <t>Pommes de terre primeurs ou nouvelles</t>
        </is>
      </c>
      <c r="B10" s="393" t="inlineStr">
        <is>
          <t>x</t>
        </is>
      </c>
      <c r="C10" s="394" t="inlineStr"/>
      <c r="D10" s="394" t="inlineStr"/>
      <c r="E10" s="394" t="inlineStr"/>
      <c r="F10" s="394" t="inlineStr"/>
      <c r="G10" s="394" t="inlineStr"/>
      <c r="H10" s="394" t="inlineStr"/>
      <c r="I10" s="394" t="inlineStr"/>
      <c r="J10" s="394" t="inlineStr"/>
      <c r="K10" s="394" t="inlineStr"/>
      <c r="L10" s="394" t="inlineStr"/>
      <c r="M10" s="394" t="inlineStr"/>
      <c r="N10" s="394" t="inlineStr"/>
      <c r="O10" s="394" t="inlineStr"/>
      <c r="P10" s="394" t="inlineStr"/>
      <c r="Q10" s="394" t="inlineStr"/>
      <c r="R10" s="394" t="inlineStr"/>
      <c r="S10" s="394" t="inlineStr"/>
      <c r="T10" s="394" t="inlineStr"/>
      <c r="U10" s="394" t="inlineStr"/>
      <c r="V10" s="394" t="inlineStr"/>
      <c r="W10" s="394" t="inlineStr"/>
      <c r="X10" s="394" t="inlineStr"/>
      <c r="Y10" s="394" t="inlineStr"/>
      <c r="Z10" s="393" t="inlineStr">
        <is>
          <t>x</t>
        </is>
      </c>
      <c r="AA10" s="394" t="inlineStr"/>
    </row>
    <row r="11" ht="15" customHeight="1">
      <c r="A11" s="398" t="inlineStr">
        <is>
          <t>Pommes de terre de primeurs, à l'état frais ou réfrigéré, du 1er janvier au 30 juin</t>
        </is>
      </c>
      <c r="B11" s="393" t="inlineStr">
        <is>
          <t>x</t>
        </is>
      </c>
      <c r="C11" s="394" t="inlineStr"/>
      <c r="D11" s="394" t="inlineStr"/>
      <c r="E11" s="394" t="inlineStr"/>
      <c r="F11" s="394" t="inlineStr"/>
      <c r="G11" s="394" t="inlineStr"/>
      <c r="H11" s="394" t="inlineStr"/>
      <c r="I11" s="394" t="inlineStr"/>
      <c r="J11" s="394" t="inlineStr"/>
      <c r="K11" s="394" t="inlineStr"/>
      <c r="L11" s="394" t="inlineStr"/>
      <c r="M11" s="394" t="inlineStr"/>
      <c r="N11" s="394" t="inlineStr"/>
      <c r="O11" s="394" t="inlineStr"/>
      <c r="P11" s="394" t="inlineStr"/>
      <c r="Q11" s="394" t="inlineStr"/>
      <c r="R11" s="394" t="inlineStr"/>
      <c r="S11" s="394" t="inlineStr"/>
      <c r="T11" s="394" t="inlineStr"/>
      <c r="U11" s="394" t="inlineStr"/>
      <c r="V11" s="394" t="inlineStr"/>
      <c r="W11" s="394" t="inlineStr"/>
      <c r="X11" s="394" t="inlineStr"/>
      <c r="Y11" s="394" t="inlineStr"/>
      <c r="Z11" s="393" t="inlineStr">
        <is>
          <t>x</t>
        </is>
      </c>
      <c r="AA11" s="394" t="inlineStr"/>
    </row>
    <row r="12" ht="15" customHeight="1">
      <c r="A12" s="397" t="inlineStr">
        <is>
          <t>Pommes de terre de conservation ou demi-saison</t>
        </is>
      </c>
      <c r="B12" s="393" t="inlineStr">
        <is>
          <t>x</t>
        </is>
      </c>
      <c r="C12" s="394" t="inlineStr"/>
      <c r="D12" s="394" t="inlineStr"/>
      <c r="E12" s="394" t="inlineStr"/>
      <c r="F12" s="394" t="inlineStr"/>
      <c r="G12" s="394" t="inlineStr"/>
      <c r="H12" s="394" t="inlineStr"/>
      <c r="I12" s="394" t="inlineStr"/>
      <c r="J12" s="394" t="inlineStr"/>
      <c r="K12" s="394" t="inlineStr"/>
      <c r="L12" s="394" t="inlineStr"/>
      <c r="M12" s="394" t="inlineStr"/>
      <c r="N12" s="394" t="inlineStr"/>
      <c r="O12" s="394" t="inlineStr"/>
      <c r="P12" s="394" t="inlineStr"/>
      <c r="Q12" s="394" t="inlineStr"/>
      <c r="R12" s="394" t="inlineStr"/>
      <c r="S12" s="394" t="inlineStr"/>
      <c r="T12" s="394" t="inlineStr"/>
      <c r="U12" s="394" t="inlineStr"/>
      <c r="V12" s="394" t="inlineStr"/>
      <c r="W12" s="394" t="inlineStr"/>
      <c r="X12" s="394" t="inlineStr"/>
      <c r="Y12" s="394" t="inlineStr"/>
      <c r="Z12" s="393" t="inlineStr">
        <is>
          <t>x</t>
        </is>
      </c>
      <c r="AA12" s="394" t="inlineStr"/>
    </row>
    <row r="13" ht="15" customHeight="1">
      <c r="A13" s="398" t="inlineStr">
        <is>
          <t>Pommes de terre, à l'état frais ou réfrigéré (à l'excl. des pommes de terre de primeurs du 1er janvier au 30 juin, des pommes de terre de semence et des pommes de terre destinées à la fabrication de la fécule)</t>
        </is>
      </c>
      <c r="B13" s="393" t="inlineStr">
        <is>
          <t>x</t>
        </is>
      </c>
      <c r="C13" s="394" t="inlineStr"/>
      <c r="D13" s="394" t="inlineStr"/>
      <c r="E13" s="394" t="inlineStr"/>
      <c r="F13" s="394" t="inlineStr"/>
      <c r="G13" s="394" t="inlineStr"/>
      <c r="H13" s="394" t="inlineStr"/>
      <c r="I13" s="394" t="inlineStr"/>
      <c r="J13" s="394" t="inlineStr"/>
      <c r="K13" s="394" t="inlineStr"/>
      <c r="L13" s="394" t="inlineStr"/>
      <c r="M13" s="394" t="inlineStr"/>
      <c r="N13" s="394" t="inlineStr"/>
      <c r="O13" s="394" t="inlineStr"/>
      <c r="P13" s="394" t="inlineStr"/>
      <c r="Q13" s="394" t="inlineStr"/>
      <c r="R13" s="394" t="inlineStr"/>
      <c r="S13" s="394" t="inlineStr"/>
      <c r="T13" s="394" t="inlineStr"/>
      <c r="U13" s="394" t="inlineStr"/>
      <c r="V13" s="394" t="inlineStr"/>
      <c r="W13" s="394" t="inlineStr"/>
      <c r="X13" s="394" t="inlineStr"/>
      <c r="Y13" s="394" t="inlineStr"/>
      <c r="Z13" s="393" t="inlineStr">
        <is>
          <t>x</t>
        </is>
      </c>
      <c r="AA13" s="394" t="inlineStr"/>
    </row>
    <row r="14" ht="15" customHeight="1">
      <c r="A14" s="392" t="inlineStr">
        <is>
          <t>Pommes de terre primeurs ou nouvelles</t>
        </is>
      </c>
      <c r="B14" s="393" t="inlineStr">
        <is>
          <t>x</t>
        </is>
      </c>
      <c r="C14" s="394" t="inlineStr"/>
      <c r="D14" s="394" t="inlineStr"/>
      <c r="E14" s="394" t="inlineStr"/>
      <c r="F14" s="394" t="inlineStr"/>
      <c r="G14" s="394" t="inlineStr"/>
      <c r="H14" s="394" t="inlineStr"/>
      <c r="I14" s="394" t="inlineStr"/>
      <c r="J14" s="394" t="inlineStr"/>
      <c r="K14" s="394" t="inlineStr"/>
      <c r="L14" s="394" t="inlineStr"/>
      <c r="M14" s="394" t="inlineStr"/>
      <c r="N14" s="394" t="inlineStr"/>
      <c r="O14" s="394" t="inlineStr"/>
      <c r="P14" s="394" t="inlineStr"/>
      <c r="Q14" s="394" t="inlineStr"/>
      <c r="R14" s="394" t="inlineStr"/>
      <c r="S14" s="394" t="inlineStr"/>
      <c r="T14" s="394" t="inlineStr"/>
      <c r="U14" s="394" t="inlineStr"/>
      <c r="V14" s="394" t="inlineStr"/>
      <c r="W14" s="394" t="inlineStr"/>
      <c r="X14" s="394" t="inlineStr"/>
      <c r="Y14" s="394" t="inlineStr"/>
      <c r="Z14" s="393" t="inlineStr">
        <is>
          <t>x</t>
        </is>
      </c>
      <c r="AA14" s="394" t="inlineStr"/>
    </row>
    <row r="15" ht="15" customHeight="1">
      <c r="A15" s="395" t="inlineStr">
        <is>
          <t>Pommes de terre primeurs ou nouvelles - Importation</t>
        </is>
      </c>
      <c r="B15" s="394" t="inlineStr"/>
      <c r="C15" s="394" t="inlineStr"/>
      <c r="D15" s="394" t="inlineStr"/>
      <c r="E15" s="394" t="inlineStr"/>
      <c r="F15" s="394" t="inlineStr"/>
      <c r="G15" s="394" t="inlineStr"/>
      <c r="H15" s="394" t="inlineStr"/>
      <c r="I15" s="394" t="inlineStr"/>
      <c r="J15" s="394" t="inlineStr"/>
      <c r="K15" s="394" t="inlineStr"/>
      <c r="L15" s="394" t="inlineStr"/>
      <c r="M15" s="394" t="inlineStr"/>
      <c r="N15" s="394" t="inlineStr"/>
      <c r="O15" s="394" t="inlineStr"/>
      <c r="P15" s="394" t="inlineStr"/>
      <c r="Q15" s="394" t="inlineStr"/>
      <c r="R15" s="394" t="inlineStr"/>
      <c r="S15" s="394" t="inlineStr"/>
      <c r="T15" s="394" t="inlineStr"/>
      <c r="U15" s="394" t="inlineStr"/>
      <c r="V15" s="394" t="inlineStr"/>
      <c r="W15" s="394" t="inlineStr"/>
      <c r="X15" s="394" t="inlineStr"/>
      <c r="Y15" s="394" t="inlineStr"/>
      <c r="Z15" s="393" t="inlineStr">
        <is>
          <t>x</t>
        </is>
      </c>
      <c r="AA15" s="394" t="inlineStr"/>
    </row>
    <row r="16" ht="15" customHeight="1">
      <c r="A16" s="395" t="inlineStr">
        <is>
          <t>Pommes de terre primeurs ou nouvelles - Production</t>
        </is>
      </c>
      <c r="B16" s="393" t="inlineStr">
        <is>
          <t>x</t>
        </is>
      </c>
      <c r="C16" s="394" t="inlineStr"/>
      <c r="D16" s="394" t="inlineStr"/>
      <c r="E16" s="394" t="inlineStr"/>
      <c r="F16" s="394" t="inlineStr"/>
      <c r="G16" s="394" t="inlineStr"/>
      <c r="H16" s="394" t="inlineStr"/>
      <c r="I16" s="394" t="inlineStr"/>
      <c r="J16" s="394" t="inlineStr"/>
      <c r="K16" s="394" t="inlineStr"/>
      <c r="L16" s="394" t="inlineStr"/>
      <c r="M16" s="394" t="inlineStr"/>
      <c r="N16" s="394" t="inlineStr"/>
      <c r="O16" s="394" t="inlineStr"/>
      <c r="P16" s="394" t="inlineStr"/>
      <c r="Q16" s="394" t="inlineStr"/>
      <c r="R16" s="394" t="inlineStr"/>
      <c r="S16" s="394" t="inlineStr"/>
      <c r="T16" s="394" t="inlineStr"/>
      <c r="U16" s="394" t="inlineStr"/>
      <c r="V16" s="394" t="inlineStr"/>
      <c r="W16" s="394" t="inlineStr"/>
      <c r="X16" s="394" t="inlineStr"/>
      <c r="Y16" s="394" t="inlineStr"/>
      <c r="Z16" s="394" t="inlineStr"/>
      <c r="AA16" s="394" t="inlineStr"/>
    </row>
    <row r="17" ht="15" customHeight="1">
      <c r="A17" s="392" t="inlineStr">
        <is>
          <t>Pommes de terre de conservation ou demi-saison</t>
        </is>
      </c>
      <c r="B17" s="393" t="inlineStr">
        <is>
          <t>x</t>
        </is>
      </c>
      <c r="C17" s="394" t="inlineStr"/>
      <c r="D17" s="394" t="inlineStr"/>
      <c r="E17" s="394" t="inlineStr"/>
      <c r="F17" s="394" t="inlineStr"/>
      <c r="G17" s="394" t="inlineStr"/>
      <c r="H17" s="394" t="inlineStr"/>
      <c r="I17" s="394" t="inlineStr"/>
      <c r="J17" s="394" t="inlineStr"/>
      <c r="K17" s="394" t="inlineStr"/>
      <c r="L17" s="394" t="inlineStr"/>
      <c r="M17" s="394" t="inlineStr"/>
      <c r="N17" s="394" t="inlineStr"/>
      <c r="O17" s="394" t="inlineStr"/>
      <c r="P17" s="394" t="inlineStr"/>
      <c r="Q17" s="394" t="inlineStr"/>
      <c r="R17" s="394" t="inlineStr"/>
      <c r="S17" s="394" t="inlineStr"/>
      <c r="T17" s="394" t="inlineStr"/>
      <c r="U17" s="394" t="inlineStr"/>
      <c r="V17" s="394" t="inlineStr"/>
      <c r="W17" s="394" t="inlineStr"/>
      <c r="X17" s="394" t="inlineStr"/>
      <c r="Y17" s="394" t="inlineStr"/>
      <c r="Z17" s="393" t="inlineStr">
        <is>
          <t>x</t>
        </is>
      </c>
      <c r="AA17" s="394" t="inlineStr"/>
    </row>
    <row r="18" ht="15" customHeight="1">
      <c r="A18" s="395" t="inlineStr">
        <is>
          <t>Pommes de terre de conservation ou demi-saison - Importation</t>
        </is>
      </c>
      <c r="B18" s="394" t="inlineStr"/>
      <c r="C18" s="394" t="inlineStr"/>
      <c r="D18" s="394" t="inlineStr"/>
      <c r="E18" s="394" t="inlineStr"/>
      <c r="F18" s="394" t="inlineStr"/>
      <c r="G18" s="394" t="inlineStr"/>
      <c r="H18" s="394" t="inlineStr"/>
      <c r="I18" s="394" t="inlineStr"/>
      <c r="J18" s="394" t="inlineStr"/>
      <c r="K18" s="394" t="inlineStr"/>
      <c r="L18" s="394" t="inlineStr"/>
      <c r="M18" s="394" t="inlineStr"/>
      <c r="N18" s="394" t="inlineStr"/>
      <c r="O18" s="394" t="inlineStr"/>
      <c r="P18" s="394" t="inlineStr"/>
      <c r="Q18" s="394" t="inlineStr"/>
      <c r="R18" s="394" t="inlineStr"/>
      <c r="S18" s="394" t="inlineStr"/>
      <c r="T18" s="394" t="inlineStr"/>
      <c r="U18" s="394" t="inlineStr"/>
      <c r="V18" s="394" t="inlineStr"/>
      <c r="W18" s="394" t="inlineStr"/>
      <c r="X18" s="394" t="inlineStr"/>
      <c r="Y18" s="394" t="inlineStr"/>
      <c r="Z18" s="393" t="inlineStr">
        <is>
          <t>x</t>
        </is>
      </c>
      <c r="AA18" s="394" t="inlineStr"/>
    </row>
    <row r="19" ht="15" customHeight="1">
      <c r="A19" s="395" t="inlineStr">
        <is>
          <t>Pommes de terre de conservation ou demi-saison - Production</t>
        </is>
      </c>
      <c r="B19" s="393" t="inlineStr">
        <is>
          <t>x</t>
        </is>
      </c>
      <c r="C19" s="394" t="inlineStr"/>
      <c r="D19" s="394" t="inlineStr"/>
      <c r="E19" s="394" t="inlineStr"/>
      <c r="F19" s="394" t="inlineStr"/>
      <c r="G19" s="394" t="inlineStr"/>
      <c r="H19" s="394" t="inlineStr"/>
      <c r="I19" s="394" t="inlineStr"/>
      <c r="J19" s="394" t="inlineStr"/>
      <c r="K19" s="394" t="inlineStr"/>
      <c r="L19" s="394" t="inlineStr"/>
      <c r="M19" s="394" t="inlineStr"/>
      <c r="N19" s="394" t="inlineStr"/>
      <c r="O19" s="394" t="inlineStr"/>
      <c r="P19" s="394" t="inlineStr"/>
      <c r="Q19" s="394" t="inlineStr"/>
      <c r="R19" s="394" t="inlineStr"/>
      <c r="S19" s="394" t="inlineStr"/>
      <c r="T19" s="394" t="inlineStr"/>
      <c r="U19" s="394" t="inlineStr"/>
      <c r="V19" s="394" t="inlineStr"/>
      <c r="W19" s="394" t="inlineStr"/>
      <c r="X19" s="394" t="inlineStr"/>
      <c r="Y19" s="394" t="inlineStr"/>
      <c r="Z19" s="394" t="inlineStr"/>
      <c r="AA19" s="394" t="inlineStr"/>
    </row>
    <row r="20" ht="15" customHeight="1">
      <c r="A20" s="392" t="inlineStr">
        <is>
          <t>Pommes de terre de consommation</t>
        </is>
      </c>
      <c r="B20" s="393" t="inlineStr">
        <is>
          <t>x</t>
        </is>
      </c>
      <c r="C20" s="394" t="inlineStr"/>
      <c r="D20" s="394" t="inlineStr"/>
      <c r="E20" s="394" t="inlineStr"/>
      <c r="F20" s="394" t="inlineStr"/>
      <c r="G20" s="394" t="inlineStr"/>
      <c r="H20" s="394" t="inlineStr"/>
      <c r="I20" s="394" t="inlineStr"/>
      <c r="J20" s="394" t="inlineStr"/>
      <c r="K20" s="394" t="inlineStr"/>
      <c r="L20" s="394" t="inlineStr"/>
      <c r="M20" s="394" t="inlineStr"/>
      <c r="N20" s="394" t="inlineStr"/>
      <c r="O20" s="394" t="inlineStr"/>
      <c r="P20" s="394" t="inlineStr"/>
      <c r="Q20" s="394" t="inlineStr"/>
      <c r="R20" s="394" t="inlineStr"/>
      <c r="S20" s="394" t="inlineStr"/>
      <c r="T20" s="394" t="inlineStr"/>
      <c r="U20" s="394" t="inlineStr"/>
      <c r="V20" s="394" t="inlineStr"/>
      <c r="W20" s="394" t="inlineStr"/>
      <c r="X20" s="394" t="inlineStr"/>
      <c r="Y20" s="394" t="inlineStr"/>
      <c r="Z20" s="393" t="inlineStr">
        <is>
          <t>x</t>
        </is>
      </c>
      <c r="AA20" s="394" t="inlineStr"/>
    </row>
    <row r="21" ht="15" customHeight="1">
      <c r="A21" s="395" t="inlineStr">
        <is>
          <t>Pommes de terre de consommation - Production sous contrat</t>
        </is>
      </c>
      <c r="B21" s="393" t="inlineStr">
        <is>
          <t>x</t>
        </is>
      </c>
      <c r="C21" s="394" t="inlineStr"/>
      <c r="D21" s="394" t="inlineStr"/>
      <c r="E21" s="394" t="inlineStr"/>
      <c r="F21" s="394" t="inlineStr"/>
      <c r="G21" s="394" t="inlineStr"/>
      <c r="H21" s="394" t="inlineStr"/>
      <c r="I21" s="394" t="inlineStr"/>
      <c r="J21" s="394" t="inlineStr"/>
      <c r="K21" s="394" t="inlineStr"/>
      <c r="L21" s="394" t="inlineStr"/>
      <c r="M21" s="394" t="inlineStr"/>
      <c r="N21" s="394" t="inlineStr"/>
      <c r="O21" s="394" t="inlineStr"/>
      <c r="P21" s="394" t="inlineStr"/>
      <c r="Q21" s="394" t="inlineStr"/>
      <c r="R21" s="394" t="inlineStr"/>
      <c r="S21" s="394" t="inlineStr"/>
      <c r="T21" s="394" t="inlineStr"/>
      <c r="U21" s="394" t="inlineStr"/>
      <c r="V21" s="394" t="inlineStr"/>
      <c r="W21" s="394" t="inlineStr"/>
      <c r="X21" s="394" t="inlineStr"/>
      <c r="Y21" s="394" t="inlineStr"/>
      <c r="Z21" s="394" t="inlineStr"/>
      <c r="AA21" s="394" t="inlineStr"/>
    </row>
    <row r="22" ht="15" customHeight="1">
      <c r="A22" s="395" t="inlineStr">
        <is>
          <t>Pommes de terre de consommation - Production hors contrat</t>
        </is>
      </c>
      <c r="B22" s="393" t="inlineStr">
        <is>
          <t>x</t>
        </is>
      </c>
      <c r="C22" s="394" t="inlineStr"/>
      <c r="D22" s="394" t="inlineStr"/>
      <c r="E22" s="394" t="inlineStr"/>
      <c r="F22" s="394" t="inlineStr"/>
      <c r="G22" s="394" t="inlineStr"/>
      <c r="H22" s="394" t="inlineStr"/>
      <c r="I22" s="394" t="inlineStr"/>
      <c r="J22" s="394" t="inlineStr"/>
      <c r="K22" s="394" t="inlineStr"/>
      <c r="L22" s="394" t="inlineStr"/>
      <c r="M22" s="394" t="inlineStr"/>
      <c r="N22" s="394" t="inlineStr"/>
      <c r="O22" s="394" t="inlineStr"/>
      <c r="P22" s="394" t="inlineStr"/>
      <c r="Q22" s="394" t="inlineStr"/>
      <c r="R22" s="394" t="inlineStr"/>
      <c r="S22" s="394" t="inlineStr"/>
      <c r="T22" s="394" t="inlineStr"/>
      <c r="U22" s="394" t="inlineStr"/>
      <c r="V22" s="394" t="inlineStr"/>
      <c r="W22" s="394" t="inlineStr"/>
      <c r="X22" s="394" t="inlineStr"/>
      <c r="Y22" s="394" t="inlineStr"/>
      <c r="Z22" s="394" t="inlineStr"/>
      <c r="AA22" s="394" t="inlineStr"/>
    </row>
    <row r="23" ht="15" customHeight="1">
      <c r="A23" s="395" t="inlineStr">
        <is>
          <t>Pommes de terre de consommation - Importation</t>
        </is>
      </c>
      <c r="B23" s="394" t="inlineStr"/>
      <c r="C23" s="394" t="inlineStr"/>
      <c r="D23" s="394" t="inlineStr"/>
      <c r="E23" s="394" t="inlineStr"/>
      <c r="F23" s="394" t="inlineStr"/>
      <c r="G23" s="394" t="inlineStr"/>
      <c r="H23" s="394" t="inlineStr"/>
      <c r="I23" s="394" t="inlineStr"/>
      <c r="J23" s="394" t="inlineStr"/>
      <c r="K23" s="394" t="inlineStr"/>
      <c r="L23" s="394" t="inlineStr"/>
      <c r="M23" s="394" t="inlineStr"/>
      <c r="N23" s="394" t="inlineStr"/>
      <c r="O23" s="394" t="inlineStr"/>
      <c r="P23" s="394" t="inlineStr"/>
      <c r="Q23" s="394" t="inlineStr"/>
      <c r="R23" s="394" t="inlineStr"/>
      <c r="S23" s="394" t="inlineStr"/>
      <c r="T23" s="394" t="inlineStr"/>
      <c r="U23" s="394" t="inlineStr"/>
      <c r="V23" s="394" t="inlineStr"/>
      <c r="W23" s="394" t="inlineStr"/>
      <c r="X23" s="394" t="inlineStr"/>
      <c r="Y23" s="394" t="inlineStr"/>
      <c r="Z23" s="393" t="inlineStr">
        <is>
          <t>x</t>
        </is>
      </c>
      <c r="AA23" s="394" t="inlineStr"/>
    </row>
    <row r="24" ht="15" customHeight="1">
      <c r="A24" s="392" t="inlineStr">
        <is>
          <t>Produits de transformation</t>
        </is>
      </c>
      <c r="B24" s="394" t="inlineStr"/>
      <c r="C24" s="393" t="inlineStr">
        <is>
          <t>x</t>
        </is>
      </c>
      <c r="D24" s="393" t="inlineStr">
        <is>
          <t>x</t>
        </is>
      </c>
      <c r="E24" s="393" t="inlineStr">
        <is>
          <t>x</t>
        </is>
      </c>
      <c r="F24" s="393" t="inlineStr">
        <is>
          <t>x</t>
        </is>
      </c>
      <c r="G24" s="393" t="inlineStr">
        <is>
          <t>x</t>
        </is>
      </c>
      <c r="H24" s="393" t="inlineStr">
        <is>
          <t>x</t>
        </is>
      </c>
      <c r="I24" s="393" t="inlineStr">
        <is>
          <t>x</t>
        </is>
      </c>
      <c r="J24" s="394" t="inlineStr"/>
      <c r="K24" s="394" t="inlineStr"/>
      <c r="L24" s="394" t="inlineStr"/>
      <c r="M24" s="394" t="inlineStr"/>
      <c r="N24" s="394" t="inlineStr"/>
      <c r="O24" s="394" t="inlineStr"/>
      <c r="P24" s="394" t="inlineStr"/>
      <c r="Q24" s="394" t="inlineStr"/>
      <c r="R24" s="394" t="inlineStr"/>
      <c r="S24" s="394" t="inlineStr"/>
      <c r="T24" s="394" t="inlineStr"/>
      <c r="U24" s="394" t="inlineStr"/>
      <c r="V24" s="394" t="inlineStr"/>
      <c r="W24" s="394" t="inlineStr"/>
      <c r="X24" s="394" t="inlineStr"/>
      <c r="Y24" s="394" t="inlineStr"/>
      <c r="Z24" s="393" t="inlineStr">
        <is>
          <t>x</t>
        </is>
      </c>
      <c r="AA24" s="394" t="inlineStr"/>
    </row>
    <row r="25" ht="15" customHeight="1">
      <c r="A25" s="395" t="inlineStr">
        <is>
          <t>Fécule de pommes de terre</t>
        </is>
      </c>
      <c r="B25" s="394" t="inlineStr"/>
      <c r="C25" s="393" t="inlineStr">
        <is>
          <t>x</t>
        </is>
      </c>
      <c r="D25" s="393" t="inlineStr">
        <is>
          <t>x</t>
        </is>
      </c>
      <c r="E25" s="394" t="inlineStr"/>
      <c r="F25" s="394" t="inlineStr"/>
      <c r="G25" s="394" t="inlineStr"/>
      <c r="H25" s="394" t="inlineStr"/>
      <c r="I25" s="394" t="inlineStr"/>
      <c r="J25" s="394" t="inlineStr"/>
      <c r="K25" s="394" t="inlineStr"/>
      <c r="L25" s="394" t="inlineStr"/>
      <c r="M25" s="394" t="inlineStr"/>
      <c r="N25" s="394" t="inlineStr"/>
      <c r="O25" s="394" t="inlineStr"/>
      <c r="P25" s="394" t="inlineStr"/>
      <c r="Q25" s="394" t="inlineStr"/>
      <c r="R25" s="394" t="inlineStr"/>
      <c r="S25" s="394" t="inlineStr"/>
      <c r="T25" s="394" t="inlineStr"/>
      <c r="U25" s="394" t="inlineStr"/>
      <c r="V25" s="394" t="inlineStr"/>
      <c r="W25" s="394" t="inlineStr"/>
      <c r="X25" s="394" t="inlineStr"/>
      <c r="Y25" s="394" t="inlineStr"/>
      <c r="Z25" s="393" t="inlineStr">
        <is>
          <t>x</t>
        </is>
      </c>
      <c r="AA25" s="394" t="inlineStr"/>
    </row>
    <row r="26" ht="15" customHeight="1">
      <c r="A26" s="395" t="inlineStr">
        <is>
          <t>Produits finis</t>
        </is>
      </c>
      <c r="B26" s="394" t="inlineStr"/>
      <c r="C26" s="393" t="inlineStr">
        <is>
          <t>x</t>
        </is>
      </c>
      <c r="D26" s="394" t="inlineStr"/>
      <c r="E26" s="393" t="inlineStr">
        <is>
          <t>x</t>
        </is>
      </c>
      <c r="F26" s="393" t="inlineStr">
        <is>
          <t>x</t>
        </is>
      </c>
      <c r="G26" s="393" t="inlineStr">
        <is>
          <t>x</t>
        </is>
      </c>
      <c r="H26" s="393" t="inlineStr">
        <is>
          <t>x</t>
        </is>
      </c>
      <c r="I26" s="393" t="inlineStr">
        <is>
          <t>x</t>
        </is>
      </c>
      <c r="J26" s="394" t="inlineStr"/>
      <c r="K26" s="394" t="inlineStr"/>
      <c r="L26" s="394" t="inlineStr"/>
      <c r="M26" s="394" t="inlineStr"/>
      <c r="N26" s="394" t="inlineStr"/>
      <c r="O26" s="394" t="inlineStr"/>
      <c r="P26" s="394" t="inlineStr"/>
      <c r="Q26" s="394" t="inlineStr"/>
      <c r="R26" s="394" t="inlineStr"/>
      <c r="S26" s="394" t="inlineStr"/>
      <c r="T26" s="394" t="inlineStr"/>
      <c r="U26" s="394" t="inlineStr"/>
      <c r="V26" s="394" t="inlineStr"/>
      <c r="W26" s="394" t="inlineStr"/>
      <c r="X26" s="394" t="inlineStr"/>
      <c r="Y26" s="394" t="inlineStr"/>
      <c r="Z26" s="393" t="inlineStr">
        <is>
          <t>x</t>
        </is>
      </c>
      <c r="AA26" s="394" t="inlineStr"/>
    </row>
    <row r="27" ht="15" customHeight="1">
      <c r="A27" s="396" t="inlineStr">
        <is>
          <t>Produits surgelés</t>
        </is>
      </c>
      <c r="B27" s="394" t="inlineStr"/>
      <c r="C27" s="393" t="inlineStr">
        <is>
          <t>x</t>
        </is>
      </c>
      <c r="D27" s="394" t="inlineStr"/>
      <c r="E27" s="393" t="inlineStr">
        <is>
          <t>x</t>
        </is>
      </c>
      <c r="F27" s="394" t="inlineStr"/>
      <c r="G27" s="394" t="inlineStr"/>
      <c r="H27" s="393" t="inlineStr">
        <is>
          <t>x</t>
        </is>
      </c>
      <c r="I27" s="394" t="inlineStr"/>
      <c r="J27" s="394" t="inlineStr"/>
      <c r="K27" s="394" t="inlineStr"/>
      <c r="L27" s="394" t="inlineStr"/>
      <c r="M27" s="394" t="inlineStr"/>
      <c r="N27" s="394" t="inlineStr"/>
      <c r="O27" s="394" t="inlineStr"/>
      <c r="P27" s="394" t="inlineStr"/>
      <c r="Q27" s="394" t="inlineStr"/>
      <c r="R27" s="394" t="inlineStr"/>
      <c r="S27" s="394" t="inlineStr"/>
      <c r="T27" s="394" t="inlineStr"/>
      <c r="U27" s="394" t="inlineStr"/>
      <c r="V27" s="394" t="inlineStr"/>
      <c r="W27" s="394" t="inlineStr"/>
      <c r="X27" s="394" t="inlineStr"/>
      <c r="Y27" s="394" t="inlineStr"/>
      <c r="Z27" s="393" t="inlineStr">
        <is>
          <t>x</t>
        </is>
      </c>
      <c r="AA27" s="394" t="inlineStr"/>
    </row>
    <row r="28" ht="15" customHeight="1">
      <c r="A28" s="397" t="inlineStr">
        <is>
          <t>Garnitures surgelées</t>
        </is>
      </c>
      <c r="B28" s="394" t="inlineStr"/>
      <c r="C28" s="393" t="inlineStr">
        <is>
          <t>x</t>
        </is>
      </c>
      <c r="D28" s="394" t="inlineStr"/>
      <c r="E28" s="393" t="inlineStr">
        <is>
          <t>x</t>
        </is>
      </c>
      <c r="F28" s="394" t="inlineStr"/>
      <c r="G28" s="394" t="inlineStr"/>
      <c r="H28" s="393" t="inlineStr">
        <is>
          <t>x</t>
        </is>
      </c>
      <c r="I28" s="394" t="inlineStr"/>
      <c r="J28" s="394" t="inlineStr"/>
      <c r="K28" s="394" t="inlineStr"/>
      <c r="L28" s="394" t="inlineStr"/>
      <c r="M28" s="394" t="inlineStr"/>
      <c r="N28" s="394" t="inlineStr"/>
      <c r="O28" s="394" t="inlineStr"/>
      <c r="P28" s="394" t="inlineStr"/>
      <c r="Q28" s="394" t="inlineStr"/>
      <c r="R28" s="394" t="inlineStr"/>
      <c r="S28" s="394" t="inlineStr"/>
      <c r="T28" s="394" t="inlineStr"/>
      <c r="U28" s="394" t="inlineStr"/>
      <c r="V28" s="394" t="inlineStr"/>
      <c r="W28" s="394" t="inlineStr"/>
      <c r="X28" s="394" t="inlineStr"/>
      <c r="Y28" s="394" t="inlineStr"/>
      <c r="Z28" s="393" t="inlineStr">
        <is>
          <t>x</t>
        </is>
      </c>
      <c r="AA28" s="394" t="inlineStr"/>
    </row>
    <row r="29" ht="15" customHeight="1">
      <c r="A29" s="398" t="inlineStr">
        <is>
          <t>Pommes de terre, non cuites ou cuites à l’eau ou à la vapeur, congelées ou surgelées</t>
        </is>
      </c>
      <c r="B29" s="394" t="inlineStr"/>
      <c r="C29" s="393" t="inlineStr">
        <is>
          <t>x</t>
        </is>
      </c>
      <c r="D29" s="394" t="inlineStr"/>
      <c r="E29" s="393" t="inlineStr">
        <is>
          <t>x</t>
        </is>
      </c>
      <c r="F29" s="394" t="inlineStr"/>
      <c r="G29" s="394" t="inlineStr"/>
      <c r="H29" s="393" t="inlineStr">
        <is>
          <t>x</t>
        </is>
      </c>
      <c r="I29" s="394" t="inlineStr"/>
      <c r="J29" s="394" t="inlineStr"/>
      <c r="K29" s="394" t="inlineStr"/>
      <c r="L29" s="394" t="inlineStr"/>
      <c r="M29" s="394" t="inlineStr"/>
      <c r="N29" s="394" t="inlineStr"/>
      <c r="O29" s="394" t="inlineStr"/>
      <c r="P29" s="394" t="inlineStr"/>
      <c r="Q29" s="394" t="inlineStr"/>
      <c r="R29" s="394" t="inlineStr"/>
      <c r="S29" s="394" t="inlineStr"/>
      <c r="T29" s="394" t="inlineStr"/>
      <c r="U29" s="394" t="inlineStr"/>
      <c r="V29" s="394" t="inlineStr"/>
      <c r="W29" s="394" t="inlineStr"/>
      <c r="X29" s="394" t="inlineStr"/>
      <c r="Y29" s="394" t="inlineStr"/>
      <c r="Z29" s="393" t="inlineStr">
        <is>
          <t>x</t>
        </is>
      </c>
      <c r="AA29" s="394" t="inlineStr"/>
    </row>
    <row r="30" ht="15" customHeight="1">
      <c r="A30" s="399" t="inlineStr">
        <is>
          <t>Pommes de terre, non cuites ou cuites à l'eau ou à la vapeur, congelées</t>
        </is>
      </c>
      <c r="B30" s="394" t="inlineStr"/>
      <c r="C30" s="393" t="inlineStr">
        <is>
          <t>x</t>
        </is>
      </c>
      <c r="D30" s="394" t="inlineStr"/>
      <c r="E30" s="393" t="inlineStr">
        <is>
          <t>x</t>
        </is>
      </c>
      <c r="F30" s="394" t="inlineStr"/>
      <c r="G30" s="394" t="inlineStr"/>
      <c r="H30" s="393" t="inlineStr">
        <is>
          <t>x</t>
        </is>
      </c>
      <c r="I30" s="394" t="inlineStr"/>
      <c r="J30" s="394" t="inlineStr"/>
      <c r="K30" s="394" t="inlineStr"/>
      <c r="L30" s="394" t="inlineStr"/>
      <c r="M30" s="394" t="inlineStr"/>
      <c r="N30" s="394" t="inlineStr"/>
      <c r="O30" s="394" t="inlineStr"/>
      <c r="P30" s="394" t="inlineStr"/>
      <c r="Q30" s="394" t="inlineStr"/>
      <c r="R30" s="394" t="inlineStr"/>
      <c r="S30" s="394" t="inlineStr"/>
      <c r="T30" s="394" t="inlineStr"/>
      <c r="U30" s="394" t="inlineStr"/>
      <c r="V30" s="394" t="inlineStr"/>
      <c r="W30" s="394" t="inlineStr"/>
      <c r="X30" s="394" t="inlineStr"/>
      <c r="Y30" s="394" t="inlineStr"/>
      <c r="Z30" s="393" t="inlineStr">
        <is>
          <t>x</t>
        </is>
      </c>
      <c r="AA30" s="394" t="inlineStr"/>
    </row>
    <row r="31" ht="15" customHeight="1">
      <c r="A31" s="397" t="inlineStr">
        <is>
          <t>Frites</t>
        </is>
      </c>
      <c r="B31" s="394" t="inlineStr"/>
      <c r="C31" s="393" t="inlineStr">
        <is>
          <t>x</t>
        </is>
      </c>
      <c r="D31" s="394" t="inlineStr"/>
      <c r="E31" s="393" t="inlineStr">
        <is>
          <t>x</t>
        </is>
      </c>
      <c r="F31" s="394" t="inlineStr"/>
      <c r="G31" s="394" t="inlineStr"/>
      <c r="H31" s="393" t="inlineStr">
        <is>
          <t>x</t>
        </is>
      </c>
      <c r="I31" s="394" t="inlineStr"/>
      <c r="J31" s="394" t="inlineStr"/>
      <c r="K31" s="394" t="inlineStr"/>
      <c r="L31" s="394" t="inlineStr"/>
      <c r="M31" s="394" t="inlineStr"/>
      <c r="N31" s="394" t="inlineStr"/>
      <c r="O31" s="394" t="inlineStr"/>
      <c r="P31" s="394" t="inlineStr"/>
      <c r="Q31" s="394" t="inlineStr"/>
      <c r="R31" s="394" t="inlineStr"/>
      <c r="S31" s="394" t="inlineStr"/>
      <c r="T31" s="394" t="inlineStr"/>
      <c r="U31" s="394" t="inlineStr"/>
      <c r="V31" s="394" t="inlineStr"/>
      <c r="W31" s="394" t="inlineStr"/>
      <c r="X31" s="394" t="inlineStr"/>
      <c r="Y31" s="394" t="inlineStr"/>
      <c r="Z31" s="393" t="inlineStr">
        <is>
          <t>x</t>
        </is>
      </c>
      <c r="AA31" s="394" t="inlineStr"/>
    </row>
    <row r="32" ht="15" customHeight="1">
      <c r="A32" s="398" t="inlineStr">
        <is>
          <t>Pommes de terre préparées ou conservées autrement qu’au vinaigre ou à l’acide acétique, congelées ou surgelées, y compris les pommes de terre entièrement ou partiellement frites et ensuite congelées ou surgelées</t>
        </is>
      </c>
      <c r="B32" s="394" t="inlineStr"/>
      <c r="C32" s="393" t="inlineStr">
        <is>
          <t>x</t>
        </is>
      </c>
      <c r="D32" s="394" t="inlineStr"/>
      <c r="E32" s="393" t="inlineStr">
        <is>
          <t>x</t>
        </is>
      </c>
      <c r="F32" s="394" t="inlineStr"/>
      <c r="G32" s="394" t="inlineStr"/>
      <c r="H32" s="393" t="inlineStr">
        <is>
          <t>x</t>
        </is>
      </c>
      <c r="I32" s="394" t="inlineStr"/>
      <c r="J32" s="394" t="inlineStr"/>
      <c r="K32" s="394" t="inlineStr"/>
      <c r="L32" s="394" t="inlineStr"/>
      <c r="M32" s="394" t="inlineStr"/>
      <c r="N32" s="394" t="inlineStr"/>
      <c r="O32" s="394" t="inlineStr"/>
      <c r="P32" s="394" t="inlineStr"/>
      <c r="Q32" s="394" t="inlineStr"/>
      <c r="R32" s="394" t="inlineStr"/>
      <c r="S32" s="394" t="inlineStr"/>
      <c r="T32" s="394" t="inlineStr"/>
      <c r="U32" s="394" t="inlineStr"/>
      <c r="V32" s="394" t="inlineStr"/>
      <c r="W32" s="394" t="inlineStr"/>
      <c r="X32" s="394" t="inlineStr"/>
      <c r="Y32" s="394" t="inlineStr"/>
      <c r="Z32" s="393" t="inlineStr">
        <is>
          <t>x</t>
        </is>
      </c>
      <c r="AA32" s="394" t="inlineStr"/>
    </row>
    <row r="33" ht="15" customHeight="1">
      <c r="A33" s="399" t="inlineStr">
        <is>
          <t>Pommes de terre, préparées ou conservées autrement qu'au vinaigre ou à l'acide acétique, congelées (à l'excl. des pommes de terre simpl. cuites ou des pommes de terre sous forme de farines, semoules ou flocons)</t>
        </is>
      </c>
      <c r="B33" s="394" t="inlineStr"/>
      <c r="C33" s="393" t="inlineStr">
        <is>
          <t>x</t>
        </is>
      </c>
      <c r="D33" s="394" t="inlineStr"/>
      <c r="E33" s="393" t="inlineStr">
        <is>
          <t>x</t>
        </is>
      </c>
      <c r="F33" s="394" t="inlineStr"/>
      <c r="G33" s="394" t="inlineStr"/>
      <c r="H33" s="393" t="inlineStr">
        <is>
          <t>x</t>
        </is>
      </c>
      <c r="I33" s="394" t="inlineStr"/>
      <c r="J33" s="394" t="inlineStr"/>
      <c r="K33" s="394" t="inlineStr"/>
      <c r="L33" s="394" t="inlineStr"/>
      <c r="M33" s="394" t="inlineStr"/>
      <c r="N33" s="394" t="inlineStr"/>
      <c r="O33" s="394" t="inlineStr"/>
      <c r="P33" s="394" t="inlineStr"/>
      <c r="Q33" s="394" t="inlineStr"/>
      <c r="R33" s="394" t="inlineStr"/>
      <c r="S33" s="394" t="inlineStr"/>
      <c r="T33" s="394" t="inlineStr"/>
      <c r="U33" s="394" t="inlineStr"/>
      <c r="V33" s="394" t="inlineStr"/>
      <c r="W33" s="394" t="inlineStr"/>
      <c r="X33" s="394" t="inlineStr"/>
      <c r="Y33" s="394" t="inlineStr"/>
      <c r="Z33" s="393" t="inlineStr">
        <is>
          <t>x</t>
        </is>
      </c>
      <c r="AA33" s="394" t="inlineStr"/>
    </row>
    <row r="34" ht="15" customHeight="1">
      <c r="A34" s="399" t="inlineStr">
        <is>
          <t>Pommes de terre, simpl. cuites, congelées</t>
        </is>
      </c>
      <c r="B34" s="394" t="inlineStr"/>
      <c r="C34" s="393" t="inlineStr">
        <is>
          <t>x</t>
        </is>
      </c>
      <c r="D34" s="394" t="inlineStr"/>
      <c r="E34" s="393" t="inlineStr">
        <is>
          <t>x</t>
        </is>
      </c>
      <c r="F34" s="394" t="inlineStr"/>
      <c r="G34" s="394" t="inlineStr"/>
      <c r="H34" s="393" t="inlineStr">
        <is>
          <t>x</t>
        </is>
      </c>
      <c r="I34" s="394" t="inlineStr"/>
      <c r="J34" s="394" t="inlineStr"/>
      <c r="K34" s="394" t="inlineStr"/>
      <c r="L34" s="394" t="inlineStr"/>
      <c r="M34" s="394" t="inlineStr"/>
      <c r="N34" s="394" t="inlineStr"/>
      <c r="O34" s="394" t="inlineStr"/>
      <c r="P34" s="394" t="inlineStr"/>
      <c r="Q34" s="394" t="inlineStr"/>
      <c r="R34" s="394" t="inlineStr"/>
      <c r="S34" s="394" t="inlineStr"/>
      <c r="T34" s="394" t="inlineStr"/>
      <c r="U34" s="394" t="inlineStr"/>
      <c r="V34" s="394" t="inlineStr"/>
      <c r="W34" s="394" t="inlineStr"/>
      <c r="X34" s="394" t="inlineStr"/>
      <c r="Y34" s="394" t="inlineStr"/>
      <c r="Z34" s="393" t="inlineStr">
        <is>
          <t>x</t>
        </is>
      </c>
      <c r="AA34" s="394" t="inlineStr"/>
    </row>
    <row r="35" ht="15" customHeight="1">
      <c r="A35" s="396" t="inlineStr">
        <is>
          <t>Produits déshydratés</t>
        </is>
      </c>
      <c r="B35" s="394" t="inlineStr"/>
      <c r="C35" s="393" t="inlineStr">
        <is>
          <t>x</t>
        </is>
      </c>
      <c r="D35" s="394" t="inlineStr"/>
      <c r="E35" s="393" t="inlineStr">
        <is>
          <t>x</t>
        </is>
      </c>
      <c r="F35" s="394" t="inlineStr"/>
      <c r="G35" s="393" t="inlineStr">
        <is>
          <t>x</t>
        </is>
      </c>
      <c r="H35" s="394" t="inlineStr"/>
      <c r="I35" s="394" t="inlineStr"/>
      <c r="J35" s="394" t="inlineStr"/>
      <c r="K35" s="394" t="inlineStr"/>
      <c r="L35" s="394" t="inlineStr"/>
      <c r="M35" s="394" t="inlineStr"/>
      <c r="N35" s="394" t="inlineStr"/>
      <c r="O35" s="394" t="inlineStr"/>
      <c r="P35" s="394" t="inlineStr"/>
      <c r="Q35" s="394" t="inlineStr"/>
      <c r="R35" s="394" t="inlineStr"/>
      <c r="S35" s="394" t="inlineStr"/>
      <c r="T35" s="394" t="inlineStr"/>
      <c r="U35" s="394" t="inlineStr"/>
      <c r="V35" s="394" t="inlineStr"/>
      <c r="W35" s="394" t="inlineStr"/>
      <c r="X35" s="394" t="inlineStr"/>
      <c r="Y35" s="394" t="inlineStr"/>
      <c r="Z35" s="393" t="inlineStr">
        <is>
          <t>x</t>
        </is>
      </c>
      <c r="AA35" s="394" t="inlineStr"/>
    </row>
    <row r="36" ht="15" customHeight="1">
      <c r="A36" s="397" t="inlineStr">
        <is>
          <t>Purée déshydratée</t>
        </is>
      </c>
      <c r="B36" s="394" t="inlineStr"/>
      <c r="C36" s="393" t="inlineStr">
        <is>
          <t>x</t>
        </is>
      </c>
      <c r="D36" s="394" t="inlineStr"/>
      <c r="E36" s="393" t="inlineStr">
        <is>
          <t>x</t>
        </is>
      </c>
      <c r="F36" s="394" t="inlineStr"/>
      <c r="G36" s="393" t="inlineStr">
        <is>
          <t>x</t>
        </is>
      </c>
      <c r="H36" s="394" t="inlineStr"/>
      <c r="I36" s="394" t="inlineStr"/>
      <c r="J36" s="394" t="inlineStr"/>
      <c r="K36" s="394" t="inlineStr"/>
      <c r="L36" s="394" t="inlineStr"/>
      <c r="M36" s="394" t="inlineStr"/>
      <c r="N36" s="394" t="inlineStr"/>
      <c r="O36" s="394" t="inlineStr"/>
      <c r="P36" s="394" t="inlineStr"/>
      <c r="Q36" s="394" t="inlineStr"/>
      <c r="R36" s="394" t="inlineStr"/>
      <c r="S36" s="394" t="inlineStr"/>
      <c r="T36" s="394" t="inlineStr"/>
      <c r="U36" s="394" t="inlineStr"/>
      <c r="V36" s="394" t="inlineStr"/>
      <c r="W36" s="394" t="inlineStr"/>
      <c r="X36" s="394" t="inlineStr"/>
      <c r="Y36" s="394" t="inlineStr"/>
      <c r="Z36" s="393" t="inlineStr">
        <is>
          <t>x</t>
        </is>
      </c>
      <c r="AA36" s="394" t="inlineStr"/>
    </row>
    <row r="37" ht="15" customHeight="1">
      <c r="A37" s="398" t="inlineStr">
        <is>
          <t>Pommes de terre, déshydratées, coupées ou non, mais sans autre préparation</t>
        </is>
      </c>
      <c r="B37" s="394" t="inlineStr"/>
      <c r="C37" s="393" t="inlineStr">
        <is>
          <t>x</t>
        </is>
      </c>
      <c r="D37" s="394" t="inlineStr"/>
      <c r="E37" s="393" t="inlineStr">
        <is>
          <t>x</t>
        </is>
      </c>
      <c r="F37" s="394" t="inlineStr"/>
      <c r="G37" s="393" t="inlineStr">
        <is>
          <t>x</t>
        </is>
      </c>
      <c r="H37" s="394" t="inlineStr"/>
      <c r="I37" s="394" t="inlineStr"/>
      <c r="J37" s="394" t="inlineStr"/>
      <c r="K37" s="394" t="inlineStr"/>
      <c r="L37" s="394" t="inlineStr"/>
      <c r="M37" s="394" t="inlineStr"/>
      <c r="N37" s="394" t="inlineStr"/>
      <c r="O37" s="394" t="inlineStr"/>
      <c r="P37" s="394" t="inlineStr"/>
      <c r="Q37" s="394" t="inlineStr"/>
      <c r="R37" s="394" t="inlineStr"/>
      <c r="S37" s="394" t="inlineStr"/>
      <c r="T37" s="394" t="inlineStr"/>
      <c r="U37" s="394" t="inlineStr"/>
      <c r="V37" s="394" t="inlineStr"/>
      <c r="W37" s="394" t="inlineStr"/>
      <c r="X37" s="394" t="inlineStr"/>
      <c r="Y37" s="394" t="inlineStr"/>
      <c r="Z37" s="393" t="inlineStr">
        <is>
          <t>x</t>
        </is>
      </c>
      <c r="AA37" s="394" t="inlineStr"/>
    </row>
    <row r="38" ht="15" customHeight="1">
      <c r="A38" s="399" t="inlineStr">
        <is>
          <t>Pommes de terre, séchées, même coupées en morceaux ou en tranches, mais non autrement préparées</t>
        </is>
      </c>
      <c r="B38" s="394" t="inlineStr"/>
      <c r="C38" s="393" t="inlineStr">
        <is>
          <t>x</t>
        </is>
      </c>
      <c r="D38" s="394" t="inlineStr"/>
      <c r="E38" s="393" t="inlineStr">
        <is>
          <t>x</t>
        </is>
      </c>
      <c r="F38" s="394" t="inlineStr"/>
      <c r="G38" s="393" t="inlineStr">
        <is>
          <t>x</t>
        </is>
      </c>
      <c r="H38" s="394" t="inlineStr"/>
      <c r="I38" s="394" t="inlineStr"/>
      <c r="J38" s="394" t="inlineStr"/>
      <c r="K38" s="394" t="inlineStr"/>
      <c r="L38" s="394" t="inlineStr"/>
      <c r="M38" s="394" t="inlineStr"/>
      <c r="N38" s="394" t="inlineStr"/>
      <c r="O38" s="394" t="inlineStr"/>
      <c r="P38" s="394" t="inlineStr"/>
      <c r="Q38" s="394" t="inlineStr"/>
      <c r="R38" s="394" t="inlineStr"/>
      <c r="S38" s="394" t="inlineStr"/>
      <c r="T38" s="394" t="inlineStr"/>
      <c r="U38" s="394" t="inlineStr"/>
      <c r="V38" s="394" t="inlineStr"/>
      <c r="W38" s="394" t="inlineStr"/>
      <c r="X38" s="394" t="inlineStr"/>
      <c r="Y38" s="394" t="inlineStr"/>
      <c r="Z38" s="393" t="inlineStr">
        <is>
          <t>x</t>
        </is>
      </c>
      <c r="AA38" s="394" t="inlineStr"/>
    </row>
    <row r="39" ht="15" customHeight="1">
      <c r="A39" s="398" t="inlineStr">
        <is>
          <t>Pommes de terre préparées ou conservées, sous forme de farine, semoule ou flocons (à l’exclusion des chips et des produits congelés ou surgelés, ou préparés ou conservés au vinaigre ou à l’acide acétique)</t>
        </is>
      </c>
      <c r="B39" s="394" t="inlineStr"/>
      <c r="C39" s="393" t="inlineStr">
        <is>
          <t>x</t>
        </is>
      </c>
      <c r="D39" s="394" t="inlineStr"/>
      <c r="E39" s="393" t="inlineStr">
        <is>
          <t>x</t>
        </is>
      </c>
      <c r="F39" s="394" t="inlineStr"/>
      <c r="G39" s="393" t="inlineStr">
        <is>
          <t>x</t>
        </is>
      </c>
      <c r="H39" s="394" t="inlineStr"/>
      <c r="I39" s="394" t="inlineStr"/>
      <c r="J39" s="394" t="inlineStr"/>
      <c r="K39" s="394" t="inlineStr"/>
      <c r="L39" s="394" t="inlineStr"/>
      <c r="M39" s="394" t="inlineStr"/>
      <c r="N39" s="394" t="inlineStr"/>
      <c r="O39" s="394" t="inlineStr"/>
      <c r="P39" s="394" t="inlineStr"/>
      <c r="Q39" s="394" t="inlineStr"/>
      <c r="R39" s="394" t="inlineStr"/>
      <c r="S39" s="394" t="inlineStr"/>
      <c r="T39" s="394" t="inlineStr"/>
      <c r="U39" s="394" t="inlineStr"/>
      <c r="V39" s="394" t="inlineStr"/>
      <c r="W39" s="394" t="inlineStr"/>
      <c r="X39" s="394" t="inlineStr"/>
      <c r="Y39" s="394" t="inlineStr"/>
      <c r="Z39" s="393" t="inlineStr">
        <is>
          <t>x</t>
        </is>
      </c>
      <c r="AA39" s="394" t="inlineStr"/>
    </row>
    <row r="40" ht="15" customHeight="1">
      <c r="A40" s="399" t="inlineStr">
        <is>
          <t>Pommes de terre, sous forme de farines, semoules ou flocons, non congelées</t>
        </is>
      </c>
      <c r="B40" s="394" t="inlineStr"/>
      <c r="C40" s="393" t="inlineStr">
        <is>
          <t>x</t>
        </is>
      </c>
      <c r="D40" s="394" t="inlineStr"/>
      <c r="E40" s="393" t="inlineStr">
        <is>
          <t>x</t>
        </is>
      </c>
      <c r="F40" s="394" t="inlineStr"/>
      <c r="G40" s="393" t="inlineStr">
        <is>
          <t>x</t>
        </is>
      </c>
      <c r="H40" s="394" t="inlineStr"/>
      <c r="I40" s="394" t="inlineStr"/>
      <c r="J40" s="394" t="inlineStr"/>
      <c r="K40" s="394" t="inlineStr"/>
      <c r="L40" s="394" t="inlineStr"/>
      <c r="M40" s="394" t="inlineStr"/>
      <c r="N40" s="394" t="inlineStr"/>
      <c r="O40" s="394" t="inlineStr"/>
      <c r="P40" s="394" t="inlineStr"/>
      <c r="Q40" s="394" t="inlineStr"/>
      <c r="R40" s="394" t="inlineStr"/>
      <c r="S40" s="394" t="inlineStr"/>
      <c r="T40" s="394" t="inlineStr"/>
      <c r="U40" s="394" t="inlineStr"/>
      <c r="V40" s="394" t="inlineStr"/>
      <c r="W40" s="394" t="inlineStr"/>
      <c r="X40" s="394" t="inlineStr"/>
      <c r="Y40" s="394" t="inlineStr"/>
      <c r="Z40" s="393" t="inlineStr">
        <is>
          <t>x</t>
        </is>
      </c>
      <c r="AA40" s="394" t="inlineStr"/>
    </row>
    <row r="41" ht="15" customHeight="1">
      <c r="A41" s="398" t="inlineStr">
        <is>
          <t>Pommes de terre déshydratées sous forme de farine, de poudre, de flocons, de granulés ou de pellets</t>
        </is>
      </c>
      <c r="B41" s="394" t="inlineStr"/>
      <c r="C41" s="393" t="inlineStr">
        <is>
          <t>x</t>
        </is>
      </c>
      <c r="D41" s="394" t="inlineStr"/>
      <c r="E41" s="393" t="inlineStr">
        <is>
          <t>x</t>
        </is>
      </c>
      <c r="F41" s="394" t="inlineStr"/>
      <c r="G41" s="393" t="inlineStr">
        <is>
          <t>x</t>
        </is>
      </c>
      <c r="H41" s="394" t="inlineStr"/>
      <c r="I41" s="394" t="inlineStr"/>
      <c r="J41" s="394" t="inlineStr"/>
      <c r="K41" s="394" t="inlineStr"/>
      <c r="L41" s="394" t="inlineStr"/>
      <c r="M41" s="394" t="inlineStr"/>
      <c r="N41" s="394" t="inlineStr"/>
      <c r="O41" s="394" t="inlineStr"/>
      <c r="P41" s="394" t="inlineStr"/>
      <c r="Q41" s="394" t="inlineStr"/>
      <c r="R41" s="394" t="inlineStr"/>
      <c r="S41" s="394" t="inlineStr"/>
      <c r="T41" s="394" t="inlineStr"/>
      <c r="U41" s="394" t="inlineStr"/>
      <c r="V41" s="394" t="inlineStr"/>
      <c r="W41" s="394" t="inlineStr"/>
      <c r="X41" s="394" t="inlineStr"/>
      <c r="Y41" s="394" t="inlineStr"/>
      <c r="Z41" s="393" t="inlineStr">
        <is>
          <t>x</t>
        </is>
      </c>
      <c r="AA41" s="394" t="inlineStr"/>
    </row>
    <row r="42" ht="15" customHeight="1">
      <c r="A42" s="399" t="inlineStr">
        <is>
          <t>Pommes de terre, préparées ou conservées sous forme de farines, semoules ou flocons, congelées</t>
        </is>
      </c>
      <c r="B42" s="394" t="inlineStr"/>
      <c r="C42" s="393" t="inlineStr">
        <is>
          <t>x</t>
        </is>
      </c>
      <c r="D42" s="394" t="inlineStr"/>
      <c r="E42" s="393" t="inlineStr">
        <is>
          <t>x</t>
        </is>
      </c>
      <c r="F42" s="394" t="inlineStr"/>
      <c r="G42" s="393" t="inlineStr">
        <is>
          <t>x</t>
        </is>
      </c>
      <c r="H42" s="394" t="inlineStr"/>
      <c r="I42" s="394" t="inlineStr"/>
      <c r="J42" s="394" t="inlineStr"/>
      <c r="K42" s="394" t="inlineStr"/>
      <c r="L42" s="394" t="inlineStr"/>
      <c r="M42" s="394" t="inlineStr"/>
      <c r="N42" s="394" t="inlineStr"/>
      <c r="O42" s="394" t="inlineStr"/>
      <c r="P42" s="394" t="inlineStr"/>
      <c r="Q42" s="394" t="inlineStr"/>
      <c r="R42" s="394" t="inlineStr"/>
      <c r="S42" s="394" t="inlineStr"/>
      <c r="T42" s="394" t="inlineStr"/>
      <c r="U42" s="394" t="inlineStr"/>
      <c r="V42" s="394" t="inlineStr"/>
      <c r="W42" s="394" t="inlineStr"/>
      <c r="X42" s="394" t="inlineStr"/>
      <c r="Y42" s="394" t="inlineStr"/>
      <c r="Z42" s="393" t="inlineStr">
        <is>
          <t>x</t>
        </is>
      </c>
      <c r="AA42" s="394" t="inlineStr"/>
    </row>
    <row r="43" ht="15" customHeight="1">
      <c r="A43" s="396" t="inlineStr">
        <is>
          <t>Autres préparations ou conserves de pommes de terre, y compris les chips (à l’exclusion des produits congelés ou surgelés, séchés, préparés ou conservés au vinaigre ou à l’acide acétique, ou sous forme de farines, semoules ou flocons)</t>
        </is>
      </c>
      <c r="B43" s="394" t="inlineStr"/>
      <c r="C43" s="393" t="inlineStr">
        <is>
          <t>x</t>
        </is>
      </c>
      <c r="D43" s="394" t="inlineStr"/>
      <c r="E43" s="393" t="inlineStr">
        <is>
          <t>x</t>
        </is>
      </c>
      <c r="F43" s="393" t="inlineStr">
        <is>
          <t>x</t>
        </is>
      </c>
      <c r="G43" s="394" t="inlineStr"/>
      <c r="H43" s="394" t="inlineStr"/>
      <c r="I43" s="393" t="inlineStr">
        <is>
          <t>x</t>
        </is>
      </c>
      <c r="J43" s="394" t="inlineStr"/>
      <c r="K43" s="394" t="inlineStr"/>
      <c r="L43" s="394" t="inlineStr"/>
      <c r="M43" s="394" t="inlineStr"/>
      <c r="N43" s="394" t="inlineStr"/>
      <c r="O43" s="394" t="inlineStr"/>
      <c r="P43" s="394" t="inlineStr"/>
      <c r="Q43" s="394" t="inlineStr"/>
      <c r="R43" s="394" t="inlineStr"/>
      <c r="S43" s="394" t="inlineStr"/>
      <c r="T43" s="394" t="inlineStr"/>
      <c r="U43" s="394" t="inlineStr"/>
      <c r="V43" s="394" t="inlineStr"/>
      <c r="W43" s="394" t="inlineStr"/>
      <c r="X43" s="394" t="inlineStr"/>
      <c r="Y43" s="394" t="inlineStr"/>
      <c r="Z43" s="393" t="inlineStr">
        <is>
          <t>x</t>
        </is>
      </c>
      <c r="AA43" s="394" t="inlineStr"/>
    </row>
    <row r="44" ht="15" customHeight="1">
      <c r="A44" s="397" t="inlineStr">
        <is>
          <t>Chips</t>
        </is>
      </c>
      <c r="B44" s="394" t="inlineStr"/>
      <c r="C44" s="393" t="inlineStr">
        <is>
          <t>x</t>
        </is>
      </c>
      <c r="D44" s="394" t="inlineStr"/>
      <c r="E44" s="393" t="inlineStr">
        <is>
          <t>x</t>
        </is>
      </c>
      <c r="F44" s="393" t="inlineStr">
        <is>
          <t>x</t>
        </is>
      </c>
      <c r="G44" s="394" t="inlineStr"/>
      <c r="H44" s="394" t="inlineStr"/>
      <c r="I44" s="394" t="inlineStr"/>
      <c r="J44" s="394" t="inlineStr"/>
      <c r="K44" s="394" t="inlineStr"/>
      <c r="L44" s="394" t="inlineStr"/>
      <c r="M44" s="394" t="inlineStr"/>
      <c r="N44" s="394" t="inlineStr"/>
      <c r="O44" s="394" t="inlineStr"/>
      <c r="P44" s="394" t="inlineStr"/>
      <c r="Q44" s="394" t="inlineStr"/>
      <c r="R44" s="394" t="inlineStr"/>
      <c r="S44" s="394" t="inlineStr"/>
      <c r="T44" s="394" t="inlineStr"/>
      <c r="U44" s="394" t="inlineStr"/>
      <c r="V44" s="394" t="inlineStr"/>
      <c r="W44" s="394" t="inlineStr"/>
      <c r="X44" s="394" t="inlineStr"/>
      <c r="Y44" s="394" t="inlineStr"/>
      <c r="Z44" s="393" t="inlineStr">
        <is>
          <t>x</t>
        </is>
      </c>
      <c r="AA44" s="394" t="inlineStr"/>
    </row>
    <row r="45" ht="15" customHeight="1">
      <c r="A45" s="398" t="inlineStr">
        <is>
          <t>Pommes de terre, en fines tranches, frites, même salées ou aromatisées, en emballages hermétiquement clos, propres à la consommation en l'état, non congelées</t>
        </is>
      </c>
      <c r="B45" s="394" t="inlineStr"/>
      <c r="C45" s="393" t="inlineStr">
        <is>
          <t>x</t>
        </is>
      </c>
      <c r="D45" s="394" t="inlineStr"/>
      <c r="E45" s="393" t="inlineStr">
        <is>
          <t>x</t>
        </is>
      </c>
      <c r="F45" s="393" t="inlineStr">
        <is>
          <t>x</t>
        </is>
      </c>
      <c r="G45" s="394" t="inlineStr"/>
      <c r="H45" s="394" t="inlineStr"/>
      <c r="I45" s="394" t="inlineStr"/>
      <c r="J45" s="394" t="inlineStr"/>
      <c r="K45" s="394" t="inlineStr"/>
      <c r="L45" s="394" t="inlineStr"/>
      <c r="M45" s="394" t="inlineStr"/>
      <c r="N45" s="394" t="inlineStr"/>
      <c r="O45" s="394" t="inlineStr"/>
      <c r="P45" s="394" t="inlineStr"/>
      <c r="Q45" s="394" t="inlineStr"/>
      <c r="R45" s="394" t="inlineStr"/>
      <c r="S45" s="394" t="inlineStr"/>
      <c r="T45" s="394" t="inlineStr"/>
      <c r="U45" s="394" t="inlineStr"/>
      <c r="V45" s="394" t="inlineStr"/>
      <c r="W45" s="394" t="inlineStr"/>
      <c r="X45" s="394" t="inlineStr"/>
      <c r="Y45" s="394" t="inlineStr"/>
      <c r="Z45" s="393" t="inlineStr">
        <is>
          <t>x</t>
        </is>
      </c>
      <c r="AA45" s="394" t="inlineStr"/>
    </row>
    <row r="46" ht="15" customHeight="1">
      <c r="A46" s="397" t="inlineStr">
        <is>
          <t>Autres produits finis</t>
        </is>
      </c>
      <c r="B46" s="394" t="inlineStr"/>
      <c r="C46" s="393" t="inlineStr">
        <is>
          <t>x</t>
        </is>
      </c>
      <c r="D46" s="394" t="inlineStr"/>
      <c r="E46" s="393" t="inlineStr">
        <is>
          <t>x</t>
        </is>
      </c>
      <c r="F46" s="394" t="inlineStr"/>
      <c r="G46" s="394" t="inlineStr"/>
      <c r="H46" s="394" t="inlineStr"/>
      <c r="I46" s="393" t="inlineStr">
        <is>
          <t>x</t>
        </is>
      </c>
      <c r="J46" s="394" t="inlineStr"/>
      <c r="K46" s="394" t="inlineStr"/>
      <c r="L46" s="394" t="inlineStr"/>
      <c r="M46" s="394" t="inlineStr"/>
      <c r="N46" s="394" t="inlineStr"/>
      <c r="O46" s="394" t="inlineStr"/>
      <c r="P46" s="394" t="inlineStr"/>
      <c r="Q46" s="394" t="inlineStr"/>
      <c r="R46" s="394" t="inlineStr"/>
      <c r="S46" s="394" t="inlineStr"/>
      <c r="T46" s="394" t="inlineStr"/>
      <c r="U46" s="394" t="inlineStr"/>
      <c r="V46" s="394" t="inlineStr"/>
      <c r="W46" s="394" t="inlineStr"/>
      <c r="X46" s="394" t="inlineStr"/>
      <c r="Y46" s="394" t="inlineStr"/>
      <c r="Z46" s="393" t="inlineStr">
        <is>
          <t>x</t>
        </is>
      </c>
      <c r="AA46" s="394" t="inlineStr"/>
    </row>
    <row r="47" ht="15" customHeight="1">
      <c r="A47" s="39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7" s="394" t="inlineStr"/>
      <c r="C47" s="393" t="inlineStr">
        <is>
          <t>x</t>
        </is>
      </c>
      <c r="D47" s="394" t="inlineStr"/>
      <c r="E47" s="393" t="inlineStr">
        <is>
          <t>x</t>
        </is>
      </c>
      <c r="F47" s="394" t="inlineStr"/>
      <c r="G47" s="394" t="inlineStr"/>
      <c r="H47" s="394" t="inlineStr"/>
      <c r="I47" s="393" t="inlineStr">
        <is>
          <t>x</t>
        </is>
      </c>
      <c r="J47" s="394" t="inlineStr"/>
      <c r="K47" s="394" t="inlineStr"/>
      <c r="L47" s="394" t="inlineStr"/>
      <c r="M47" s="394" t="inlineStr"/>
      <c r="N47" s="394" t="inlineStr"/>
      <c r="O47" s="394" t="inlineStr"/>
      <c r="P47" s="394" t="inlineStr"/>
      <c r="Q47" s="394" t="inlineStr"/>
      <c r="R47" s="394" t="inlineStr"/>
      <c r="S47" s="394" t="inlineStr"/>
      <c r="T47" s="394" t="inlineStr"/>
      <c r="U47" s="394" t="inlineStr"/>
      <c r="V47" s="394" t="inlineStr"/>
      <c r="W47" s="394" t="inlineStr"/>
      <c r="X47" s="394" t="inlineStr"/>
      <c r="Y47" s="394" t="inlineStr"/>
      <c r="Z47" s="393" t="inlineStr">
        <is>
          <t>x</t>
        </is>
      </c>
      <c r="AA47" s="394" t="inlineStr"/>
    </row>
    <row r="48" ht="15" customHeight="1">
      <c r="A48" s="399" t="inlineStr">
        <is>
          <t>Produits de 4ème et 5ème gamme</t>
        </is>
      </c>
      <c r="B48" s="394" t="inlineStr"/>
      <c r="C48" s="393" t="inlineStr">
        <is>
          <t>x</t>
        </is>
      </c>
      <c r="D48" s="394" t="inlineStr"/>
      <c r="E48" s="393" t="inlineStr">
        <is>
          <t>x</t>
        </is>
      </c>
      <c r="F48" s="394" t="inlineStr"/>
      <c r="G48" s="394" t="inlineStr"/>
      <c r="H48" s="394" t="inlineStr"/>
      <c r="I48" s="393" t="inlineStr">
        <is>
          <t>x</t>
        </is>
      </c>
      <c r="J48" s="394" t="inlineStr"/>
      <c r="K48" s="394" t="inlineStr"/>
      <c r="L48" s="394" t="inlineStr"/>
      <c r="M48" s="394" t="inlineStr"/>
      <c r="N48" s="394" t="inlineStr"/>
      <c r="O48" s="394" t="inlineStr"/>
      <c r="P48" s="394" t="inlineStr"/>
      <c r="Q48" s="394" t="inlineStr"/>
      <c r="R48" s="394" t="inlineStr"/>
      <c r="S48" s="394" t="inlineStr"/>
      <c r="T48" s="394" t="inlineStr"/>
      <c r="U48" s="394" t="inlineStr"/>
      <c r="V48" s="394" t="inlineStr"/>
      <c r="W48" s="394" t="inlineStr"/>
      <c r="X48" s="394" t="inlineStr"/>
      <c r="Y48" s="394" t="inlineStr"/>
      <c r="Z48" s="393" t="inlineStr">
        <is>
          <t>x</t>
        </is>
      </c>
      <c r="AA48" s="394" t="inlineStr"/>
    </row>
    <row r="49" ht="15" customHeight="1">
      <c r="A49" s="400" t="inlineStr">
        <is>
          <t>Pommes de terre sous vide</t>
        </is>
      </c>
      <c r="B49" s="394" t="inlineStr"/>
      <c r="C49" s="393" t="inlineStr">
        <is>
          <t>x</t>
        </is>
      </c>
      <c r="D49" s="394" t="inlineStr"/>
      <c r="E49" s="393" t="inlineStr">
        <is>
          <t>x</t>
        </is>
      </c>
      <c r="F49" s="394" t="inlineStr"/>
      <c r="G49" s="394" t="inlineStr"/>
      <c r="H49" s="394" t="inlineStr"/>
      <c r="I49" s="393" t="inlineStr">
        <is>
          <t>x</t>
        </is>
      </c>
      <c r="J49" s="394" t="inlineStr"/>
      <c r="K49" s="394" t="inlineStr"/>
      <c r="L49" s="394" t="inlineStr"/>
      <c r="M49" s="394" t="inlineStr"/>
      <c r="N49" s="394" t="inlineStr"/>
      <c r="O49" s="394" t="inlineStr"/>
      <c r="P49" s="394" t="inlineStr"/>
      <c r="Q49" s="394" t="inlineStr"/>
      <c r="R49" s="394" t="inlineStr"/>
      <c r="S49" s="394" t="inlineStr"/>
      <c r="T49" s="394" t="inlineStr"/>
      <c r="U49" s="394" t="inlineStr"/>
      <c r="V49" s="394" t="inlineStr"/>
      <c r="W49" s="394" t="inlineStr"/>
      <c r="X49" s="394" t="inlineStr"/>
      <c r="Y49" s="394" t="inlineStr"/>
      <c r="Z49" s="393" t="inlineStr">
        <is>
          <t>x</t>
        </is>
      </c>
      <c r="AA49" s="394" t="inlineStr"/>
    </row>
    <row r="50" ht="15" customHeight="1">
      <c r="A50" s="392" t="inlineStr">
        <is>
          <t>Coproduits de transformation</t>
        </is>
      </c>
      <c r="B50" s="394" t="inlineStr"/>
      <c r="C50" s="393" t="inlineStr">
        <is>
          <t>x</t>
        </is>
      </c>
      <c r="D50" s="393" t="inlineStr">
        <is>
          <t>x</t>
        </is>
      </c>
      <c r="E50" s="393" t="inlineStr">
        <is>
          <t>x</t>
        </is>
      </c>
      <c r="F50" s="393" t="inlineStr">
        <is>
          <t>x</t>
        </is>
      </c>
      <c r="G50" s="393" t="inlineStr">
        <is>
          <t>x</t>
        </is>
      </c>
      <c r="H50" s="393" t="inlineStr">
        <is>
          <t>x</t>
        </is>
      </c>
      <c r="I50" s="393" t="inlineStr">
        <is>
          <t>x</t>
        </is>
      </c>
      <c r="J50" s="394" t="inlineStr"/>
      <c r="K50" s="394" t="inlineStr"/>
      <c r="L50" s="394" t="inlineStr"/>
      <c r="M50" s="394" t="inlineStr"/>
      <c r="N50" s="394" t="inlineStr"/>
      <c r="O50" s="394" t="inlineStr"/>
      <c r="P50" s="394" t="inlineStr"/>
      <c r="Q50" s="394" t="inlineStr"/>
      <c r="R50" s="394" t="inlineStr"/>
      <c r="S50" s="394" t="inlineStr"/>
      <c r="T50" s="394" t="inlineStr"/>
      <c r="U50" s="394" t="inlineStr"/>
      <c r="V50" s="394" t="inlineStr"/>
      <c r="W50" s="394" t="inlineStr"/>
      <c r="X50" s="394" t="inlineStr"/>
      <c r="Y50" s="394" t="inlineStr"/>
      <c r="Z50" s="394" t="inlineStr"/>
      <c r="AA50" s="394" t="inlineStr"/>
    </row>
    <row r="51" ht="15" customHeight="1">
      <c r="A51" s="395" t="inlineStr">
        <is>
          <t>Pulpes et solubles</t>
        </is>
      </c>
      <c r="B51" s="394" t="inlineStr"/>
      <c r="C51" s="393" t="inlineStr">
        <is>
          <t>x</t>
        </is>
      </c>
      <c r="D51" s="393" t="inlineStr">
        <is>
          <t>x</t>
        </is>
      </c>
      <c r="E51" s="394" t="inlineStr"/>
      <c r="F51" s="394" t="inlineStr"/>
      <c r="G51" s="394" t="inlineStr"/>
      <c r="H51" s="394" t="inlineStr"/>
      <c r="I51" s="394" t="inlineStr"/>
      <c r="J51" s="394" t="inlineStr"/>
      <c r="K51" s="394" t="inlineStr"/>
      <c r="L51" s="394" t="inlineStr"/>
      <c r="M51" s="394" t="inlineStr"/>
      <c r="N51" s="394" t="inlineStr"/>
      <c r="O51" s="394" t="inlineStr"/>
      <c r="P51" s="394" t="inlineStr"/>
      <c r="Q51" s="394" t="inlineStr"/>
      <c r="R51" s="394" t="inlineStr"/>
      <c r="S51" s="394" t="inlineStr"/>
      <c r="T51" s="394" t="inlineStr"/>
      <c r="U51" s="394" t="inlineStr"/>
      <c r="V51" s="394" t="inlineStr"/>
      <c r="W51" s="394" t="inlineStr"/>
      <c r="X51" s="394" t="inlineStr"/>
      <c r="Y51" s="394" t="inlineStr"/>
      <c r="Z51" s="394" t="inlineStr"/>
      <c r="AA51" s="394" t="inlineStr"/>
    </row>
    <row r="52" ht="15" customHeight="1">
      <c r="A52" s="395" t="inlineStr">
        <is>
          <t>Coproduits de l'industrie alimentaire</t>
        </is>
      </c>
      <c r="B52" s="394" t="inlineStr"/>
      <c r="C52" s="393" t="inlineStr">
        <is>
          <t>x</t>
        </is>
      </c>
      <c r="D52" s="394" t="inlineStr"/>
      <c r="E52" s="393" t="inlineStr">
        <is>
          <t>x</t>
        </is>
      </c>
      <c r="F52" s="393" t="inlineStr">
        <is>
          <t>x</t>
        </is>
      </c>
      <c r="G52" s="393" t="inlineStr">
        <is>
          <t>x</t>
        </is>
      </c>
      <c r="H52" s="393" t="inlineStr">
        <is>
          <t>x</t>
        </is>
      </c>
      <c r="I52" s="393" t="inlineStr">
        <is>
          <t>x</t>
        </is>
      </c>
      <c r="J52" s="394" t="inlineStr"/>
      <c r="K52" s="394" t="inlineStr"/>
      <c r="L52" s="394" t="inlineStr"/>
      <c r="M52" s="394" t="inlineStr"/>
      <c r="N52" s="394" t="inlineStr"/>
      <c r="O52" s="394" t="inlineStr"/>
      <c r="P52" s="394" t="inlineStr"/>
      <c r="Q52" s="394" t="inlineStr"/>
      <c r="R52" s="394" t="inlineStr"/>
      <c r="S52" s="394" t="inlineStr"/>
      <c r="T52" s="394" t="inlineStr"/>
      <c r="U52" s="394" t="inlineStr"/>
      <c r="V52" s="394" t="inlineStr"/>
      <c r="W52" s="394" t="inlineStr"/>
      <c r="X52" s="394" t="inlineStr"/>
      <c r="Y52" s="394" t="inlineStr"/>
      <c r="Z52" s="394" t="inlineStr"/>
      <c r="AA52" s="394" t="inlineStr"/>
    </row>
    <row r="53" ht="15" customHeight="1">
      <c r="A53" s="396" t="inlineStr">
        <is>
          <t>Amidon</t>
        </is>
      </c>
      <c r="B53" s="394" t="inlineStr"/>
      <c r="C53" s="393" t="inlineStr">
        <is>
          <t>x</t>
        </is>
      </c>
      <c r="D53" s="394" t="inlineStr"/>
      <c r="E53" s="393" t="inlineStr">
        <is>
          <t>x</t>
        </is>
      </c>
      <c r="F53" s="393" t="inlineStr">
        <is>
          <t>x</t>
        </is>
      </c>
      <c r="G53" s="393" t="inlineStr">
        <is>
          <t>x</t>
        </is>
      </c>
      <c r="H53" s="393" t="inlineStr">
        <is>
          <t>x</t>
        </is>
      </c>
      <c r="I53" s="393" t="inlineStr">
        <is>
          <t>x</t>
        </is>
      </c>
      <c r="J53" s="394" t="inlineStr"/>
      <c r="K53" s="394" t="inlineStr"/>
      <c r="L53" s="394" t="inlineStr"/>
      <c r="M53" s="394" t="inlineStr"/>
      <c r="N53" s="394" t="inlineStr"/>
      <c r="O53" s="394" t="inlineStr"/>
      <c r="P53" s="394" t="inlineStr"/>
      <c r="Q53" s="394" t="inlineStr"/>
      <c r="R53" s="394" t="inlineStr"/>
      <c r="S53" s="394" t="inlineStr"/>
      <c r="T53" s="394" t="inlineStr"/>
      <c r="U53" s="394" t="inlineStr"/>
      <c r="V53" s="394" t="inlineStr"/>
      <c r="W53" s="394" t="inlineStr"/>
      <c r="X53" s="394" t="inlineStr"/>
      <c r="Y53" s="394" t="inlineStr"/>
      <c r="Z53" s="394" t="inlineStr"/>
      <c r="AA53" s="394" t="inlineStr"/>
    </row>
    <row r="54" ht="15" customHeight="1">
      <c r="A54" s="396" t="inlineStr">
        <is>
          <t>Pelures</t>
        </is>
      </c>
      <c r="B54" s="394" t="inlineStr"/>
      <c r="C54" s="393" t="inlineStr">
        <is>
          <t>x</t>
        </is>
      </c>
      <c r="D54" s="394" t="inlineStr"/>
      <c r="E54" s="393" t="inlineStr">
        <is>
          <t>x</t>
        </is>
      </c>
      <c r="F54" s="393" t="inlineStr">
        <is>
          <t>x</t>
        </is>
      </c>
      <c r="G54" s="393" t="inlineStr">
        <is>
          <t>x</t>
        </is>
      </c>
      <c r="H54" s="393" t="inlineStr">
        <is>
          <t>x</t>
        </is>
      </c>
      <c r="I54" s="393" t="inlineStr">
        <is>
          <t>x</t>
        </is>
      </c>
      <c r="J54" s="394" t="inlineStr"/>
      <c r="K54" s="394" t="inlineStr"/>
      <c r="L54" s="394" t="inlineStr"/>
      <c r="M54" s="394" t="inlineStr"/>
      <c r="N54" s="394" t="inlineStr"/>
      <c r="O54" s="394" t="inlineStr"/>
      <c r="P54" s="394" t="inlineStr"/>
      <c r="Q54" s="394" t="inlineStr"/>
      <c r="R54" s="394" t="inlineStr"/>
      <c r="S54" s="394" t="inlineStr"/>
      <c r="T54" s="394" t="inlineStr"/>
      <c r="U54" s="394" t="inlineStr"/>
      <c r="V54" s="394" t="inlineStr"/>
      <c r="W54" s="394" t="inlineStr"/>
      <c r="X54" s="394" t="inlineStr"/>
      <c r="Y54" s="394" t="inlineStr"/>
      <c r="Z54" s="394" t="inlineStr"/>
      <c r="AA54" s="394" t="inlineStr"/>
    </row>
    <row r="55" ht="15" customHeight="1">
      <c r="A55" s="396" t="inlineStr">
        <is>
          <t>Screenings</t>
        </is>
      </c>
      <c r="B55" s="394" t="inlineStr"/>
      <c r="C55" s="393" t="inlineStr">
        <is>
          <t>x</t>
        </is>
      </c>
      <c r="D55" s="394" t="inlineStr"/>
      <c r="E55" s="393" t="inlineStr">
        <is>
          <t>x</t>
        </is>
      </c>
      <c r="F55" s="393" t="inlineStr">
        <is>
          <t>x</t>
        </is>
      </c>
      <c r="G55" s="393" t="inlineStr">
        <is>
          <t>x</t>
        </is>
      </c>
      <c r="H55" s="393" t="inlineStr">
        <is>
          <t>x</t>
        </is>
      </c>
      <c r="I55" s="393" t="inlineStr">
        <is>
          <t>x</t>
        </is>
      </c>
      <c r="J55" s="394" t="inlineStr"/>
      <c r="K55" s="394" t="inlineStr"/>
      <c r="L55" s="394" t="inlineStr"/>
      <c r="M55" s="394" t="inlineStr"/>
      <c r="N55" s="394" t="inlineStr"/>
      <c r="O55" s="394" t="inlineStr"/>
      <c r="P55" s="394" t="inlineStr"/>
      <c r="Q55" s="394" t="inlineStr"/>
      <c r="R55" s="394" t="inlineStr"/>
      <c r="S55" s="394" t="inlineStr"/>
      <c r="T55" s="394" t="inlineStr"/>
      <c r="U55" s="394" t="inlineStr"/>
      <c r="V55" s="394" t="inlineStr"/>
      <c r="W55" s="394" t="inlineStr"/>
      <c r="X55" s="394" t="inlineStr"/>
      <c r="Y55" s="394" t="inlineStr"/>
      <c r="Z55" s="394" t="inlineStr"/>
      <c r="AA55" s="394" t="inlineStr"/>
    </row>
    <row r="56" ht="15" customHeight="1">
      <c r="A56" s="392" t="inlineStr">
        <is>
          <t>Eau</t>
        </is>
      </c>
      <c r="B56" s="394" t="inlineStr"/>
      <c r="C56" s="393" t="inlineStr">
        <is>
          <t>x</t>
        </is>
      </c>
      <c r="D56" s="393" t="inlineStr">
        <is>
          <t>x</t>
        </is>
      </c>
      <c r="E56" s="393" t="inlineStr">
        <is>
          <t>x</t>
        </is>
      </c>
      <c r="F56" s="393" t="inlineStr">
        <is>
          <t>x</t>
        </is>
      </c>
      <c r="G56" s="393" t="inlineStr">
        <is>
          <t>x</t>
        </is>
      </c>
      <c r="H56" s="393" t="inlineStr">
        <is>
          <t>x</t>
        </is>
      </c>
      <c r="I56" s="393" t="inlineStr">
        <is>
          <t>x</t>
        </is>
      </c>
      <c r="J56" s="394" t="inlineStr"/>
      <c r="K56" s="394" t="inlineStr"/>
      <c r="L56" s="394" t="inlineStr"/>
      <c r="M56" s="394" t="inlineStr"/>
      <c r="N56" s="394" t="inlineStr"/>
      <c r="O56" s="394" t="inlineStr"/>
      <c r="P56" s="394" t="inlineStr"/>
      <c r="Q56" s="394" t="inlineStr"/>
      <c r="R56" s="394" t="inlineStr"/>
      <c r="S56" s="394" t="inlineStr"/>
      <c r="T56" s="394" t="inlineStr"/>
      <c r="U56" s="394" t="inlineStr"/>
      <c r="V56" s="394" t="inlineStr"/>
      <c r="W56" s="394" t="inlineStr"/>
      <c r="X56" s="394" t="inlineStr"/>
      <c r="Y56" s="394" t="inlineStr"/>
      <c r="Z56" s="394" t="inlineStr"/>
      <c r="AA56" s="394" t="inlineStr"/>
    </row>
    <row r="57" ht="15" customHeight="1">
      <c r="A57" s="395" t="inlineStr">
        <is>
          <t>Eau - Féculerie</t>
        </is>
      </c>
      <c r="B57" s="394" t="inlineStr"/>
      <c r="C57" s="393" t="inlineStr">
        <is>
          <t>x</t>
        </is>
      </c>
      <c r="D57" s="393" t="inlineStr">
        <is>
          <t>x</t>
        </is>
      </c>
      <c r="E57" s="394" t="inlineStr"/>
      <c r="F57" s="394" t="inlineStr"/>
      <c r="G57" s="394" t="inlineStr"/>
      <c r="H57" s="394" t="inlineStr"/>
      <c r="I57" s="394" t="inlineStr"/>
      <c r="J57" s="394" t="inlineStr"/>
      <c r="K57" s="394" t="inlineStr"/>
      <c r="L57" s="394" t="inlineStr"/>
      <c r="M57" s="394" t="inlineStr"/>
      <c r="N57" s="394" t="inlineStr"/>
      <c r="O57" s="394" t="inlineStr"/>
      <c r="P57" s="394" t="inlineStr"/>
      <c r="Q57" s="394" t="inlineStr"/>
      <c r="R57" s="394" t="inlineStr"/>
      <c r="S57" s="394" t="inlineStr"/>
      <c r="T57" s="394" t="inlineStr"/>
      <c r="U57" s="394" t="inlineStr"/>
      <c r="V57" s="394" t="inlineStr"/>
      <c r="W57" s="394" t="inlineStr"/>
      <c r="X57" s="394" t="inlineStr"/>
      <c r="Y57" s="394" t="inlineStr"/>
      <c r="Z57" s="394" t="inlineStr"/>
      <c r="AA57" s="394" t="inlineStr"/>
    </row>
    <row r="58" ht="15" customHeight="1">
      <c r="A58" s="395" t="inlineStr">
        <is>
          <t>Eau - Industrie alimentaire</t>
        </is>
      </c>
      <c r="B58" s="394" t="inlineStr"/>
      <c r="C58" s="393" t="inlineStr">
        <is>
          <t>x</t>
        </is>
      </c>
      <c r="D58" s="394" t="inlineStr"/>
      <c r="E58" s="393" t="inlineStr">
        <is>
          <t>x</t>
        </is>
      </c>
      <c r="F58" s="393" t="inlineStr">
        <is>
          <t>x</t>
        </is>
      </c>
      <c r="G58" s="393" t="inlineStr">
        <is>
          <t>x</t>
        </is>
      </c>
      <c r="H58" s="393" t="inlineStr">
        <is>
          <t>x</t>
        </is>
      </c>
      <c r="I58" s="393" t="inlineStr">
        <is>
          <t>x</t>
        </is>
      </c>
      <c r="J58" s="394" t="inlineStr"/>
      <c r="K58" s="394" t="inlineStr"/>
      <c r="L58" s="394" t="inlineStr"/>
      <c r="M58" s="394" t="inlineStr"/>
      <c r="N58" s="394" t="inlineStr"/>
      <c r="O58" s="394" t="inlineStr"/>
      <c r="P58" s="394" t="inlineStr"/>
      <c r="Q58" s="394" t="inlineStr"/>
      <c r="R58" s="394" t="inlineStr"/>
      <c r="S58" s="394" t="inlineStr"/>
      <c r="T58" s="394" t="inlineStr"/>
      <c r="U58" s="394" t="inlineStr"/>
      <c r="V58" s="394" t="inlineStr"/>
      <c r="W58" s="394" t="inlineStr"/>
      <c r="X58" s="394" t="inlineStr"/>
      <c r="Y58" s="394" t="inlineStr"/>
      <c r="Z58" s="394" t="inlineStr"/>
      <c r="AA58" s="394" t="inlineStr"/>
    </row>
    <row r="59" ht="15" customHeight="1">
      <c r="A59" s="394" t="inlineStr"/>
      <c r="B59" s="394" t="inlineStr"/>
      <c r="C59" s="394" t="inlineStr"/>
      <c r="D59" s="394" t="inlineStr"/>
      <c r="E59" s="394" t="inlineStr"/>
      <c r="F59" s="394" t="inlineStr"/>
      <c r="G59" s="394" t="inlineStr"/>
      <c r="H59" s="394" t="inlineStr"/>
      <c r="I59" s="394" t="inlineStr"/>
      <c r="J59" s="394" t="inlineStr"/>
      <c r="K59" s="394" t="inlineStr"/>
      <c r="L59" s="394" t="inlineStr"/>
      <c r="M59" s="394" t="inlineStr"/>
      <c r="N59" s="394" t="inlineStr"/>
      <c r="O59" s="394" t="inlineStr"/>
      <c r="P59" s="394" t="inlineStr"/>
      <c r="Q59" s="394" t="inlineStr"/>
      <c r="R59" s="394" t="inlineStr"/>
      <c r="S59" s="394" t="inlineStr"/>
      <c r="T59" s="394" t="inlineStr"/>
      <c r="U59" s="394" t="inlineStr"/>
      <c r="V59" s="394" t="inlineStr"/>
      <c r="W59" s="394" t="inlineStr"/>
      <c r="X59" s="394" t="inlineStr"/>
      <c r="Y59" s="394" t="inlineStr"/>
      <c r="Z59" s="394" t="inlineStr"/>
      <c r="AA59" s="394" t="inlineStr"/>
    </row>
    <row r="60" ht="240" customHeight="1">
      <c r="A60" s="394" t="inlineStr"/>
      <c r="B60" s="388" t="inlineStr">
        <is>
          <t>Récolte</t>
        </is>
      </c>
      <c r="C60" s="388" t="inlineStr">
        <is>
          <t>Transformation</t>
        </is>
      </c>
      <c r="D60" s="389" t="inlineStr">
        <is>
          <t>Féculerie</t>
        </is>
      </c>
      <c r="E60" s="389" t="inlineStr">
        <is>
          <t>Industrie alimentaire</t>
        </is>
      </c>
      <c r="F60" s="390" t="inlineStr">
        <is>
          <t>Fabrication de chips</t>
        </is>
      </c>
      <c r="G60" s="390" t="inlineStr">
        <is>
          <t>Fabrication de produits déshydratés</t>
        </is>
      </c>
      <c r="H60" s="390" t="inlineStr">
        <is>
          <t>Fabrication de produits surgelés</t>
        </is>
      </c>
      <c r="I60" s="390" t="inlineStr">
        <is>
          <t>Fabrication d'autres produits</t>
        </is>
      </c>
      <c r="J60" s="388" t="inlineStr">
        <is>
          <t>Débouchés</t>
        </is>
      </c>
      <c r="K60" s="389" t="inlineStr">
        <is>
          <t>Alimentation humaine</t>
        </is>
      </c>
      <c r="L60" s="390" t="inlineStr">
        <is>
          <t>A domicile</t>
        </is>
      </c>
      <c r="M60" s="391" t="inlineStr">
        <is>
          <t>Ménages</t>
        </is>
      </c>
      <c r="N60" s="390" t="inlineStr">
        <is>
          <t>Hors domicile</t>
        </is>
      </c>
      <c r="O60" s="391" t="inlineStr">
        <is>
          <t>Restauration commerciale</t>
        </is>
      </c>
      <c r="P60" s="391" t="inlineStr">
        <is>
          <t>Restauration collective</t>
        </is>
      </c>
      <c r="Q60" s="390" t="inlineStr">
        <is>
          <t>Autres IAA</t>
        </is>
      </c>
      <c r="R60" s="389" t="inlineStr">
        <is>
          <t>FAB</t>
        </is>
      </c>
      <c r="S60" s="389" t="inlineStr">
        <is>
          <t>Autres industries</t>
        </is>
      </c>
      <c r="T60" s="390" t="inlineStr">
        <is>
          <t>Chimie biosourcée</t>
        </is>
      </c>
      <c r="U60" s="391" t="inlineStr">
        <is>
          <t>Chimie/Pharmacie</t>
        </is>
      </c>
      <c r="V60" s="391" t="inlineStr">
        <is>
          <t>Papetrie/Cartonnerie</t>
        </is>
      </c>
      <c r="W60" s="391" t="inlineStr">
        <is>
          <t>Autres industries non alimentaires</t>
        </is>
      </c>
      <c r="X60" s="389" t="inlineStr">
        <is>
          <t>Autres usages</t>
        </is>
      </c>
      <c r="Y60" s="390" t="inlineStr">
        <is>
          <t>Semences</t>
        </is>
      </c>
      <c r="Z60" s="388" t="inlineStr">
        <is>
          <t>Import</t>
        </is>
      </c>
      <c r="AA60" s="388" t="inlineStr">
        <is>
          <t>Export</t>
        </is>
      </c>
    </row>
    <row r="61" ht="15" customHeight="1">
      <c r="A61" s="392" t="inlineStr">
        <is>
          <t>Pommes de terre et plants</t>
        </is>
      </c>
      <c r="B61" s="394" t="inlineStr"/>
      <c r="C61" s="393" t="inlineStr">
        <is>
          <t>x</t>
        </is>
      </c>
      <c r="D61" s="393" t="inlineStr">
        <is>
          <t>x</t>
        </is>
      </c>
      <c r="E61" s="393" t="inlineStr">
        <is>
          <t>x</t>
        </is>
      </c>
      <c r="F61" s="393" t="inlineStr">
        <is>
          <t>x</t>
        </is>
      </c>
      <c r="G61" s="393" t="inlineStr">
        <is>
          <t>x</t>
        </is>
      </c>
      <c r="H61" s="393" t="inlineStr">
        <is>
          <t>x</t>
        </is>
      </c>
      <c r="I61" s="393" t="inlineStr">
        <is>
          <t>x</t>
        </is>
      </c>
      <c r="J61" s="393" t="inlineStr">
        <is>
          <t>x</t>
        </is>
      </c>
      <c r="K61" s="393" t="inlineStr">
        <is>
          <t>x</t>
        </is>
      </c>
      <c r="L61" s="393" t="inlineStr">
        <is>
          <t>x</t>
        </is>
      </c>
      <c r="M61" s="393" t="inlineStr">
        <is>
          <t>x</t>
        </is>
      </c>
      <c r="N61" s="393" t="inlineStr">
        <is>
          <t>x</t>
        </is>
      </c>
      <c r="O61" s="393" t="inlineStr">
        <is>
          <t>x</t>
        </is>
      </c>
      <c r="P61" s="393" t="inlineStr">
        <is>
          <t>x</t>
        </is>
      </c>
      <c r="Q61" s="394" t="inlineStr"/>
      <c r="R61" s="394" t="inlineStr"/>
      <c r="S61" s="394" t="inlineStr"/>
      <c r="T61" s="394" t="inlineStr"/>
      <c r="U61" s="394" t="inlineStr"/>
      <c r="V61" s="394" t="inlineStr"/>
      <c r="W61" s="394" t="inlineStr"/>
      <c r="X61" s="393" t="inlineStr">
        <is>
          <t>x</t>
        </is>
      </c>
      <c r="Y61" s="393" t="inlineStr">
        <is>
          <t>x</t>
        </is>
      </c>
      <c r="Z61" s="394" t="inlineStr"/>
      <c r="AA61" s="393" t="inlineStr">
        <is>
          <t>x</t>
        </is>
      </c>
    </row>
    <row r="62" ht="15" customHeight="1">
      <c r="A62" s="395" t="inlineStr">
        <is>
          <t>Pommes de terre de semence</t>
        </is>
      </c>
      <c r="B62" s="394" t="inlineStr"/>
      <c r="C62" s="394" t="inlineStr"/>
      <c r="D62" s="394" t="inlineStr"/>
      <c r="E62" s="394" t="inlineStr"/>
      <c r="F62" s="394" t="inlineStr"/>
      <c r="G62" s="394" t="inlineStr"/>
      <c r="H62" s="394" t="inlineStr"/>
      <c r="I62" s="394" t="inlineStr"/>
      <c r="J62" s="393" t="inlineStr">
        <is>
          <t>x</t>
        </is>
      </c>
      <c r="K62" s="394" t="inlineStr"/>
      <c r="L62" s="394" t="inlineStr"/>
      <c r="M62" s="394" t="inlineStr"/>
      <c r="N62" s="394" t="inlineStr"/>
      <c r="O62" s="394" t="inlineStr"/>
      <c r="P62" s="394" t="inlineStr"/>
      <c r="Q62" s="394" t="inlineStr"/>
      <c r="R62" s="394" t="inlineStr"/>
      <c r="S62" s="394" t="inlineStr"/>
      <c r="T62" s="394" t="inlineStr"/>
      <c r="U62" s="394" t="inlineStr"/>
      <c r="V62" s="394" t="inlineStr"/>
      <c r="W62" s="394" t="inlineStr"/>
      <c r="X62" s="393" t="inlineStr">
        <is>
          <t>x</t>
        </is>
      </c>
      <c r="Y62" s="393" t="inlineStr">
        <is>
          <t>x</t>
        </is>
      </c>
      <c r="Z62" s="394" t="inlineStr"/>
      <c r="AA62" s="393" t="inlineStr">
        <is>
          <t>x</t>
        </is>
      </c>
    </row>
    <row r="63" ht="15" customHeight="1">
      <c r="A63" s="396" t="inlineStr">
        <is>
          <t>Plants certifiés de pommes de terre</t>
        </is>
      </c>
      <c r="B63" s="394" t="inlineStr"/>
      <c r="C63" s="394" t="inlineStr"/>
      <c r="D63" s="394" t="inlineStr"/>
      <c r="E63" s="394" t="inlineStr"/>
      <c r="F63" s="394" t="inlineStr"/>
      <c r="G63" s="394" t="inlineStr"/>
      <c r="H63" s="394" t="inlineStr"/>
      <c r="I63" s="394" t="inlineStr"/>
      <c r="J63" s="393" t="inlineStr">
        <is>
          <t>x</t>
        </is>
      </c>
      <c r="K63" s="394" t="inlineStr"/>
      <c r="L63" s="394" t="inlineStr"/>
      <c r="M63" s="394" t="inlineStr"/>
      <c r="N63" s="394" t="inlineStr"/>
      <c r="O63" s="394" t="inlineStr"/>
      <c r="P63" s="394" t="inlineStr"/>
      <c r="Q63" s="394" t="inlineStr"/>
      <c r="R63" s="394" t="inlineStr"/>
      <c r="S63" s="394" t="inlineStr"/>
      <c r="T63" s="394" t="inlineStr"/>
      <c r="U63" s="394" t="inlineStr"/>
      <c r="V63" s="394" t="inlineStr"/>
      <c r="W63" s="394" t="inlineStr"/>
      <c r="X63" s="393" t="inlineStr">
        <is>
          <t>x</t>
        </is>
      </c>
      <c r="Y63" s="393" t="inlineStr">
        <is>
          <t>x</t>
        </is>
      </c>
      <c r="Z63" s="394" t="inlineStr"/>
      <c r="AA63" s="393" t="inlineStr">
        <is>
          <t>x</t>
        </is>
      </c>
    </row>
    <row r="64" ht="15" customHeight="1">
      <c r="A64" s="396" t="inlineStr">
        <is>
          <t>Dessus de plants de pommes de terre</t>
        </is>
      </c>
      <c r="B64" s="394" t="inlineStr"/>
      <c r="C64" s="394" t="inlineStr"/>
      <c r="D64" s="394" t="inlineStr"/>
      <c r="E64" s="394" t="inlineStr"/>
      <c r="F64" s="394" t="inlineStr"/>
      <c r="G64" s="394" t="inlineStr"/>
      <c r="H64" s="394" t="inlineStr"/>
      <c r="I64" s="394" t="inlineStr"/>
      <c r="J64" s="393" t="inlineStr">
        <is>
          <t>x</t>
        </is>
      </c>
      <c r="K64" s="394" t="inlineStr"/>
      <c r="L64" s="394" t="inlineStr"/>
      <c r="M64" s="394" t="inlineStr"/>
      <c r="N64" s="394" t="inlineStr"/>
      <c r="O64" s="394" t="inlineStr"/>
      <c r="P64" s="394" t="inlineStr"/>
      <c r="Q64" s="394" t="inlineStr"/>
      <c r="R64" s="394" t="inlineStr"/>
      <c r="S64" s="394" t="inlineStr"/>
      <c r="T64" s="394" t="inlineStr"/>
      <c r="U64" s="394" t="inlineStr"/>
      <c r="V64" s="394" t="inlineStr"/>
      <c r="W64" s="394" t="inlineStr"/>
      <c r="X64" s="393" t="inlineStr">
        <is>
          <t>x</t>
        </is>
      </c>
      <c r="Y64" s="393" t="inlineStr">
        <is>
          <t>x</t>
        </is>
      </c>
      <c r="Z64" s="394" t="inlineStr"/>
      <c r="AA64" s="393" t="inlineStr">
        <is>
          <t>x</t>
        </is>
      </c>
    </row>
    <row r="65" ht="15" customHeight="1">
      <c r="A65" s="395" t="inlineStr">
        <is>
          <t>Pommes de terres, à l'état frais ou réfrigéré</t>
        </is>
      </c>
      <c r="B65" s="394" t="inlineStr"/>
      <c r="C65" s="393" t="inlineStr">
        <is>
          <t>x</t>
        </is>
      </c>
      <c r="D65" s="393" t="inlineStr">
        <is>
          <t>x</t>
        </is>
      </c>
      <c r="E65" s="393" t="inlineStr">
        <is>
          <t>x</t>
        </is>
      </c>
      <c r="F65" s="393" t="inlineStr">
        <is>
          <t>x</t>
        </is>
      </c>
      <c r="G65" s="393" t="inlineStr">
        <is>
          <t>x</t>
        </is>
      </c>
      <c r="H65" s="393" t="inlineStr">
        <is>
          <t>x</t>
        </is>
      </c>
      <c r="I65" s="393" t="inlineStr">
        <is>
          <t>x</t>
        </is>
      </c>
      <c r="J65" s="393" t="inlineStr">
        <is>
          <t>x</t>
        </is>
      </c>
      <c r="K65" s="393" t="inlineStr">
        <is>
          <t>x</t>
        </is>
      </c>
      <c r="L65" s="393" t="inlineStr">
        <is>
          <t>x</t>
        </is>
      </c>
      <c r="M65" s="393" t="inlineStr">
        <is>
          <t>x</t>
        </is>
      </c>
      <c r="N65" s="393" t="inlineStr">
        <is>
          <t>x</t>
        </is>
      </c>
      <c r="O65" s="393" t="inlineStr">
        <is>
          <t>x</t>
        </is>
      </c>
      <c r="P65" s="393" t="inlineStr">
        <is>
          <t>x</t>
        </is>
      </c>
      <c r="Q65" s="394" t="inlineStr"/>
      <c r="R65" s="394" t="inlineStr"/>
      <c r="S65" s="394" t="inlineStr"/>
      <c r="T65" s="394" t="inlineStr"/>
      <c r="U65" s="394" t="inlineStr"/>
      <c r="V65" s="394" t="inlineStr"/>
      <c r="W65" s="394" t="inlineStr"/>
      <c r="X65" s="394" t="inlineStr"/>
      <c r="Y65" s="394" t="inlineStr"/>
      <c r="Z65" s="394" t="inlineStr"/>
      <c r="AA65" s="393" t="inlineStr">
        <is>
          <t>x</t>
        </is>
      </c>
    </row>
    <row r="66" ht="15" customHeight="1">
      <c r="A66" s="396" t="inlineStr">
        <is>
          <t>Pommes de terre de féculerie</t>
        </is>
      </c>
      <c r="B66" s="394" t="inlineStr"/>
      <c r="C66" s="393" t="inlineStr">
        <is>
          <t>x</t>
        </is>
      </c>
      <c r="D66" s="393" t="inlineStr">
        <is>
          <t>x</t>
        </is>
      </c>
      <c r="E66" s="394" t="inlineStr"/>
      <c r="F66" s="394" t="inlineStr"/>
      <c r="G66" s="394" t="inlineStr"/>
      <c r="H66" s="394" t="inlineStr"/>
      <c r="I66" s="394" t="inlineStr"/>
      <c r="J66" s="394" t="inlineStr"/>
      <c r="K66" s="394" t="inlineStr"/>
      <c r="L66" s="394" t="inlineStr"/>
      <c r="M66" s="394" t="inlineStr"/>
      <c r="N66" s="394" t="inlineStr"/>
      <c r="O66" s="394" t="inlineStr"/>
      <c r="P66" s="394" t="inlineStr"/>
      <c r="Q66" s="394" t="inlineStr"/>
      <c r="R66" s="394" t="inlineStr"/>
      <c r="S66" s="394" t="inlineStr"/>
      <c r="T66" s="394" t="inlineStr"/>
      <c r="U66" s="394" t="inlineStr"/>
      <c r="V66" s="394" t="inlineStr"/>
      <c r="W66" s="394" t="inlineStr"/>
      <c r="X66" s="394" t="inlineStr"/>
      <c r="Y66" s="394" t="inlineStr"/>
      <c r="Z66" s="394" t="inlineStr"/>
      <c r="AA66" s="393" t="inlineStr">
        <is>
          <t>x</t>
        </is>
      </c>
    </row>
    <row r="67" ht="15" customHeight="1">
      <c r="A67" s="397" t="inlineStr">
        <is>
          <t>Pommes de terre, à l'état frais ou réfrigéré, destinées à la fabrication de la fécule</t>
        </is>
      </c>
      <c r="B67" s="394" t="inlineStr"/>
      <c r="C67" s="393" t="inlineStr">
        <is>
          <t>x</t>
        </is>
      </c>
      <c r="D67" s="393" t="inlineStr">
        <is>
          <t>x</t>
        </is>
      </c>
      <c r="E67" s="394" t="inlineStr"/>
      <c r="F67" s="394" t="inlineStr"/>
      <c r="G67" s="394" t="inlineStr"/>
      <c r="H67" s="394" t="inlineStr"/>
      <c r="I67" s="394" t="inlineStr"/>
      <c r="J67" s="394" t="inlineStr"/>
      <c r="K67" s="394" t="inlineStr"/>
      <c r="L67" s="394" t="inlineStr"/>
      <c r="M67" s="394" t="inlineStr"/>
      <c r="N67" s="394" t="inlineStr"/>
      <c r="O67" s="394" t="inlineStr"/>
      <c r="P67" s="394" t="inlineStr"/>
      <c r="Q67" s="394" t="inlineStr"/>
      <c r="R67" s="394" t="inlineStr"/>
      <c r="S67" s="394" t="inlineStr"/>
      <c r="T67" s="394" t="inlineStr"/>
      <c r="U67" s="394" t="inlineStr"/>
      <c r="V67" s="394" t="inlineStr"/>
      <c r="W67" s="394" t="inlineStr"/>
      <c r="X67" s="394" t="inlineStr"/>
      <c r="Y67" s="394" t="inlineStr"/>
      <c r="Z67" s="394" t="inlineStr"/>
      <c r="AA67" s="393" t="inlineStr">
        <is>
          <t>x</t>
        </is>
      </c>
    </row>
    <row r="68" ht="15" customHeight="1">
      <c r="A68" s="396" t="inlineStr">
        <is>
          <t>Pommes de terre de consommation</t>
        </is>
      </c>
      <c r="B68" s="394" t="inlineStr"/>
      <c r="C68" s="393" t="inlineStr">
        <is>
          <t>x</t>
        </is>
      </c>
      <c r="D68" s="394" t="inlineStr"/>
      <c r="E68" s="393" t="inlineStr">
        <is>
          <t>x</t>
        </is>
      </c>
      <c r="F68" s="393" t="inlineStr">
        <is>
          <t>x</t>
        </is>
      </c>
      <c r="G68" s="393" t="inlineStr">
        <is>
          <t>x</t>
        </is>
      </c>
      <c r="H68" s="393" t="inlineStr">
        <is>
          <t>x</t>
        </is>
      </c>
      <c r="I68" s="393" t="inlineStr">
        <is>
          <t>x</t>
        </is>
      </c>
      <c r="J68" s="393" t="inlineStr">
        <is>
          <t>x</t>
        </is>
      </c>
      <c r="K68" s="393" t="inlineStr">
        <is>
          <t>x</t>
        </is>
      </c>
      <c r="L68" s="393" t="inlineStr">
        <is>
          <t>x</t>
        </is>
      </c>
      <c r="M68" s="393" t="inlineStr">
        <is>
          <t>x</t>
        </is>
      </c>
      <c r="N68" s="393" t="inlineStr">
        <is>
          <t>x</t>
        </is>
      </c>
      <c r="O68" s="393" t="inlineStr">
        <is>
          <t>x</t>
        </is>
      </c>
      <c r="P68" s="393" t="inlineStr">
        <is>
          <t>x</t>
        </is>
      </c>
      <c r="Q68" s="394" t="inlineStr"/>
      <c r="R68" s="394" t="inlineStr"/>
      <c r="S68" s="394" t="inlineStr"/>
      <c r="T68" s="394" t="inlineStr"/>
      <c r="U68" s="394" t="inlineStr"/>
      <c r="V68" s="394" t="inlineStr"/>
      <c r="W68" s="394" t="inlineStr"/>
      <c r="X68" s="394" t="inlineStr"/>
      <c r="Y68" s="394" t="inlineStr"/>
      <c r="Z68" s="394" t="inlineStr"/>
      <c r="AA68" s="393" t="inlineStr">
        <is>
          <t>x</t>
        </is>
      </c>
    </row>
    <row r="69" ht="15" customHeight="1">
      <c r="A69" s="397" t="inlineStr">
        <is>
          <t>Pommes de terre primeurs ou nouvelles</t>
        </is>
      </c>
      <c r="B69" s="394" t="inlineStr"/>
      <c r="C69" s="393" t="inlineStr">
        <is>
          <t>x</t>
        </is>
      </c>
      <c r="D69" s="394" t="inlineStr"/>
      <c r="E69" s="393" t="inlineStr">
        <is>
          <t>x</t>
        </is>
      </c>
      <c r="F69" s="393" t="inlineStr">
        <is>
          <t>x</t>
        </is>
      </c>
      <c r="G69" s="393" t="inlineStr">
        <is>
          <t>x</t>
        </is>
      </c>
      <c r="H69" s="393" t="inlineStr">
        <is>
          <t>x</t>
        </is>
      </c>
      <c r="I69" s="393" t="inlineStr">
        <is>
          <t>x</t>
        </is>
      </c>
      <c r="J69" s="393" t="inlineStr">
        <is>
          <t>x</t>
        </is>
      </c>
      <c r="K69" s="393" t="inlineStr">
        <is>
          <t>x</t>
        </is>
      </c>
      <c r="L69" s="393" t="inlineStr">
        <is>
          <t>x</t>
        </is>
      </c>
      <c r="M69" s="393" t="inlineStr">
        <is>
          <t>x</t>
        </is>
      </c>
      <c r="N69" s="393" t="inlineStr">
        <is>
          <t>x</t>
        </is>
      </c>
      <c r="O69" s="393" t="inlineStr">
        <is>
          <t>x</t>
        </is>
      </c>
      <c r="P69" s="393" t="inlineStr">
        <is>
          <t>x</t>
        </is>
      </c>
      <c r="Q69" s="394" t="inlineStr"/>
      <c r="R69" s="394" t="inlineStr"/>
      <c r="S69" s="394" t="inlineStr"/>
      <c r="T69" s="394" t="inlineStr"/>
      <c r="U69" s="394" t="inlineStr"/>
      <c r="V69" s="394" t="inlineStr"/>
      <c r="W69" s="394" t="inlineStr"/>
      <c r="X69" s="394" t="inlineStr"/>
      <c r="Y69" s="394" t="inlineStr"/>
      <c r="Z69" s="394" t="inlineStr"/>
      <c r="AA69" s="393" t="inlineStr">
        <is>
          <t>x</t>
        </is>
      </c>
    </row>
    <row r="70" ht="15" customHeight="1">
      <c r="A70" s="398" t="inlineStr">
        <is>
          <t>Pommes de terre de primeurs, à l'état frais ou réfrigéré, du 1er janvier au 30 juin</t>
        </is>
      </c>
      <c r="B70" s="394" t="inlineStr"/>
      <c r="C70" s="393" t="inlineStr">
        <is>
          <t>x</t>
        </is>
      </c>
      <c r="D70" s="394" t="inlineStr"/>
      <c r="E70" s="393" t="inlineStr">
        <is>
          <t>x</t>
        </is>
      </c>
      <c r="F70" s="393" t="inlineStr">
        <is>
          <t>x</t>
        </is>
      </c>
      <c r="G70" s="393" t="inlineStr">
        <is>
          <t>x</t>
        </is>
      </c>
      <c r="H70" s="393" t="inlineStr">
        <is>
          <t>x</t>
        </is>
      </c>
      <c r="I70" s="393" t="inlineStr">
        <is>
          <t>x</t>
        </is>
      </c>
      <c r="J70" s="393" t="inlineStr">
        <is>
          <t>x</t>
        </is>
      </c>
      <c r="K70" s="393" t="inlineStr">
        <is>
          <t>x</t>
        </is>
      </c>
      <c r="L70" s="393" t="inlineStr">
        <is>
          <t>x</t>
        </is>
      </c>
      <c r="M70" s="393" t="inlineStr">
        <is>
          <t>x</t>
        </is>
      </c>
      <c r="N70" s="393" t="inlineStr">
        <is>
          <t>x</t>
        </is>
      </c>
      <c r="O70" s="393" t="inlineStr">
        <is>
          <t>x</t>
        </is>
      </c>
      <c r="P70" s="393" t="inlineStr">
        <is>
          <t>x</t>
        </is>
      </c>
      <c r="Q70" s="394" t="inlineStr"/>
      <c r="R70" s="394" t="inlineStr"/>
      <c r="S70" s="394" t="inlineStr"/>
      <c r="T70" s="394" t="inlineStr"/>
      <c r="U70" s="394" t="inlineStr"/>
      <c r="V70" s="394" t="inlineStr"/>
      <c r="W70" s="394" t="inlineStr"/>
      <c r="X70" s="394" t="inlineStr"/>
      <c r="Y70" s="394" t="inlineStr"/>
      <c r="Z70" s="394" t="inlineStr"/>
      <c r="AA70" s="393" t="inlineStr">
        <is>
          <t>x</t>
        </is>
      </c>
    </row>
    <row r="71" ht="15" customHeight="1">
      <c r="A71" s="397" t="inlineStr">
        <is>
          <t>Pommes de terre de conservation ou demi-saison</t>
        </is>
      </c>
      <c r="B71" s="394" t="inlineStr"/>
      <c r="C71" s="393" t="inlineStr">
        <is>
          <t>x</t>
        </is>
      </c>
      <c r="D71" s="394" t="inlineStr"/>
      <c r="E71" s="393" t="inlineStr">
        <is>
          <t>x</t>
        </is>
      </c>
      <c r="F71" s="393" t="inlineStr">
        <is>
          <t>x</t>
        </is>
      </c>
      <c r="G71" s="393" t="inlineStr">
        <is>
          <t>x</t>
        </is>
      </c>
      <c r="H71" s="393" t="inlineStr">
        <is>
          <t>x</t>
        </is>
      </c>
      <c r="I71" s="393" t="inlineStr">
        <is>
          <t>x</t>
        </is>
      </c>
      <c r="J71" s="393" t="inlineStr">
        <is>
          <t>x</t>
        </is>
      </c>
      <c r="K71" s="393" t="inlineStr">
        <is>
          <t>x</t>
        </is>
      </c>
      <c r="L71" s="393" t="inlineStr">
        <is>
          <t>x</t>
        </is>
      </c>
      <c r="M71" s="393" t="inlineStr">
        <is>
          <t>x</t>
        </is>
      </c>
      <c r="N71" s="393" t="inlineStr">
        <is>
          <t>x</t>
        </is>
      </c>
      <c r="O71" s="393" t="inlineStr">
        <is>
          <t>x</t>
        </is>
      </c>
      <c r="P71" s="393" t="inlineStr">
        <is>
          <t>x</t>
        </is>
      </c>
      <c r="Q71" s="394" t="inlineStr"/>
      <c r="R71" s="394" t="inlineStr"/>
      <c r="S71" s="394" t="inlineStr"/>
      <c r="T71" s="394" t="inlineStr"/>
      <c r="U71" s="394" t="inlineStr"/>
      <c r="V71" s="394" t="inlineStr"/>
      <c r="W71" s="394" t="inlineStr"/>
      <c r="X71" s="394" t="inlineStr"/>
      <c r="Y71" s="394" t="inlineStr"/>
      <c r="Z71" s="394" t="inlineStr"/>
      <c r="AA71" s="393" t="inlineStr">
        <is>
          <t>x</t>
        </is>
      </c>
    </row>
    <row r="72" ht="15" customHeight="1">
      <c r="A72" s="398" t="inlineStr">
        <is>
          <t>Pommes de terre, à l'état frais ou réfrigéré (à l'excl. des pommes de terre de primeurs du 1er janvier au 30 juin, des pommes de terre de semence et des pommes de terre destinées à la fabrication de la fécule)</t>
        </is>
      </c>
      <c r="B72" s="394" t="inlineStr"/>
      <c r="C72" s="393" t="inlineStr">
        <is>
          <t>x</t>
        </is>
      </c>
      <c r="D72" s="394" t="inlineStr"/>
      <c r="E72" s="393" t="inlineStr">
        <is>
          <t>x</t>
        </is>
      </c>
      <c r="F72" s="393" t="inlineStr">
        <is>
          <t>x</t>
        </is>
      </c>
      <c r="G72" s="393" t="inlineStr">
        <is>
          <t>x</t>
        </is>
      </c>
      <c r="H72" s="393" t="inlineStr">
        <is>
          <t>x</t>
        </is>
      </c>
      <c r="I72" s="393" t="inlineStr">
        <is>
          <t>x</t>
        </is>
      </c>
      <c r="J72" s="393" t="inlineStr">
        <is>
          <t>x</t>
        </is>
      </c>
      <c r="K72" s="393" t="inlineStr">
        <is>
          <t>x</t>
        </is>
      </c>
      <c r="L72" s="393" t="inlineStr">
        <is>
          <t>x</t>
        </is>
      </c>
      <c r="M72" s="393" t="inlineStr">
        <is>
          <t>x</t>
        </is>
      </c>
      <c r="N72" s="393" t="inlineStr">
        <is>
          <t>x</t>
        </is>
      </c>
      <c r="O72" s="393" t="inlineStr">
        <is>
          <t>x</t>
        </is>
      </c>
      <c r="P72" s="393" t="inlineStr">
        <is>
          <t>x</t>
        </is>
      </c>
      <c r="Q72" s="394" t="inlineStr"/>
      <c r="R72" s="394" t="inlineStr"/>
      <c r="S72" s="394" t="inlineStr"/>
      <c r="T72" s="394" t="inlineStr"/>
      <c r="U72" s="394" t="inlineStr"/>
      <c r="V72" s="394" t="inlineStr"/>
      <c r="W72" s="394" t="inlineStr"/>
      <c r="X72" s="394" t="inlineStr"/>
      <c r="Y72" s="394" t="inlineStr"/>
      <c r="Z72" s="394" t="inlineStr"/>
      <c r="AA72" s="393" t="inlineStr">
        <is>
          <t>x</t>
        </is>
      </c>
    </row>
    <row r="73" ht="15" customHeight="1">
      <c r="A73" s="392" t="inlineStr">
        <is>
          <t>Pommes de terre primeurs ou nouvelles</t>
        </is>
      </c>
      <c r="B73" s="394" t="inlineStr"/>
      <c r="C73" s="393" t="inlineStr">
        <is>
          <t>x</t>
        </is>
      </c>
      <c r="D73" s="394" t="inlineStr"/>
      <c r="E73" s="393" t="inlineStr">
        <is>
          <t>x</t>
        </is>
      </c>
      <c r="F73" s="393" t="inlineStr">
        <is>
          <t>x</t>
        </is>
      </c>
      <c r="G73" s="393" t="inlineStr">
        <is>
          <t>x</t>
        </is>
      </c>
      <c r="H73" s="393" t="inlineStr">
        <is>
          <t>x</t>
        </is>
      </c>
      <c r="I73" s="393" t="inlineStr">
        <is>
          <t>x</t>
        </is>
      </c>
      <c r="J73" s="393" t="inlineStr">
        <is>
          <t>x</t>
        </is>
      </c>
      <c r="K73" s="393" t="inlineStr">
        <is>
          <t>x</t>
        </is>
      </c>
      <c r="L73" s="393" t="inlineStr">
        <is>
          <t>x</t>
        </is>
      </c>
      <c r="M73" s="393" t="inlineStr">
        <is>
          <t>x</t>
        </is>
      </c>
      <c r="N73" s="393" t="inlineStr">
        <is>
          <t>x</t>
        </is>
      </c>
      <c r="O73" s="393" t="inlineStr">
        <is>
          <t>x</t>
        </is>
      </c>
      <c r="P73" s="393" t="inlineStr">
        <is>
          <t>x</t>
        </is>
      </c>
      <c r="Q73" s="394" t="inlineStr"/>
      <c r="R73" s="394" t="inlineStr"/>
      <c r="S73" s="394" t="inlineStr"/>
      <c r="T73" s="394" t="inlineStr"/>
      <c r="U73" s="394" t="inlineStr"/>
      <c r="V73" s="394" t="inlineStr"/>
      <c r="W73" s="394" t="inlineStr"/>
      <c r="X73" s="394" t="inlineStr"/>
      <c r="Y73" s="394" t="inlineStr"/>
      <c r="Z73" s="394" t="inlineStr"/>
      <c r="AA73" s="393" t="inlineStr">
        <is>
          <t>x</t>
        </is>
      </c>
    </row>
    <row r="74" ht="15" customHeight="1">
      <c r="A74" s="395" t="inlineStr">
        <is>
          <t>Pommes de terre primeurs ou nouvelles - Importation</t>
        </is>
      </c>
      <c r="B74" s="394" t="inlineStr"/>
      <c r="C74" s="393" t="inlineStr">
        <is>
          <t>x</t>
        </is>
      </c>
      <c r="D74" s="394" t="inlineStr"/>
      <c r="E74" s="393" t="inlineStr">
        <is>
          <t>x</t>
        </is>
      </c>
      <c r="F74" s="393" t="inlineStr">
        <is>
          <t>x</t>
        </is>
      </c>
      <c r="G74" s="393" t="inlineStr">
        <is>
          <t>x</t>
        </is>
      </c>
      <c r="H74" s="393" t="inlineStr">
        <is>
          <t>x</t>
        </is>
      </c>
      <c r="I74" s="393" t="inlineStr">
        <is>
          <t>x</t>
        </is>
      </c>
      <c r="J74" s="393" t="inlineStr">
        <is>
          <t>x</t>
        </is>
      </c>
      <c r="K74" s="393" t="inlineStr">
        <is>
          <t>x</t>
        </is>
      </c>
      <c r="L74" s="393" t="inlineStr">
        <is>
          <t>x</t>
        </is>
      </c>
      <c r="M74" s="393" t="inlineStr">
        <is>
          <t>x</t>
        </is>
      </c>
      <c r="N74" s="393" t="inlineStr">
        <is>
          <t>x</t>
        </is>
      </c>
      <c r="O74" s="393" t="inlineStr">
        <is>
          <t>x</t>
        </is>
      </c>
      <c r="P74" s="393" t="inlineStr">
        <is>
          <t>x</t>
        </is>
      </c>
      <c r="Q74" s="394" t="inlineStr"/>
      <c r="R74" s="394" t="inlineStr"/>
      <c r="S74" s="394" t="inlineStr"/>
      <c r="T74" s="394" t="inlineStr"/>
      <c r="U74" s="394" t="inlineStr"/>
      <c r="V74" s="394" t="inlineStr"/>
      <c r="W74" s="394" t="inlineStr"/>
      <c r="X74" s="394" t="inlineStr"/>
      <c r="Y74" s="394" t="inlineStr"/>
      <c r="Z74" s="394" t="inlineStr"/>
      <c r="AA74" s="394" t="inlineStr"/>
    </row>
    <row r="75" ht="15" customHeight="1">
      <c r="A75" s="395" t="inlineStr">
        <is>
          <t>Pommes de terre primeurs ou nouvelles - Production</t>
        </is>
      </c>
      <c r="B75" s="394" t="inlineStr"/>
      <c r="C75" s="393" t="inlineStr">
        <is>
          <t>x</t>
        </is>
      </c>
      <c r="D75" s="394" t="inlineStr"/>
      <c r="E75" s="393" t="inlineStr">
        <is>
          <t>x</t>
        </is>
      </c>
      <c r="F75" s="393" t="inlineStr">
        <is>
          <t>x</t>
        </is>
      </c>
      <c r="G75" s="393" t="inlineStr">
        <is>
          <t>x</t>
        </is>
      </c>
      <c r="H75" s="393" t="inlineStr">
        <is>
          <t>x</t>
        </is>
      </c>
      <c r="I75" s="393" t="inlineStr">
        <is>
          <t>x</t>
        </is>
      </c>
      <c r="J75" s="393" t="inlineStr">
        <is>
          <t>x</t>
        </is>
      </c>
      <c r="K75" s="393" t="inlineStr">
        <is>
          <t>x</t>
        </is>
      </c>
      <c r="L75" s="393" t="inlineStr">
        <is>
          <t>x</t>
        </is>
      </c>
      <c r="M75" s="393" t="inlineStr">
        <is>
          <t>x</t>
        </is>
      </c>
      <c r="N75" s="393" t="inlineStr">
        <is>
          <t>x</t>
        </is>
      </c>
      <c r="O75" s="393" t="inlineStr">
        <is>
          <t>x</t>
        </is>
      </c>
      <c r="P75" s="393" t="inlineStr">
        <is>
          <t>x</t>
        </is>
      </c>
      <c r="Q75" s="394" t="inlineStr"/>
      <c r="R75" s="394" t="inlineStr"/>
      <c r="S75" s="394" t="inlineStr"/>
      <c r="T75" s="394" t="inlineStr"/>
      <c r="U75" s="394" t="inlineStr"/>
      <c r="V75" s="394" t="inlineStr"/>
      <c r="W75" s="394" t="inlineStr"/>
      <c r="X75" s="394" t="inlineStr"/>
      <c r="Y75" s="394" t="inlineStr"/>
      <c r="Z75" s="394" t="inlineStr"/>
      <c r="AA75" s="393" t="inlineStr">
        <is>
          <t>x</t>
        </is>
      </c>
    </row>
    <row r="76" ht="15" customHeight="1">
      <c r="A76" s="392" t="inlineStr">
        <is>
          <t>Pommes de terre de conservation ou demi-saison</t>
        </is>
      </c>
      <c r="B76" s="394" t="inlineStr"/>
      <c r="C76" s="393" t="inlineStr">
        <is>
          <t>x</t>
        </is>
      </c>
      <c r="D76" s="394" t="inlineStr"/>
      <c r="E76" s="393" t="inlineStr">
        <is>
          <t>x</t>
        </is>
      </c>
      <c r="F76" s="393" t="inlineStr">
        <is>
          <t>x</t>
        </is>
      </c>
      <c r="G76" s="393" t="inlineStr">
        <is>
          <t>x</t>
        </is>
      </c>
      <c r="H76" s="393" t="inlineStr">
        <is>
          <t>x</t>
        </is>
      </c>
      <c r="I76" s="393" t="inlineStr">
        <is>
          <t>x</t>
        </is>
      </c>
      <c r="J76" s="393" t="inlineStr">
        <is>
          <t>x</t>
        </is>
      </c>
      <c r="K76" s="393" t="inlineStr">
        <is>
          <t>x</t>
        </is>
      </c>
      <c r="L76" s="393" t="inlineStr">
        <is>
          <t>x</t>
        </is>
      </c>
      <c r="M76" s="393" t="inlineStr">
        <is>
          <t>x</t>
        </is>
      </c>
      <c r="N76" s="393" t="inlineStr">
        <is>
          <t>x</t>
        </is>
      </c>
      <c r="O76" s="393" t="inlineStr">
        <is>
          <t>x</t>
        </is>
      </c>
      <c r="P76" s="393" t="inlineStr">
        <is>
          <t>x</t>
        </is>
      </c>
      <c r="Q76" s="394" t="inlineStr"/>
      <c r="R76" s="394" t="inlineStr"/>
      <c r="S76" s="394" t="inlineStr"/>
      <c r="T76" s="394" t="inlineStr"/>
      <c r="U76" s="394" t="inlineStr"/>
      <c r="V76" s="394" t="inlineStr"/>
      <c r="W76" s="394" t="inlineStr"/>
      <c r="X76" s="394" t="inlineStr"/>
      <c r="Y76" s="394" t="inlineStr"/>
      <c r="Z76" s="394" t="inlineStr"/>
      <c r="AA76" s="393" t="inlineStr">
        <is>
          <t>x</t>
        </is>
      </c>
    </row>
    <row r="77" ht="15" customHeight="1">
      <c r="A77" s="395" t="inlineStr">
        <is>
          <t>Pommes de terre de conservation ou demi-saison - Importation</t>
        </is>
      </c>
      <c r="B77" s="394" t="inlineStr"/>
      <c r="C77" s="393" t="inlineStr">
        <is>
          <t>x</t>
        </is>
      </c>
      <c r="D77" s="394" t="inlineStr"/>
      <c r="E77" s="393" t="inlineStr">
        <is>
          <t>x</t>
        </is>
      </c>
      <c r="F77" s="393" t="inlineStr">
        <is>
          <t>x</t>
        </is>
      </c>
      <c r="G77" s="393" t="inlineStr">
        <is>
          <t>x</t>
        </is>
      </c>
      <c r="H77" s="393" t="inlineStr">
        <is>
          <t>x</t>
        </is>
      </c>
      <c r="I77" s="393" t="inlineStr">
        <is>
          <t>x</t>
        </is>
      </c>
      <c r="J77" s="393" t="inlineStr">
        <is>
          <t>x</t>
        </is>
      </c>
      <c r="K77" s="393" t="inlineStr">
        <is>
          <t>x</t>
        </is>
      </c>
      <c r="L77" s="393" t="inlineStr">
        <is>
          <t>x</t>
        </is>
      </c>
      <c r="M77" s="393" t="inlineStr">
        <is>
          <t>x</t>
        </is>
      </c>
      <c r="N77" s="393" t="inlineStr">
        <is>
          <t>x</t>
        </is>
      </c>
      <c r="O77" s="393" t="inlineStr">
        <is>
          <t>x</t>
        </is>
      </c>
      <c r="P77" s="393" t="inlineStr">
        <is>
          <t>x</t>
        </is>
      </c>
      <c r="Q77" s="394" t="inlineStr"/>
      <c r="R77" s="394" t="inlineStr"/>
      <c r="S77" s="394" t="inlineStr"/>
      <c r="T77" s="394" t="inlineStr"/>
      <c r="U77" s="394" t="inlineStr"/>
      <c r="V77" s="394" t="inlineStr"/>
      <c r="W77" s="394" t="inlineStr"/>
      <c r="X77" s="394" t="inlineStr"/>
      <c r="Y77" s="394" t="inlineStr"/>
      <c r="Z77" s="394" t="inlineStr"/>
      <c r="AA77" s="394" t="inlineStr"/>
    </row>
    <row r="78" ht="15" customHeight="1">
      <c r="A78" s="395" t="inlineStr">
        <is>
          <t>Pommes de terre de conservation ou demi-saison - Production</t>
        </is>
      </c>
      <c r="B78" s="394" t="inlineStr"/>
      <c r="C78" s="393" t="inlineStr">
        <is>
          <t>x</t>
        </is>
      </c>
      <c r="D78" s="394" t="inlineStr"/>
      <c r="E78" s="393" t="inlineStr">
        <is>
          <t>x</t>
        </is>
      </c>
      <c r="F78" s="393" t="inlineStr">
        <is>
          <t>x</t>
        </is>
      </c>
      <c r="G78" s="393" t="inlineStr">
        <is>
          <t>x</t>
        </is>
      </c>
      <c r="H78" s="393" t="inlineStr">
        <is>
          <t>x</t>
        </is>
      </c>
      <c r="I78" s="393" t="inlineStr">
        <is>
          <t>x</t>
        </is>
      </c>
      <c r="J78" s="393" t="inlineStr">
        <is>
          <t>x</t>
        </is>
      </c>
      <c r="K78" s="393" t="inlineStr">
        <is>
          <t>x</t>
        </is>
      </c>
      <c r="L78" s="393" t="inlineStr">
        <is>
          <t>x</t>
        </is>
      </c>
      <c r="M78" s="393" t="inlineStr">
        <is>
          <t>x</t>
        </is>
      </c>
      <c r="N78" s="393" t="inlineStr">
        <is>
          <t>x</t>
        </is>
      </c>
      <c r="O78" s="393" t="inlineStr">
        <is>
          <t>x</t>
        </is>
      </c>
      <c r="P78" s="393" t="inlineStr">
        <is>
          <t>x</t>
        </is>
      </c>
      <c r="Q78" s="394" t="inlineStr"/>
      <c r="R78" s="394" t="inlineStr"/>
      <c r="S78" s="394" t="inlineStr"/>
      <c r="T78" s="394" t="inlineStr"/>
      <c r="U78" s="394" t="inlineStr"/>
      <c r="V78" s="394" t="inlineStr"/>
      <c r="W78" s="394" t="inlineStr"/>
      <c r="X78" s="394" t="inlineStr"/>
      <c r="Y78" s="394" t="inlineStr"/>
      <c r="Z78" s="394" t="inlineStr"/>
      <c r="AA78" s="393" t="inlineStr">
        <is>
          <t>x</t>
        </is>
      </c>
    </row>
    <row r="79" ht="15" customHeight="1">
      <c r="A79" s="392" t="inlineStr">
        <is>
          <t>Pommes de terre de consommation</t>
        </is>
      </c>
      <c r="B79" s="394" t="inlineStr"/>
      <c r="C79" s="393" t="inlineStr">
        <is>
          <t>x</t>
        </is>
      </c>
      <c r="D79" s="394" t="inlineStr"/>
      <c r="E79" s="393" t="inlineStr">
        <is>
          <t>x</t>
        </is>
      </c>
      <c r="F79" s="393" t="inlineStr">
        <is>
          <t>x</t>
        </is>
      </c>
      <c r="G79" s="393" t="inlineStr">
        <is>
          <t>x</t>
        </is>
      </c>
      <c r="H79" s="393" t="inlineStr">
        <is>
          <t>x</t>
        </is>
      </c>
      <c r="I79" s="393" t="inlineStr">
        <is>
          <t>x</t>
        </is>
      </c>
      <c r="J79" s="393" t="inlineStr">
        <is>
          <t>x</t>
        </is>
      </c>
      <c r="K79" s="393" t="inlineStr">
        <is>
          <t>x</t>
        </is>
      </c>
      <c r="L79" s="393" t="inlineStr">
        <is>
          <t>x</t>
        </is>
      </c>
      <c r="M79" s="393" t="inlineStr">
        <is>
          <t>x</t>
        </is>
      </c>
      <c r="N79" s="393" t="inlineStr">
        <is>
          <t>x</t>
        </is>
      </c>
      <c r="O79" s="393" t="inlineStr">
        <is>
          <t>x</t>
        </is>
      </c>
      <c r="P79" s="393" t="inlineStr">
        <is>
          <t>x</t>
        </is>
      </c>
      <c r="Q79" s="394" t="inlineStr"/>
      <c r="R79" s="394" t="inlineStr"/>
      <c r="S79" s="394" t="inlineStr"/>
      <c r="T79" s="394" t="inlineStr"/>
      <c r="U79" s="394" t="inlineStr"/>
      <c r="V79" s="394" t="inlineStr"/>
      <c r="W79" s="394" t="inlineStr"/>
      <c r="X79" s="394" t="inlineStr"/>
      <c r="Y79" s="394" t="inlineStr"/>
      <c r="Z79" s="394" t="inlineStr"/>
      <c r="AA79" s="393" t="inlineStr">
        <is>
          <t>x</t>
        </is>
      </c>
    </row>
    <row r="80" ht="15" customHeight="1">
      <c r="A80" s="395" t="inlineStr">
        <is>
          <t>Pommes de terre de consommation - Production sous contrat</t>
        </is>
      </c>
      <c r="B80" s="394" t="inlineStr"/>
      <c r="C80" s="393" t="inlineStr">
        <is>
          <t>x</t>
        </is>
      </c>
      <c r="D80" s="394" t="inlineStr"/>
      <c r="E80" s="393" t="inlineStr">
        <is>
          <t>x</t>
        </is>
      </c>
      <c r="F80" s="393" t="inlineStr">
        <is>
          <t>x</t>
        </is>
      </c>
      <c r="G80" s="393" t="inlineStr">
        <is>
          <t>x</t>
        </is>
      </c>
      <c r="H80" s="393" t="inlineStr">
        <is>
          <t>x</t>
        </is>
      </c>
      <c r="I80" s="393" t="inlineStr">
        <is>
          <t>x</t>
        </is>
      </c>
      <c r="J80" s="393" t="inlineStr">
        <is>
          <t>x</t>
        </is>
      </c>
      <c r="K80" s="393" t="inlineStr">
        <is>
          <t>x</t>
        </is>
      </c>
      <c r="L80" s="393" t="inlineStr">
        <is>
          <t>x</t>
        </is>
      </c>
      <c r="M80" s="393" t="inlineStr">
        <is>
          <t>x</t>
        </is>
      </c>
      <c r="N80" s="393" t="inlineStr">
        <is>
          <t>x</t>
        </is>
      </c>
      <c r="O80" s="393" t="inlineStr">
        <is>
          <t>x</t>
        </is>
      </c>
      <c r="P80" s="393" t="inlineStr">
        <is>
          <t>x</t>
        </is>
      </c>
      <c r="Q80" s="394" t="inlineStr"/>
      <c r="R80" s="394" t="inlineStr"/>
      <c r="S80" s="394" t="inlineStr"/>
      <c r="T80" s="394" t="inlineStr"/>
      <c r="U80" s="394" t="inlineStr"/>
      <c r="V80" s="394" t="inlineStr"/>
      <c r="W80" s="394" t="inlineStr"/>
      <c r="X80" s="394" t="inlineStr"/>
      <c r="Y80" s="394" t="inlineStr"/>
      <c r="Z80" s="394" t="inlineStr"/>
      <c r="AA80" s="393" t="inlineStr">
        <is>
          <t>x</t>
        </is>
      </c>
    </row>
    <row r="81" ht="15" customHeight="1">
      <c r="A81" s="395" t="inlineStr">
        <is>
          <t>Pommes de terre de consommation - Production hors contrat</t>
        </is>
      </c>
      <c r="B81" s="394" t="inlineStr"/>
      <c r="C81" s="393" t="inlineStr">
        <is>
          <t>x</t>
        </is>
      </c>
      <c r="D81" s="394" t="inlineStr"/>
      <c r="E81" s="393" t="inlineStr">
        <is>
          <t>x</t>
        </is>
      </c>
      <c r="F81" s="393" t="inlineStr">
        <is>
          <t>x</t>
        </is>
      </c>
      <c r="G81" s="393" t="inlineStr">
        <is>
          <t>x</t>
        </is>
      </c>
      <c r="H81" s="393" t="inlineStr">
        <is>
          <t>x</t>
        </is>
      </c>
      <c r="I81" s="393" t="inlineStr">
        <is>
          <t>x</t>
        </is>
      </c>
      <c r="J81" s="393" t="inlineStr">
        <is>
          <t>x</t>
        </is>
      </c>
      <c r="K81" s="393" t="inlineStr">
        <is>
          <t>x</t>
        </is>
      </c>
      <c r="L81" s="393" t="inlineStr">
        <is>
          <t>x</t>
        </is>
      </c>
      <c r="M81" s="393" t="inlineStr">
        <is>
          <t>x</t>
        </is>
      </c>
      <c r="N81" s="393" t="inlineStr">
        <is>
          <t>x</t>
        </is>
      </c>
      <c r="O81" s="393" t="inlineStr">
        <is>
          <t>x</t>
        </is>
      </c>
      <c r="P81" s="393" t="inlineStr">
        <is>
          <t>x</t>
        </is>
      </c>
      <c r="Q81" s="394" t="inlineStr"/>
      <c r="R81" s="394" t="inlineStr"/>
      <c r="S81" s="394" t="inlineStr"/>
      <c r="T81" s="394" t="inlineStr"/>
      <c r="U81" s="394" t="inlineStr"/>
      <c r="V81" s="394" t="inlineStr"/>
      <c r="W81" s="394" t="inlineStr"/>
      <c r="X81" s="394" t="inlineStr"/>
      <c r="Y81" s="394" t="inlineStr"/>
      <c r="Z81" s="394" t="inlineStr"/>
      <c r="AA81" s="393" t="inlineStr">
        <is>
          <t>x</t>
        </is>
      </c>
    </row>
    <row r="82" ht="15" customHeight="1">
      <c r="A82" s="395" t="inlineStr">
        <is>
          <t>Pommes de terre de consommation - Importation</t>
        </is>
      </c>
      <c r="B82" s="394" t="inlineStr"/>
      <c r="C82" s="393" t="inlineStr">
        <is>
          <t>x</t>
        </is>
      </c>
      <c r="D82" s="394" t="inlineStr"/>
      <c r="E82" s="393" t="inlineStr">
        <is>
          <t>x</t>
        </is>
      </c>
      <c r="F82" s="393" t="inlineStr">
        <is>
          <t>x</t>
        </is>
      </c>
      <c r="G82" s="393" t="inlineStr">
        <is>
          <t>x</t>
        </is>
      </c>
      <c r="H82" s="393" t="inlineStr">
        <is>
          <t>x</t>
        </is>
      </c>
      <c r="I82" s="393" t="inlineStr">
        <is>
          <t>x</t>
        </is>
      </c>
      <c r="J82" s="393" t="inlineStr">
        <is>
          <t>x</t>
        </is>
      </c>
      <c r="K82" s="393" t="inlineStr">
        <is>
          <t>x</t>
        </is>
      </c>
      <c r="L82" s="393" t="inlineStr">
        <is>
          <t>x</t>
        </is>
      </c>
      <c r="M82" s="393" t="inlineStr">
        <is>
          <t>x</t>
        </is>
      </c>
      <c r="N82" s="393" t="inlineStr">
        <is>
          <t>x</t>
        </is>
      </c>
      <c r="O82" s="393" t="inlineStr">
        <is>
          <t>x</t>
        </is>
      </c>
      <c r="P82" s="393" t="inlineStr">
        <is>
          <t>x</t>
        </is>
      </c>
      <c r="Q82" s="394" t="inlineStr"/>
      <c r="R82" s="394" t="inlineStr"/>
      <c r="S82" s="394" t="inlineStr"/>
      <c r="T82" s="394" t="inlineStr"/>
      <c r="U82" s="394" t="inlineStr"/>
      <c r="V82" s="394" t="inlineStr"/>
      <c r="W82" s="394" t="inlineStr"/>
      <c r="X82" s="394" t="inlineStr"/>
      <c r="Y82" s="394" t="inlineStr"/>
      <c r="Z82" s="394" t="inlineStr"/>
      <c r="AA82" s="394" t="inlineStr"/>
    </row>
    <row r="83" ht="15" customHeight="1">
      <c r="A83" s="392" t="inlineStr">
        <is>
          <t>Produits de transformation</t>
        </is>
      </c>
      <c r="B83" s="394" t="inlineStr"/>
      <c r="C83" s="394" t="inlineStr"/>
      <c r="D83" s="394" t="inlineStr"/>
      <c r="E83" s="394" t="inlineStr"/>
      <c r="F83" s="394" t="inlineStr"/>
      <c r="G83" s="394" t="inlineStr"/>
      <c r="H83" s="394" t="inlineStr"/>
      <c r="I83" s="394" t="inlineStr"/>
      <c r="J83" s="393" t="inlineStr">
        <is>
          <t>x</t>
        </is>
      </c>
      <c r="K83" s="393" t="inlineStr">
        <is>
          <t>x</t>
        </is>
      </c>
      <c r="L83" s="393" t="inlineStr">
        <is>
          <t>x</t>
        </is>
      </c>
      <c r="M83" s="393" t="inlineStr">
        <is>
          <t>x</t>
        </is>
      </c>
      <c r="N83" s="393" t="inlineStr">
        <is>
          <t>x</t>
        </is>
      </c>
      <c r="O83" s="393" t="inlineStr">
        <is>
          <t>x</t>
        </is>
      </c>
      <c r="P83" s="393" t="inlineStr">
        <is>
          <t>x</t>
        </is>
      </c>
      <c r="Q83" s="393" t="inlineStr">
        <is>
          <t>x</t>
        </is>
      </c>
      <c r="R83" s="394" t="inlineStr"/>
      <c r="S83" s="393" t="inlineStr">
        <is>
          <t>x</t>
        </is>
      </c>
      <c r="T83" s="393" t="inlineStr">
        <is>
          <t>x</t>
        </is>
      </c>
      <c r="U83" s="393" t="inlineStr">
        <is>
          <t>x</t>
        </is>
      </c>
      <c r="V83" s="393" t="inlineStr">
        <is>
          <t>x</t>
        </is>
      </c>
      <c r="W83" s="393" t="inlineStr">
        <is>
          <t>x</t>
        </is>
      </c>
      <c r="X83" s="394" t="inlineStr"/>
      <c r="Y83" s="394" t="inlineStr"/>
      <c r="Z83" s="394" t="inlineStr"/>
      <c r="AA83" s="393" t="inlineStr">
        <is>
          <t>x</t>
        </is>
      </c>
    </row>
    <row r="84" ht="15" customHeight="1">
      <c r="A84" s="395" t="inlineStr">
        <is>
          <t>Fécule de pommes de terre</t>
        </is>
      </c>
      <c r="B84" s="394" t="inlineStr"/>
      <c r="C84" s="394" t="inlineStr"/>
      <c r="D84" s="394" t="inlineStr"/>
      <c r="E84" s="394" t="inlineStr"/>
      <c r="F84" s="394" t="inlineStr"/>
      <c r="G84" s="394" t="inlineStr"/>
      <c r="H84" s="394" t="inlineStr"/>
      <c r="I84" s="394" t="inlineStr"/>
      <c r="J84" s="393" t="inlineStr">
        <is>
          <t>x</t>
        </is>
      </c>
      <c r="K84" s="393" t="inlineStr">
        <is>
          <t>x</t>
        </is>
      </c>
      <c r="L84" s="394" t="inlineStr"/>
      <c r="M84" s="394" t="inlineStr"/>
      <c r="N84" s="394" t="inlineStr"/>
      <c r="O84" s="394" t="inlineStr"/>
      <c r="P84" s="394" t="inlineStr"/>
      <c r="Q84" s="393" t="inlineStr">
        <is>
          <t>x</t>
        </is>
      </c>
      <c r="R84" s="394" t="inlineStr"/>
      <c r="S84" s="393" t="inlineStr">
        <is>
          <t>x</t>
        </is>
      </c>
      <c r="T84" s="393" t="inlineStr">
        <is>
          <t>x</t>
        </is>
      </c>
      <c r="U84" s="393" t="inlineStr">
        <is>
          <t>x</t>
        </is>
      </c>
      <c r="V84" s="393" t="inlineStr">
        <is>
          <t>x</t>
        </is>
      </c>
      <c r="W84" s="393" t="inlineStr">
        <is>
          <t>x</t>
        </is>
      </c>
      <c r="X84" s="394" t="inlineStr"/>
      <c r="Y84" s="394" t="inlineStr"/>
      <c r="Z84" s="394" t="inlineStr"/>
      <c r="AA84" s="393" t="inlineStr">
        <is>
          <t>x</t>
        </is>
      </c>
    </row>
    <row r="85" ht="15" customHeight="1">
      <c r="A85" s="395" t="inlineStr">
        <is>
          <t>Produits finis</t>
        </is>
      </c>
      <c r="B85" s="394" t="inlineStr"/>
      <c r="C85" s="394" t="inlineStr"/>
      <c r="D85" s="394" t="inlineStr"/>
      <c r="E85" s="394" t="inlineStr"/>
      <c r="F85" s="394" t="inlineStr"/>
      <c r="G85" s="394" t="inlineStr"/>
      <c r="H85" s="394" t="inlineStr"/>
      <c r="I85" s="394" t="inlineStr"/>
      <c r="J85" s="393" t="inlineStr">
        <is>
          <t>x</t>
        </is>
      </c>
      <c r="K85" s="393" t="inlineStr">
        <is>
          <t>x</t>
        </is>
      </c>
      <c r="L85" s="393" t="inlineStr">
        <is>
          <t>x</t>
        </is>
      </c>
      <c r="M85" s="393" t="inlineStr">
        <is>
          <t>x</t>
        </is>
      </c>
      <c r="N85" s="393" t="inlineStr">
        <is>
          <t>x</t>
        </is>
      </c>
      <c r="O85" s="393" t="inlineStr">
        <is>
          <t>x</t>
        </is>
      </c>
      <c r="P85" s="393" t="inlineStr">
        <is>
          <t>x</t>
        </is>
      </c>
      <c r="Q85" s="394" t="inlineStr"/>
      <c r="R85" s="394" t="inlineStr"/>
      <c r="S85" s="394" t="inlineStr"/>
      <c r="T85" s="394" t="inlineStr"/>
      <c r="U85" s="394" t="inlineStr"/>
      <c r="V85" s="394" t="inlineStr"/>
      <c r="W85" s="394" t="inlineStr"/>
      <c r="X85" s="394" t="inlineStr"/>
      <c r="Y85" s="394" t="inlineStr"/>
      <c r="Z85" s="394" t="inlineStr"/>
      <c r="AA85" s="393" t="inlineStr">
        <is>
          <t>x</t>
        </is>
      </c>
    </row>
    <row r="86" ht="15" customHeight="1">
      <c r="A86" s="396" t="inlineStr">
        <is>
          <t>Produits surgelés</t>
        </is>
      </c>
      <c r="B86" s="394" t="inlineStr"/>
      <c r="C86" s="394" t="inlineStr"/>
      <c r="D86" s="394" t="inlineStr"/>
      <c r="E86" s="394" t="inlineStr"/>
      <c r="F86" s="394" t="inlineStr"/>
      <c r="G86" s="394" t="inlineStr"/>
      <c r="H86" s="394" t="inlineStr"/>
      <c r="I86" s="394" t="inlineStr"/>
      <c r="J86" s="393" t="inlineStr">
        <is>
          <t>x</t>
        </is>
      </c>
      <c r="K86" s="393" t="inlineStr">
        <is>
          <t>x</t>
        </is>
      </c>
      <c r="L86" s="393" t="inlineStr">
        <is>
          <t>x</t>
        </is>
      </c>
      <c r="M86" s="393" t="inlineStr">
        <is>
          <t>x</t>
        </is>
      </c>
      <c r="N86" s="393" t="inlineStr">
        <is>
          <t>x</t>
        </is>
      </c>
      <c r="O86" s="393" t="inlineStr">
        <is>
          <t>x</t>
        </is>
      </c>
      <c r="P86" s="393" t="inlineStr">
        <is>
          <t>x</t>
        </is>
      </c>
      <c r="Q86" s="394" t="inlineStr"/>
      <c r="R86" s="394" t="inlineStr"/>
      <c r="S86" s="394" t="inlineStr"/>
      <c r="T86" s="394" t="inlineStr"/>
      <c r="U86" s="394" t="inlineStr"/>
      <c r="V86" s="394" t="inlineStr"/>
      <c r="W86" s="394" t="inlineStr"/>
      <c r="X86" s="394" t="inlineStr"/>
      <c r="Y86" s="394" t="inlineStr"/>
      <c r="Z86" s="394" t="inlineStr"/>
      <c r="AA86" s="393" t="inlineStr">
        <is>
          <t>x</t>
        </is>
      </c>
    </row>
    <row r="87" ht="15" customHeight="1">
      <c r="A87" s="397" t="inlineStr">
        <is>
          <t>Garnitures surgelées</t>
        </is>
      </c>
      <c r="B87" s="394" t="inlineStr"/>
      <c r="C87" s="394" t="inlineStr"/>
      <c r="D87" s="394" t="inlineStr"/>
      <c r="E87" s="394" t="inlineStr"/>
      <c r="F87" s="394" t="inlineStr"/>
      <c r="G87" s="394" t="inlineStr"/>
      <c r="H87" s="394" t="inlineStr"/>
      <c r="I87" s="394" t="inlineStr"/>
      <c r="J87" s="393" t="inlineStr">
        <is>
          <t>x</t>
        </is>
      </c>
      <c r="K87" s="393" t="inlineStr">
        <is>
          <t>x</t>
        </is>
      </c>
      <c r="L87" s="393" t="inlineStr">
        <is>
          <t>x</t>
        </is>
      </c>
      <c r="M87" s="393" t="inlineStr">
        <is>
          <t>x</t>
        </is>
      </c>
      <c r="N87" s="393" t="inlineStr">
        <is>
          <t>x</t>
        </is>
      </c>
      <c r="O87" s="393" t="inlineStr">
        <is>
          <t>x</t>
        </is>
      </c>
      <c r="P87" s="393" t="inlineStr">
        <is>
          <t>x</t>
        </is>
      </c>
      <c r="Q87" s="394" t="inlineStr"/>
      <c r="R87" s="394" t="inlineStr"/>
      <c r="S87" s="394" t="inlineStr"/>
      <c r="T87" s="394" t="inlineStr"/>
      <c r="U87" s="394" t="inlineStr"/>
      <c r="V87" s="394" t="inlineStr"/>
      <c r="W87" s="394" t="inlineStr"/>
      <c r="X87" s="394" t="inlineStr"/>
      <c r="Y87" s="394" t="inlineStr"/>
      <c r="Z87" s="394" t="inlineStr"/>
      <c r="AA87" s="393" t="inlineStr">
        <is>
          <t>x</t>
        </is>
      </c>
    </row>
    <row r="88" ht="15" customHeight="1">
      <c r="A88" s="398" t="inlineStr">
        <is>
          <t>Pommes de terre, non cuites ou cuites à l’eau ou à la vapeur, congelées ou surgelées</t>
        </is>
      </c>
      <c r="B88" s="394" t="inlineStr"/>
      <c r="C88" s="394" t="inlineStr"/>
      <c r="D88" s="394" t="inlineStr"/>
      <c r="E88" s="394" t="inlineStr"/>
      <c r="F88" s="394" t="inlineStr"/>
      <c r="G88" s="394" t="inlineStr"/>
      <c r="H88" s="394" t="inlineStr"/>
      <c r="I88" s="394" t="inlineStr"/>
      <c r="J88" s="393" t="inlineStr">
        <is>
          <t>x</t>
        </is>
      </c>
      <c r="K88" s="393" t="inlineStr">
        <is>
          <t>x</t>
        </is>
      </c>
      <c r="L88" s="393" t="inlineStr">
        <is>
          <t>x</t>
        </is>
      </c>
      <c r="M88" s="393" t="inlineStr">
        <is>
          <t>x</t>
        </is>
      </c>
      <c r="N88" s="393" t="inlineStr">
        <is>
          <t>x</t>
        </is>
      </c>
      <c r="O88" s="393" t="inlineStr">
        <is>
          <t>x</t>
        </is>
      </c>
      <c r="P88" s="393" t="inlineStr">
        <is>
          <t>x</t>
        </is>
      </c>
      <c r="Q88" s="394" t="inlineStr"/>
      <c r="R88" s="394" t="inlineStr"/>
      <c r="S88" s="394" t="inlineStr"/>
      <c r="T88" s="394" t="inlineStr"/>
      <c r="U88" s="394" t="inlineStr"/>
      <c r="V88" s="394" t="inlineStr"/>
      <c r="W88" s="394" t="inlineStr"/>
      <c r="X88" s="394" t="inlineStr"/>
      <c r="Y88" s="394" t="inlineStr"/>
      <c r="Z88" s="394" t="inlineStr"/>
      <c r="AA88" s="393" t="inlineStr">
        <is>
          <t>x</t>
        </is>
      </c>
    </row>
    <row r="89" ht="15" customHeight="1">
      <c r="A89" s="399" t="inlineStr">
        <is>
          <t>Pommes de terre, non cuites ou cuites à l'eau ou à la vapeur, congelées</t>
        </is>
      </c>
      <c r="B89" s="394" t="inlineStr"/>
      <c r="C89" s="394" t="inlineStr"/>
      <c r="D89" s="394" t="inlineStr"/>
      <c r="E89" s="394" t="inlineStr"/>
      <c r="F89" s="394" t="inlineStr"/>
      <c r="G89" s="394" t="inlineStr"/>
      <c r="H89" s="394" t="inlineStr"/>
      <c r="I89" s="394" t="inlineStr"/>
      <c r="J89" s="393" t="inlineStr">
        <is>
          <t>x</t>
        </is>
      </c>
      <c r="K89" s="393" t="inlineStr">
        <is>
          <t>x</t>
        </is>
      </c>
      <c r="L89" s="393" t="inlineStr">
        <is>
          <t>x</t>
        </is>
      </c>
      <c r="M89" s="393" t="inlineStr">
        <is>
          <t>x</t>
        </is>
      </c>
      <c r="N89" s="393" t="inlineStr">
        <is>
          <t>x</t>
        </is>
      </c>
      <c r="O89" s="393" t="inlineStr">
        <is>
          <t>x</t>
        </is>
      </c>
      <c r="P89" s="393" t="inlineStr">
        <is>
          <t>x</t>
        </is>
      </c>
      <c r="Q89" s="394" t="inlineStr"/>
      <c r="R89" s="394" t="inlineStr"/>
      <c r="S89" s="394" t="inlineStr"/>
      <c r="T89" s="394" t="inlineStr"/>
      <c r="U89" s="394" t="inlineStr"/>
      <c r="V89" s="394" t="inlineStr"/>
      <c r="W89" s="394" t="inlineStr"/>
      <c r="X89" s="394" t="inlineStr"/>
      <c r="Y89" s="394" t="inlineStr"/>
      <c r="Z89" s="394" t="inlineStr"/>
      <c r="AA89" s="393" t="inlineStr">
        <is>
          <t>x</t>
        </is>
      </c>
    </row>
    <row r="90" ht="15" customHeight="1">
      <c r="A90" s="397" t="inlineStr">
        <is>
          <t>Frites</t>
        </is>
      </c>
      <c r="B90" s="394" t="inlineStr"/>
      <c r="C90" s="394" t="inlineStr"/>
      <c r="D90" s="394" t="inlineStr"/>
      <c r="E90" s="394" t="inlineStr"/>
      <c r="F90" s="394" t="inlineStr"/>
      <c r="G90" s="394" t="inlineStr"/>
      <c r="H90" s="394" t="inlineStr"/>
      <c r="I90" s="394" t="inlineStr"/>
      <c r="J90" s="393" t="inlineStr">
        <is>
          <t>x</t>
        </is>
      </c>
      <c r="K90" s="393" t="inlineStr">
        <is>
          <t>x</t>
        </is>
      </c>
      <c r="L90" s="393" t="inlineStr">
        <is>
          <t>x</t>
        </is>
      </c>
      <c r="M90" s="393" t="inlineStr">
        <is>
          <t>x</t>
        </is>
      </c>
      <c r="N90" s="393" t="inlineStr">
        <is>
          <t>x</t>
        </is>
      </c>
      <c r="O90" s="393" t="inlineStr">
        <is>
          <t>x</t>
        </is>
      </c>
      <c r="P90" s="393" t="inlineStr">
        <is>
          <t>x</t>
        </is>
      </c>
      <c r="Q90" s="394" t="inlineStr"/>
      <c r="R90" s="394" t="inlineStr"/>
      <c r="S90" s="394" t="inlineStr"/>
      <c r="T90" s="394" t="inlineStr"/>
      <c r="U90" s="394" t="inlineStr"/>
      <c r="V90" s="394" t="inlineStr"/>
      <c r="W90" s="394" t="inlineStr"/>
      <c r="X90" s="394" t="inlineStr"/>
      <c r="Y90" s="394" t="inlineStr"/>
      <c r="Z90" s="394" t="inlineStr"/>
      <c r="AA90" s="393" t="inlineStr">
        <is>
          <t>x</t>
        </is>
      </c>
    </row>
    <row r="91" ht="15" customHeight="1">
      <c r="A91" s="398" t="inlineStr">
        <is>
          <t>Pommes de terre préparées ou conservées autrement qu’au vinaigre ou à l’acide acétique, congelées ou surgelées, y compris les pommes de terre entièrement ou partiellement frites et ensuite congelées ou surgelées</t>
        </is>
      </c>
      <c r="B91" s="394" t="inlineStr"/>
      <c r="C91" s="394" t="inlineStr"/>
      <c r="D91" s="394" t="inlineStr"/>
      <c r="E91" s="394" t="inlineStr"/>
      <c r="F91" s="394" t="inlineStr"/>
      <c r="G91" s="394" t="inlineStr"/>
      <c r="H91" s="394" t="inlineStr"/>
      <c r="I91" s="394" t="inlineStr"/>
      <c r="J91" s="393" t="inlineStr">
        <is>
          <t>x</t>
        </is>
      </c>
      <c r="K91" s="393" t="inlineStr">
        <is>
          <t>x</t>
        </is>
      </c>
      <c r="L91" s="393" t="inlineStr">
        <is>
          <t>x</t>
        </is>
      </c>
      <c r="M91" s="393" t="inlineStr">
        <is>
          <t>x</t>
        </is>
      </c>
      <c r="N91" s="393" t="inlineStr">
        <is>
          <t>x</t>
        </is>
      </c>
      <c r="O91" s="393" t="inlineStr">
        <is>
          <t>x</t>
        </is>
      </c>
      <c r="P91" s="393" t="inlineStr">
        <is>
          <t>x</t>
        </is>
      </c>
      <c r="Q91" s="394" t="inlineStr"/>
      <c r="R91" s="394" t="inlineStr"/>
      <c r="S91" s="394" t="inlineStr"/>
      <c r="T91" s="394" t="inlineStr"/>
      <c r="U91" s="394" t="inlineStr"/>
      <c r="V91" s="394" t="inlineStr"/>
      <c r="W91" s="394" t="inlineStr"/>
      <c r="X91" s="394" t="inlineStr"/>
      <c r="Y91" s="394" t="inlineStr"/>
      <c r="Z91" s="394" t="inlineStr"/>
      <c r="AA91" s="393" t="inlineStr">
        <is>
          <t>x</t>
        </is>
      </c>
    </row>
    <row r="92" ht="15" customHeight="1">
      <c r="A92" s="399" t="inlineStr">
        <is>
          <t>Pommes de terre, préparées ou conservées autrement qu'au vinaigre ou à l'acide acétique, congelées (à l'excl. des pommes de terre simpl. cuites ou des pommes de terre sous forme de farines, semoules ou flocons)</t>
        </is>
      </c>
      <c r="B92" s="394" t="inlineStr"/>
      <c r="C92" s="394" t="inlineStr"/>
      <c r="D92" s="394" t="inlineStr"/>
      <c r="E92" s="394" t="inlineStr"/>
      <c r="F92" s="394" t="inlineStr"/>
      <c r="G92" s="394" t="inlineStr"/>
      <c r="H92" s="394" t="inlineStr"/>
      <c r="I92" s="394" t="inlineStr"/>
      <c r="J92" s="393" t="inlineStr">
        <is>
          <t>x</t>
        </is>
      </c>
      <c r="K92" s="393" t="inlineStr">
        <is>
          <t>x</t>
        </is>
      </c>
      <c r="L92" s="393" t="inlineStr">
        <is>
          <t>x</t>
        </is>
      </c>
      <c r="M92" s="393" t="inlineStr">
        <is>
          <t>x</t>
        </is>
      </c>
      <c r="N92" s="393" t="inlineStr">
        <is>
          <t>x</t>
        </is>
      </c>
      <c r="O92" s="393" t="inlineStr">
        <is>
          <t>x</t>
        </is>
      </c>
      <c r="P92" s="393" t="inlineStr">
        <is>
          <t>x</t>
        </is>
      </c>
      <c r="Q92" s="394" t="inlineStr"/>
      <c r="R92" s="394" t="inlineStr"/>
      <c r="S92" s="394" t="inlineStr"/>
      <c r="T92" s="394" t="inlineStr"/>
      <c r="U92" s="394" t="inlineStr"/>
      <c r="V92" s="394" t="inlineStr"/>
      <c r="W92" s="394" t="inlineStr"/>
      <c r="X92" s="394" t="inlineStr"/>
      <c r="Y92" s="394" t="inlineStr"/>
      <c r="Z92" s="394" t="inlineStr"/>
      <c r="AA92" s="393" t="inlineStr">
        <is>
          <t>x</t>
        </is>
      </c>
    </row>
    <row r="93" ht="15" customHeight="1">
      <c r="A93" s="399" t="inlineStr">
        <is>
          <t>Pommes de terre, simpl. cuites, congelées</t>
        </is>
      </c>
      <c r="B93" s="394" t="inlineStr"/>
      <c r="C93" s="394" t="inlineStr"/>
      <c r="D93" s="394" t="inlineStr"/>
      <c r="E93" s="394" t="inlineStr"/>
      <c r="F93" s="394" t="inlineStr"/>
      <c r="G93" s="394" t="inlineStr"/>
      <c r="H93" s="394" t="inlineStr"/>
      <c r="I93" s="394" t="inlineStr"/>
      <c r="J93" s="393" t="inlineStr">
        <is>
          <t>x</t>
        </is>
      </c>
      <c r="K93" s="393" t="inlineStr">
        <is>
          <t>x</t>
        </is>
      </c>
      <c r="L93" s="393" t="inlineStr">
        <is>
          <t>x</t>
        </is>
      </c>
      <c r="M93" s="393" t="inlineStr">
        <is>
          <t>x</t>
        </is>
      </c>
      <c r="N93" s="393" t="inlineStr">
        <is>
          <t>x</t>
        </is>
      </c>
      <c r="O93" s="393" t="inlineStr">
        <is>
          <t>x</t>
        </is>
      </c>
      <c r="P93" s="393" t="inlineStr">
        <is>
          <t>x</t>
        </is>
      </c>
      <c r="Q93" s="394" t="inlineStr"/>
      <c r="R93" s="394" t="inlineStr"/>
      <c r="S93" s="394" t="inlineStr"/>
      <c r="T93" s="394" t="inlineStr"/>
      <c r="U93" s="394" t="inlineStr"/>
      <c r="V93" s="394" t="inlineStr"/>
      <c r="W93" s="394" t="inlineStr"/>
      <c r="X93" s="394" t="inlineStr"/>
      <c r="Y93" s="394" t="inlineStr"/>
      <c r="Z93" s="394" t="inlineStr"/>
      <c r="AA93" s="393" t="inlineStr">
        <is>
          <t>x</t>
        </is>
      </c>
    </row>
    <row r="94" ht="15" customHeight="1">
      <c r="A94" s="396" t="inlineStr">
        <is>
          <t>Produits déshydratés</t>
        </is>
      </c>
      <c r="B94" s="394" t="inlineStr"/>
      <c r="C94" s="394" t="inlineStr"/>
      <c r="D94" s="394" t="inlineStr"/>
      <c r="E94" s="394" t="inlineStr"/>
      <c r="F94" s="394" t="inlineStr"/>
      <c r="G94" s="394" t="inlineStr"/>
      <c r="H94" s="394" t="inlineStr"/>
      <c r="I94" s="394" t="inlineStr"/>
      <c r="J94" s="393" t="inlineStr">
        <is>
          <t>x</t>
        </is>
      </c>
      <c r="K94" s="393" t="inlineStr">
        <is>
          <t>x</t>
        </is>
      </c>
      <c r="L94" s="393" t="inlineStr">
        <is>
          <t>x</t>
        </is>
      </c>
      <c r="M94" s="393" t="inlineStr">
        <is>
          <t>x</t>
        </is>
      </c>
      <c r="N94" s="393" t="inlineStr">
        <is>
          <t>x</t>
        </is>
      </c>
      <c r="O94" s="393" t="inlineStr">
        <is>
          <t>x</t>
        </is>
      </c>
      <c r="P94" s="393" t="inlineStr">
        <is>
          <t>x</t>
        </is>
      </c>
      <c r="Q94" s="394" t="inlineStr"/>
      <c r="R94" s="394" t="inlineStr"/>
      <c r="S94" s="394" t="inlineStr"/>
      <c r="T94" s="394" t="inlineStr"/>
      <c r="U94" s="394" t="inlineStr"/>
      <c r="V94" s="394" t="inlineStr"/>
      <c r="W94" s="394" t="inlineStr"/>
      <c r="X94" s="394" t="inlineStr"/>
      <c r="Y94" s="394" t="inlineStr"/>
      <c r="Z94" s="394" t="inlineStr"/>
      <c r="AA94" s="393" t="inlineStr">
        <is>
          <t>x</t>
        </is>
      </c>
    </row>
    <row r="95" ht="15" customHeight="1">
      <c r="A95" s="397" t="inlineStr">
        <is>
          <t>Purée déshydratée</t>
        </is>
      </c>
      <c r="B95" s="394" t="inlineStr"/>
      <c r="C95" s="394" t="inlineStr"/>
      <c r="D95" s="394" t="inlineStr"/>
      <c r="E95" s="394" t="inlineStr"/>
      <c r="F95" s="394" t="inlineStr"/>
      <c r="G95" s="394" t="inlineStr"/>
      <c r="H95" s="394" t="inlineStr"/>
      <c r="I95" s="394" t="inlineStr"/>
      <c r="J95" s="393" t="inlineStr">
        <is>
          <t>x</t>
        </is>
      </c>
      <c r="K95" s="393" t="inlineStr">
        <is>
          <t>x</t>
        </is>
      </c>
      <c r="L95" s="393" t="inlineStr">
        <is>
          <t>x</t>
        </is>
      </c>
      <c r="M95" s="393" t="inlineStr">
        <is>
          <t>x</t>
        </is>
      </c>
      <c r="N95" s="393" t="inlineStr">
        <is>
          <t>x</t>
        </is>
      </c>
      <c r="O95" s="393" t="inlineStr">
        <is>
          <t>x</t>
        </is>
      </c>
      <c r="P95" s="393" t="inlineStr">
        <is>
          <t>x</t>
        </is>
      </c>
      <c r="Q95" s="394" t="inlineStr"/>
      <c r="R95" s="394" t="inlineStr"/>
      <c r="S95" s="394" t="inlineStr"/>
      <c r="T95" s="394" t="inlineStr"/>
      <c r="U95" s="394" t="inlineStr"/>
      <c r="V95" s="394" t="inlineStr"/>
      <c r="W95" s="394" t="inlineStr"/>
      <c r="X95" s="394" t="inlineStr"/>
      <c r="Y95" s="394" t="inlineStr"/>
      <c r="Z95" s="394" t="inlineStr"/>
      <c r="AA95" s="393" t="inlineStr">
        <is>
          <t>x</t>
        </is>
      </c>
    </row>
    <row r="96" ht="15" customHeight="1">
      <c r="A96" s="398" t="inlineStr">
        <is>
          <t>Pommes de terre, déshydratées, coupées ou non, mais sans autre préparation</t>
        </is>
      </c>
      <c r="B96" s="394" t="inlineStr"/>
      <c r="C96" s="394" t="inlineStr"/>
      <c r="D96" s="394" t="inlineStr"/>
      <c r="E96" s="394" t="inlineStr"/>
      <c r="F96" s="394" t="inlineStr"/>
      <c r="G96" s="394" t="inlineStr"/>
      <c r="H96" s="394" t="inlineStr"/>
      <c r="I96" s="394" t="inlineStr"/>
      <c r="J96" s="393" t="inlineStr">
        <is>
          <t>x</t>
        </is>
      </c>
      <c r="K96" s="393" t="inlineStr">
        <is>
          <t>x</t>
        </is>
      </c>
      <c r="L96" s="393" t="inlineStr">
        <is>
          <t>x</t>
        </is>
      </c>
      <c r="M96" s="393" t="inlineStr">
        <is>
          <t>x</t>
        </is>
      </c>
      <c r="N96" s="393" t="inlineStr">
        <is>
          <t>x</t>
        </is>
      </c>
      <c r="O96" s="393" t="inlineStr">
        <is>
          <t>x</t>
        </is>
      </c>
      <c r="P96" s="393" t="inlineStr">
        <is>
          <t>x</t>
        </is>
      </c>
      <c r="Q96" s="394" t="inlineStr"/>
      <c r="R96" s="394" t="inlineStr"/>
      <c r="S96" s="394" t="inlineStr"/>
      <c r="T96" s="394" t="inlineStr"/>
      <c r="U96" s="394" t="inlineStr"/>
      <c r="V96" s="394" t="inlineStr"/>
      <c r="W96" s="394" t="inlineStr"/>
      <c r="X96" s="394" t="inlineStr"/>
      <c r="Y96" s="394" t="inlineStr"/>
      <c r="Z96" s="394" t="inlineStr"/>
      <c r="AA96" s="393" t="inlineStr">
        <is>
          <t>x</t>
        </is>
      </c>
    </row>
    <row r="97" ht="15" customHeight="1">
      <c r="A97" s="399" t="inlineStr">
        <is>
          <t>Pommes de terre, séchées, même coupées en morceaux ou en tranches, mais non autrement préparées</t>
        </is>
      </c>
      <c r="B97" s="394" t="inlineStr"/>
      <c r="C97" s="394" t="inlineStr"/>
      <c r="D97" s="394" t="inlineStr"/>
      <c r="E97" s="394" t="inlineStr"/>
      <c r="F97" s="394" t="inlineStr"/>
      <c r="G97" s="394" t="inlineStr"/>
      <c r="H97" s="394" t="inlineStr"/>
      <c r="I97" s="394" t="inlineStr"/>
      <c r="J97" s="393" t="inlineStr">
        <is>
          <t>x</t>
        </is>
      </c>
      <c r="K97" s="393" t="inlineStr">
        <is>
          <t>x</t>
        </is>
      </c>
      <c r="L97" s="393" t="inlineStr">
        <is>
          <t>x</t>
        </is>
      </c>
      <c r="M97" s="393" t="inlineStr">
        <is>
          <t>x</t>
        </is>
      </c>
      <c r="N97" s="393" t="inlineStr">
        <is>
          <t>x</t>
        </is>
      </c>
      <c r="O97" s="393" t="inlineStr">
        <is>
          <t>x</t>
        </is>
      </c>
      <c r="P97" s="393" t="inlineStr">
        <is>
          <t>x</t>
        </is>
      </c>
      <c r="Q97" s="394" t="inlineStr"/>
      <c r="R97" s="394" t="inlineStr"/>
      <c r="S97" s="394" t="inlineStr"/>
      <c r="T97" s="394" t="inlineStr"/>
      <c r="U97" s="394" t="inlineStr"/>
      <c r="V97" s="394" t="inlineStr"/>
      <c r="W97" s="394" t="inlineStr"/>
      <c r="X97" s="394" t="inlineStr"/>
      <c r="Y97" s="394" t="inlineStr"/>
      <c r="Z97" s="394" t="inlineStr"/>
      <c r="AA97" s="393" t="inlineStr">
        <is>
          <t>x</t>
        </is>
      </c>
    </row>
    <row r="98" ht="15" customHeight="1">
      <c r="A98" s="398" t="inlineStr">
        <is>
          <t>Pommes de terre préparées ou conservées, sous forme de farine, semoule ou flocons (à l’exclusion des chips et des produits congelés ou surgelés, ou préparés ou conservés au vinaigre ou à l’acide acétique)</t>
        </is>
      </c>
      <c r="B98" s="394" t="inlineStr"/>
      <c r="C98" s="394" t="inlineStr"/>
      <c r="D98" s="394" t="inlineStr"/>
      <c r="E98" s="394" t="inlineStr"/>
      <c r="F98" s="394" t="inlineStr"/>
      <c r="G98" s="394" t="inlineStr"/>
      <c r="H98" s="394" t="inlineStr"/>
      <c r="I98" s="394" t="inlineStr"/>
      <c r="J98" s="393" t="inlineStr">
        <is>
          <t>x</t>
        </is>
      </c>
      <c r="K98" s="393" t="inlineStr">
        <is>
          <t>x</t>
        </is>
      </c>
      <c r="L98" s="393" t="inlineStr">
        <is>
          <t>x</t>
        </is>
      </c>
      <c r="M98" s="393" t="inlineStr">
        <is>
          <t>x</t>
        </is>
      </c>
      <c r="N98" s="393" t="inlineStr">
        <is>
          <t>x</t>
        </is>
      </c>
      <c r="O98" s="393" t="inlineStr">
        <is>
          <t>x</t>
        </is>
      </c>
      <c r="P98" s="393" t="inlineStr">
        <is>
          <t>x</t>
        </is>
      </c>
      <c r="Q98" s="394" t="inlineStr"/>
      <c r="R98" s="394" t="inlineStr"/>
      <c r="S98" s="394" t="inlineStr"/>
      <c r="T98" s="394" t="inlineStr"/>
      <c r="U98" s="394" t="inlineStr"/>
      <c r="V98" s="394" t="inlineStr"/>
      <c r="W98" s="394" t="inlineStr"/>
      <c r="X98" s="394" t="inlineStr"/>
      <c r="Y98" s="394" t="inlineStr"/>
      <c r="Z98" s="394" t="inlineStr"/>
      <c r="AA98" s="393" t="inlineStr">
        <is>
          <t>x</t>
        </is>
      </c>
    </row>
    <row r="99" ht="15" customHeight="1">
      <c r="A99" s="399" t="inlineStr">
        <is>
          <t>Pommes de terre, sous forme de farines, semoules ou flocons, non congelées</t>
        </is>
      </c>
      <c r="B99" s="394" t="inlineStr"/>
      <c r="C99" s="394" t="inlineStr"/>
      <c r="D99" s="394" t="inlineStr"/>
      <c r="E99" s="394" t="inlineStr"/>
      <c r="F99" s="394" t="inlineStr"/>
      <c r="G99" s="394" t="inlineStr"/>
      <c r="H99" s="394" t="inlineStr"/>
      <c r="I99" s="394" t="inlineStr"/>
      <c r="J99" s="393" t="inlineStr">
        <is>
          <t>x</t>
        </is>
      </c>
      <c r="K99" s="393" t="inlineStr">
        <is>
          <t>x</t>
        </is>
      </c>
      <c r="L99" s="393" t="inlineStr">
        <is>
          <t>x</t>
        </is>
      </c>
      <c r="M99" s="393" t="inlineStr">
        <is>
          <t>x</t>
        </is>
      </c>
      <c r="N99" s="393" t="inlineStr">
        <is>
          <t>x</t>
        </is>
      </c>
      <c r="O99" s="393" t="inlineStr">
        <is>
          <t>x</t>
        </is>
      </c>
      <c r="P99" s="393" t="inlineStr">
        <is>
          <t>x</t>
        </is>
      </c>
      <c r="Q99" s="394" t="inlineStr"/>
      <c r="R99" s="394" t="inlineStr"/>
      <c r="S99" s="394" t="inlineStr"/>
      <c r="T99" s="394" t="inlineStr"/>
      <c r="U99" s="394" t="inlineStr"/>
      <c r="V99" s="394" t="inlineStr"/>
      <c r="W99" s="394" t="inlineStr"/>
      <c r="X99" s="394" t="inlineStr"/>
      <c r="Y99" s="394" t="inlineStr"/>
      <c r="Z99" s="394" t="inlineStr"/>
      <c r="AA99" s="393" t="inlineStr">
        <is>
          <t>x</t>
        </is>
      </c>
    </row>
    <row r="100" ht="15" customHeight="1">
      <c r="A100" s="398" t="inlineStr">
        <is>
          <t>Pommes de terre déshydratées sous forme de farine, de poudre, de flocons, de granulés ou de pellets</t>
        </is>
      </c>
      <c r="B100" s="394" t="inlineStr"/>
      <c r="C100" s="394" t="inlineStr"/>
      <c r="D100" s="394" t="inlineStr"/>
      <c r="E100" s="394" t="inlineStr"/>
      <c r="F100" s="394" t="inlineStr"/>
      <c r="G100" s="394" t="inlineStr"/>
      <c r="H100" s="394" t="inlineStr"/>
      <c r="I100" s="394" t="inlineStr"/>
      <c r="J100" s="393" t="inlineStr">
        <is>
          <t>x</t>
        </is>
      </c>
      <c r="K100" s="393" t="inlineStr">
        <is>
          <t>x</t>
        </is>
      </c>
      <c r="L100" s="393" t="inlineStr">
        <is>
          <t>x</t>
        </is>
      </c>
      <c r="M100" s="393" t="inlineStr">
        <is>
          <t>x</t>
        </is>
      </c>
      <c r="N100" s="393" t="inlineStr">
        <is>
          <t>x</t>
        </is>
      </c>
      <c r="O100" s="393" t="inlineStr">
        <is>
          <t>x</t>
        </is>
      </c>
      <c r="P100" s="393" t="inlineStr">
        <is>
          <t>x</t>
        </is>
      </c>
      <c r="Q100" s="394" t="inlineStr"/>
      <c r="R100" s="394" t="inlineStr"/>
      <c r="S100" s="394" t="inlineStr"/>
      <c r="T100" s="394" t="inlineStr"/>
      <c r="U100" s="394" t="inlineStr"/>
      <c r="V100" s="394" t="inlineStr"/>
      <c r="W100" s="394" t="inlineStr"/>
      <c r="X100" s="394" t="inlineStr"/>
      <c r="Y100" s="394" t="inlineStr"/>
      <c r="Z100" s="394" t="inlineStr"/>
      <c r="AA100" s="393" t="inlineStr">
        <is>
          <t>x</t>
        </is>
      </c>
    </row>
    <row r="101" ht="15" customHeight="1">
      <c r="A101" s="399" t="inlineStr">
        <is>
          <t>Pommes de terre, préparées ou conservées sous forme de farines, semoules ou flocons, congelées</t>
        </is>
      </c>
      <c r="B101" s="394" t="inlineStr"/>
      <c r="C101" s="394" t="inlineStr"/>
      <c r="D101" s="394" t="inlineStr"/>
      <c r="E101" s="394" t="inlineStr"/>
      <c r="F101" s="394" t="inlineStr"/>
      <c r="G101" s="394" t="inlineStr"/>
      <c r="H101" s="394" t="inlineStr"/>
      <c r="I101" s="394" t="inlineStr"/>
      <c r="J101" s="393" t="inlineStr">
        <is>
          <t>x</t>
        </is>
      </c>
      <c r="K101" s="393" t="inlineStr">
        <is>
          <t>x</t>
        </is>
      </c>
      <c r="L101" s="393" t="inlineStr">
        <is>
          <t>x</t>
        </is>
      </c>
      <c r="M101" s="393" t="inlineStr">
        <is>
          <t>x</t>
        </is>
      </c>
      <c r="N101" s="393" t="inlineStr">
        <is>
          <t>x</t>
        </is>
      </c>
      <c r="O101" s="393" t="inlineStr">
        <is>
          <t>x</t>
        </is>
      </c>
      <c r="P101" s="393" t="inlineStr">
        <is>
          <t>x</t>
        </is>
      </c>
      <c r="Q101" s="394" t="inlineStr"/>
      <c r="R101" s="394" t="inlineStr"/>
      <c r="S101" s="394" t="inlineStr"/>
      <c r="T101" s="394" t="inlineStr"/>
      <c r="U101" s="394" t="inlineStr"/>
      <c r="V101" s="394" t="inlineStr"/>
      <c r="W101" s="394" t="inlineStr"/>
      <c r="X101" s="394" t="inlineStr"/>
      <c r="Y101" s="394" t="inlineStr"/>
      <c r="Z101" s="394" t="inlineStr"/>
      <c r="AA101" s="393" t="inlineStr">
        <is>
          <t>x</t>
        </is>
      </c>
    </row>
    <row r="102" ht="15" customHeight="1">
      <c r="A102" s="396" t="inlineStr">
        <is>
          <t>Autres préparations ou conserves de pommes de terre, y compris les chips (à l’exclusion des produits congelés ou surgelés, séchés, préparés ou conservés au vinaigre ou à l’acide acétique, ou sous forme de farines, semoules ou flocons)</t>
        </is>
      </c>
      <c r="B102" s="394" t="inlineStr"/>
      <c r="C102" s="394" t="inlineStr"/>
      <c r="D102" s="394" t="inlineStr"/>
      <c r="E102" s="394" t="inlineStr"/>
      <c r="F102" s="394" t="inlineStr"/>
      <c r="G102" s="394" t="inlineStr"/>
      <c r="H102" s="394" t="inlineStr"/>
      <c r="I102" s="394" t="inlineStr"/>
      <c r="J102" s="393" t="inlineStr">
        <is>
          <t>x</t>
        </is>
      </c>
      <c r="K102" s="393" t="inlineStr">
        <is>
          <t>x</t>
        </is>
      </c>
      <c r="L102" s="393" t="inlineStr">
        <is>
          <t>x</t>
        </is>
      </c>
      <c r="M102" s="393" t="inlineStr">
        <is>
          <t>x</t>
        </is>
      </c>
      <c r="N102" s="393" t="inlineStr">
        <is>
          <t>x</t>
        </is>
      </c>
      <c r="O102" s="393" t="inlineStr">
        <is>
          <t>x</t>
        </is>
      </c>
      <c r="P102" s="393" t="inlineStr">
        <is>
          <t>x</t>
        </is>
      </c>
      <c r="Q102" s="394" t="inlineStr"/>
      <c r="R102" s="394" t="inlineStr"/>
      <c r="S102" s="394" t="inlineStr"/>
      <c r="T102" s="394" t="inlineStr"/>
      <c r="U102" s="394" t="inlineStr"/>
      <c r="V102" s="394" t="inlineStr"/>
      <c r="W102" s="394" t="inlineStr"/>
      <c r="X102" s="394" t="inlineStr"/>
      <c r="Y102" s="394" t="inlineStr"/>
      <c r="Z102" s="394" t="inlineStr"/>
      <c r="AA102" s="393" t="inlineStr">
        <is>
          <t>x</t>
        </is>
      </c>
    </row>
    <row r="103" ht="15" customHeight="1">
      <c r="A103" s="397" t="inlineStr">
        <is>
          <t>Chips</t>
        </is>
      </c>
      <c r="B103" s="394" t="inlineStr"/>
      <c r="C103" s="394" t="inlineStr"/>
      <c r="D103" s="394" t="inlineStr"/>
      <c r="E103" s="394" t="inlineStr"/>
      <c r="F103" s="394" t="inlineStr"/>
      <c r="G103" s="394" t="inlineStr"/>
      <c r="H103" s="394" t="inlineStr"/>
      <c r="I103" s="394" t="inlineStr"/>
      <c r="J103" s="393" t="inlineStr">
        <is>
          <t>x</t>
        </is>
      </c>
      <c r="K103" s="393" t="inlineStr">
        <is>
          <t>x</t>
        </is>
      </c>
      <c r="L103" s="393" t="inlineStr">
        <is>
          <t>x</t>
        </is>
      </c>
      <c r="M103" s="393" t="inlineStr">
        <is>
          <t>x</t>
        </is>
      </c>
      <c r="N103" s="393" t="inlineStr">
        <is>
          <t>x</t>
        </is>
      </c>
      <c r="O103" s="393" t="inlineStr">
        <is>
          <t>x</t>
        </is>
      </c>
      <c r="P103" s="393" t="inlineStr">
        <is>
          <t>x</t>
        </is>
      </c>
      <c r="Q103" s="394" t="inlineStr"/>
      <c r="R103" s="394" t="inlineStr"/>
      <c r="S103" s="394" t="inlineStr"/>
      <c r="T103" s="394" t="inlineStr"/>
      <c r="U103" s="394" t="inlineStr"/>
      <c r="V103" s="394" t="inlineStr"/>
      <c r="W103" s="394" t="inlineStr"/>
      <c r="X103" s="394" t="inlineStr"/>
      <c r="Y103" s="394" t="inlineStr"/>
      <c r="Z103" s="394" t="inlineStr"/>
      <c r="AA103" s="393" t="inlineStr">
        <is>
          <t>x</t>
        </is>
      </c>
    </row>
    <row r="104" ht="15" customHeight="1">
      <c r="A104" s="398" t="inlineStr">
        <is>
          <t>Pommes de terre, en fines tranches, frites, même salées ou aromatisées, en emballages hermétiquement clos, propres à la consommation en l'état, non congelées</t>
        </is>
      </c>
      <c r="B104" s="394" t="inlineStr"/>
      <c r="C104" s="394" t="inlineStr"/>
      <c r="D104" s="394" t="inlineStr"/>
      <c r="E104" s="394" t="inlineStr"/>
      <c r="F104" s="394" t="inlineStr"/>
      <c r="G104" s="394" t="inlineStr"/>
      <c r="H104" s="394" t="inlineStr"/>
      <c r="I104" s="394" t="inlineStr"/>
      <c r="J104" s="393" t="inlineStr">
        <is>
          <t>x</t>
        </is>
      </c>
      <c r="K104" s="393" t="inlineStr">
        <is>
          <t>x</t>
        </is>
      </c>
      <c r="L104" s="393" t="inlineStr">
        <is>
          <t>x</t>
        </is>
      </c>
      <c r="M104" s="393" t="inlineStr">
        <is>
          <t>x</t>
        </is>
      </c>
      <c r="N104" s="393" t="inlineStr">
        <is>
          <t>x</t>
        </is>
      </c>
      <c r="O104" s="393" t="inlineStr">
        <is>
          <t>x</t>
        </is>
      </c>
      <c r="P104" s="393" t="inlineStr">
        <is>
          <t>x</t>
        </is>
      </c>
      <c r="Q104" s="394" t="inlineStr"/>
      <c r="R104" s="394" t="inlineStr"/>
      <c r="S104" s="394" t="inlineStr"/>
      <c r="T104" s="394" t="inlineStr"/>
      <c r="U104" s="394" t="inlineStr"/>
      <c r="V104" s="394" t="inlineStr"/>
      <c r="W104" s="394" t="inlineStr"/>
      <c r="X104" s="394" t="inlineStr"/>
      <c r="Y104" s="394" t="inlineStr"/>
      <c r="Z104" s="394" t="inlineStr"/>
      <c r="AA104" s="393" t="inlineStr">
        <is>
          <t>x</t>
        </is>
      </c>
    </row>
    <row r="105" ht="15" customHeight="1">
      <c r="A105" s="397" t="inlineStr">
        <is>
          <t>Autres produits finis</t>
        </is>
      </c>
      <c r="B105" s="394" t="inlineStr"/>
      <c r="C105" s="394" t="inlineStr"/>
      <c r="D105" s="394" t="inlineStr"/>
      <c r="E105" s="394" t="inlineStr"/>
      <c r="F105" s="394" t="inlineStr"/>
      <c r="G105" s="394" t="inlineStr"/>
      <c r="H105" s="394" t="inlineStr"/>
      <c r="I105" s="394" t="inlineStr"/>
      <c r="J105" s="393" t="inlineStr">
        <is>
          <t>x</t>
        </is>
      </c>
      <c r="K105" s="393" t="inlineStr">
        <is>
          <t>x</t>
        </is>
      </c>
      <c r="L105" s="393" t="inlineStr">
        <is>
          <t>x</t>
        </is>
      </c>
      <c r="M105" s="393" t="inlineStr">
        <is>
          <t>x</t>
        </is>
      </c>
      <c r="N105" s="393" t="inlineStr">
        <is>
          <t>x</t>
        </is>
      </c>
      <c r="O105" s="393" t="inlineStr">
        <is>
          <t>x</t>
        </is>
      </c>
      <c r="P105" s="393" t="inlineStr">
        <is>
          <t>x</t>
        </is>
      </c>
      <c r="Q105" s="394" t="inlineStr"/>
      <c r="R105" s="394" t="inlineStr"/>
      <c r="S105" s="394" t="inlineStr"/>
      <c r="T105" s="394" t="inlineStr"/>
      <c r="U105" s="394" t="inlineStr"/>
      <c r="V105" s="394" t="inlineStr"/>
      <c r="W105" s="394" t="inlineStr"/>
      <c r="X105" s="394" t="inlineStr"/>
      <c r="Y105" s="394" t="inlineStr"/>
      <c r="Z105" s="394" t="inlineStr"/>
      <c r="AA105" s="393" t="inlineStr">
        <is>
          <t>x</t>
        </is>
      </c>
    </row>
    <row r="106" ht="15" customHeight="1">
      <c r="A106" s="39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06" s="394" t="inlineStr"/>
      <c r="C106" s="394" t="inlineStr"/>
      <c r="D106" s="394" t="inlineStr"/>
      <c r="E106" s="394" t="inlineStr"/>
      <c r="F106" s="394" t="inlineStr"/>
      <c r="G106" s="394" t="inlineStr"/>
      <c r="H106" s="394" t="inlineStr"/>
      <c r="I106" s="394" t="inlineStr"/>
      <c r="J106" s="393" t="inlineStr">
        <is>
          <t>x</t>
        </is>
      </c>
      <c r="K106" s="393" t="inlineStr">
        <is>
          <t>x</t>
        </is>
      </c>
      <c r="L106" s="393" t="inlineStr">
        <is>
          <t>x</t>
        </is>
      </c>
      <c r="M106" s="393" t="inlineStr">
        <is>
          <t>x</t>
        </is>
      </c>
      <c r="N106" s="393" t="inlineStr">
        <is>
          <t>x</t>
        </is>
      </c>
      <c r="O106" s="393" t="inlineStr">
        <is>
          <t>x</t>
        </is>
      </c>
      <c r="P106" s="393" t="inlineStr">
        <is>
          <t>x</t>
        </is>
      </c>
      <c r="Q106" s="394" t="inlineStr"/>
      <c r="R106" s="394" t="inlineStr"/>
      <c r="S106" s="394" t="inlineStr"/>
      <c r="T106" s="394" t="inlineStr"/>
      <c r="U106" s="394" t="inlineStr"/>
      <c r="V106" s="394" t="inlineStr"/>
      <c r="W106" s="394" t="inlineStr"/>
      <c r="X106" s="394" t="inlineStr"/>
      <c r="Y106" s="394" t="inlineStr"/>
      <c r="Z106" s="394" t="inlineStr"/>
      <c r="AA106" s="393" t="inlineStr">
        <is>
          <t>x</t>
        </is>
      </c>
    </row>
    <row r="107" ht="15" customHeight="1">
      <c r="A107" s="399" t="inlineStr">
        <is>
          <t>Produits de 4ème et 5ème gamme</t>
        </is>
      </c>
      <c r="B107" s="394" t="inlineStr"/>
      <c r="C107" s="394" t="inlineStr"/>
      <c r="D107" s="394" t="inlineStr"/>
      <c r="E107" s="394" t="inlineStr"/>
      <c r="F107" s="394" t="inlineStr"/>
      <c r="G107" s="394" t="inlineStr"/>
      <c r="H107" s="394" t="inlineStr"/>
      <c r="I107" s="394" t="inlineStr"/>
      <c r="J107" s="393" t="inlineStr">
        <is>
          <t>x</t>
        </is>
      </c>
      <c r="K107" s="393" t="inlineStr">
        <is>
          <t>x</t>
        </is>
      </c>
      <c r="L107" s="393" t="inlineStr">
        <is>
          <t>x</t>
        </is>
      </c>
      <c r="M107" s="393" t="inlineStr">
        <is>
          <t>x</t>
        </is>
      </c>
      <c r="N107" s="393" t="inlineStr">
        <is>
          <t>x</t>
        </is>
      </c>
      <c r="O107" s="393" t="inlineStr">
        <is>
          <t>x</t>
        </is>
      </c>
      <c r="P107" s="393" t="inlineStr">
        <is>
          <t>x</t>
        </is>
      </c>
      <c r="Q107" s="394" t="inlineStr"/>
      <c r="R107" s="394" t="inlineStr"/>
      <c r="S107" s="394" t="inlineStr"/>
      <c r="T107" s="394" t="inlineStr"/>
      <c r="U107" s="394" t="inlineStr"/>
      <c r="V107" s="394" t="inlineStr"/>
      <c r="W107" s="394" t="inlineStr"/>
      <c r="X107" s="394" t="inlineStr"/>
      <c r="Y107" s="394" t="inlineStr"/>
      <c r="Z107" s="394" t="inlineStr"/>
      <c r="AA107" s="393" t="inlineStr">
        <is>
          <t>x</t>
        </is>
      </c>
    </row>
    <row r="108" ht="15" customHeight="1">
      <c r="A108" s="400" t="inlineStr">
        <is>
          <t>Pommes de terre sous vide</t>
        </is>
      </c>
      <c r="B108" s="394" t="inlineStr"/>
      <c r="C108" s="394" t="inlineStr"/>
      <c r="D108" s="394" t="inlineStr"/>
      <c r="E108" s="394" t="inlineStr"/>
      <c r="F108" s="394" t="inlineStr"/>
      <c r="G108" s="394" t="inlineStr"/>
      <c r="H108" s="394" t="inlineStr"/>
      <c r="I108" s="394" t="inlineStr"/>
      <c r="J108" s="393" t="inlineStr">
        <is>
          <t>x</t>
        </is>
      </c>
      <c r="K108" s="393" t="inlineStr">
        <is>
          <t>x</t>
        </is>
      </c>
      <c r="L108" s="393" t="inlineStr">
        <is>
          <t>x</t>
        </is>
      </c>
      <c r="M108" s="393" t="inlineStr">
        <is>
          <t>x</t>
        </is>
      </c>
      <c r="N108" s="393" t="inlineStr">
        <is>
          <t>x</t>
        </is>
      </c>
      <c r="O108" s="393" t="inlineStr">
        <is>
          <t>x</t>
        </is>
      </c>
      <c r="P108" s="393" t="inlineStr">
        <is>
          <t>x</t>
        </is>
      </c>
      <c r="Q108" s="394" t="inlineStr"/>
      <c r="R108" s="394" t="inlineStr"/>
      <c r="S108" s="394" t="inlineStr"/>
      <c r="T108" s="394" t="inlineStr"/>
      <c r="U108" s="394" t="inlineStr"/>
      <c r="V108" s="394" t="inlineStr"/>
      <c r="W108" s="394" t="inlineStr"/>
      <c r="X108" s="394" t="inlineStr"/>
      <c r="Y108" s="394" t="inlineStr"/>
      <c r="Z108" s="394" t="inlineStr"/>
      <c r="AA108" s="393" t="inlineStr">
        <is>
          <t>x</t>
        </is>
      </c>
    </row>
    <row r="109" ht="15" customHeight="1">
      <c r="A109" s="392" t="inlineStr">
        <is>
          <t>Coproduits de transformation</t>
        </is>
      </c>
      <c r="B109" s="394" t="inlineStr"/>
      <c r="C109" s="394" t="inlineStr"/>
      <c r="D109" s="394" t="inlineStr"/>
      <c r="E109" s="394" t="inlineStr"/>
      <c r="F109" s="394" t="inlineStr"/>
      <c r="G109" s="394" t="inlineStr"/>
      <c r="H109" s="394" t="inlineStr"/>
      <c r="I109" s="394" t="inlineStr"/>
      <c r="J109" s="393" t="inlineStr">
        <is>
          <t>x</t>
        </is>
      </c>
      <c r="K109" s="393" t="inlineStr">
        <is>
          <t>x</t>
        </is>
      </c>
      <c r="L109" s="394" t="inlineStr"/>
      <c r="M109" s="394" t="inlineStr"/>
      <c r="N109" s="394" t="inlineStr"/>
      <c r="O109" s="394" t="inlineStr"/>
      <c r="P109" s="394" t="inlineStr"/>
      <c r="Q109" s="393" t="inlineStr">
        <is>
          <t>x</t>
        </is>
      </c>
      <c r="R109" s="393" t="inlineStr">
        <is>
          <t>x</t>
        </is>
      </c>
      <c r="S109" s="393" t="inlineStr">
        <is>
          <t>x</t>
        </is>
      </c>
      <c r="T109" s="393" t="inlineStr">
        <is>
          <t>x</t>
        </is>
      </c>
      <c r="U109" s="393" t="inlineStr">
        <is>
          <t>x</t>
        </is>
      </c>
      <c r="V109" s="393" t="inlineStr">
        <is>
          <t>x</t>
        </is>
      </c>
      <c r="W109" s="393" t="inlineStr">
        <is>
          <t>x</t>
        </is>
      </c>
      <c r="X109" s="394" t="inlineStr"/>
      <c r="Y109" s="394" t="inlineStr"/>
      <c r="Z109" s="394" t="inlineStr"/>
      <c r="AA109" s="394" t="inlineStr"/>
    </row>
    <row r="110" ht="15" customHeight="1">
      <c r="A110" s="395" t="inlineStr">
        <is>
          <t>Pulpes et solubles</t>
        </is>
      </c>
      <c r="B110" s="394" t="inlineStr"/>
      <c r="C110" s="394" t="inlineStr"/>
      <c r="D110" s="394" t="inlineStr"/>
      <c r="E110" s="394" t="inlineStr"/>
      <c r="F110" s="394" t="inlineStr"/>
      <c r="G110" s="394" t="inlineStr"/>
      <c r="H110" s="394" t="inlineStr"/>
      <c r="I110" s="394" t="inlineStr"/>
      <c r="J110" s="393" t="inlineStr">
        <is>
          <t>x</t>
        </is>
      </c>
      <c r="K110" s="394" t="inlineStr"/>
      <c r="L110" s="394" t="inlineStr"/>
      <c r="M110" s="394" t="inlineStr"/>
      <c r="N110" s="394" t="inlineStr"/>
      <c r="O110" s="394" t="inlineStr"/>
      <c r="P110" s="394" t="inlineStr"/>
      <c r="Q110" s="394" t="inlineStr"/>
      <c r="R110" s="393" t="inlineStr">
        <is>
          <t>x</t>
        </is>
      </c>
      <c r="S110" s="394" t="inlineStr"/>
      <c r="T110" s="394" t="inlineStr"/>
      <c r="U110" s="394" t="inlineStr"/>
      <c r="V110" s="394" t="inlineStr"/>
      <c r="W110" s="394" t="inlineStr"/>
      <c r="X110" s="394" t="inlineStr"/>
      <c r="Y110" s="394" t="inlineStr"/>
      <c r="Z110" s="394" t="inlineStr"/>
      <c r="AA110" s="394" t="inlineStr"/>
    </row>
    <row r="111" ht="15" customHeight="1">
      <c r="A111" s="395" t="inlineStr">
        <is>
          <t>Coproduits de l'industrie alimentaire</t>
        </is>
      </c>
      <c r="B111" s="394" t="inlineStr"/>
      <c r="C111" s="394" t="inlineStr"/>
      <c r="D111" s="394" t="inlineStr"/>
      <c r="E111" s="394" t="inlineStr"/>
      <c r="F111" s="394" t="inlineStr"/>
      <c r="G111" s="394" t="inlineStr"/>
      <c r="H111" s="394" t="inlineStr"/>
      <c r="I111" s="394" t="inlineStr"/>
      <c r="J111" s="393" t="inlineStr">
        <is>
          <t>x</t>
        </is>
      </c>
      <c r="K111" s="393" t="inlineStr">
        <is>
          <t>x</t>
        </is>
      </c>
      <c r="L111" s="394" t="inlineStr"/>
      <c r="M111" s="394" t="inlineStr"/>
      <c r="N111" s="394" t="inlineStr"/>
      <c r="O111" s="394" t="inlineStr"/>
      <c r="P111" s="394" t="inlineStr"/>
      <c r="Q111" s="393" t="inlineStr">
        <is>
          <t>x</t>
        </is>
      </c>
      <c r="R111" s="393" t="inlineStr">
        <is>
          <t>x</t>
        </is>
      </c>
      <c r="S111" s="393" t="inlineStr">
        <is>
          <t>x</t>
        </is>
      </c>
      <c r="T111" s="393" t="inlineStr">
        <is>
          <t>x</t>
        </is>
      </c>
      <c r="U111" s="393" t="inlineStr">
        <is>
          <t>x</t>
        </is>
      </c>
      <c r="V111" s="393" t="inlineStr">
        <is>
          <t>x</t>
        </is>
      </c>
      <c r="W111" s="393" t="inlineStr">
        <is>
          <t>x</t>
        </is>
      </c>
      <c r="X111" s="394" t="inlineStr"/>
      <c r="Y111" s="394" t="inlineStr"/>
      <c r="Z111" s="394" t="inlineStr"/>
      <c r="AA111" s="394" t="inlineStr"/>
    </row>
    <row r="112" ht="15" customHeight="1">
      <c r="A112" s="396" t="inlineStr">
        <is>
          <t>Amidon</t>
        </is>
      </c>
      <c r="B112" s="394" t="inlineStr"/>
      <c r="C112" s="394" t="inlineStr"/>
      <c r="D112" s="394" t="inlineStr"/>
      <c r="E112" s="394" t="inlineStr"/>
      <c r="F112" s="394" t="inlineStr"/>
      <c r="G112" s="394" t="inlineStr"/>
      <c r="H112" s="394" t="inlineStr"/>
      <c r="I112" s="394" t="inlineStr"/>
      <c r="J112" s="393" t="inlineStr">
        <is>
          <t>x</t>
        </is>
      </c>
      <c r="K112" s="393" t="inlineStr">
        <is>
          <t>x</t>
        </is>
      </c>
      <c r="L112" s="394" t="inlineStr"/>
      <c r="M112" s="394" t="inlineStr"/>
      <c r="N112" s="394" t="inlineStr"/>
      <c r="O112" s="394" t="inlineStr"/>
      <c r="P112" s="394" t="inlineStr"/>
      <c r="Q112" s="393" t="inlineStr">
        <is>
          <t>x</t>
        </is>
      </c>
      <c r="R112" s="394" t="inlineStr"/>
      <c r="S112" s="393" t="inlineStr">
        <is>
          <t>x</t>
        </is>
      </c>
      <c r="T112" s="393" t="inlineStr">
        <is>
          <t>x</t>
        </is>
      </c>
      <c r="U112" s="393" t="inlineStr">
        <is>
          <t>x</t>
        </is>
      </c>
      <c r="V112" s="393" t="inlineStr">
        <is>
          <t>x</t>
        </is>
      </c>
      <c r="W112" s="393" t="inlineStr">
        <is>
          <t>x</t>
        </is>
      </c>
      <c r="X112" s="394" t="inlineStr"/>
      <c r="Y112" s="394" t="inlineStr"/>
      <c r="Z112" s="394" t="inlineStr"/>
      <c r="AA112" s="394" t="inlineStr"/>
    </row>
    <row r="113" ht="15" customHeight="1">
      <c r="A113" s="396" t="inlineStr">
        <is>
          <t>Pelures</t>
        </is>
      </c>
      <c r="B113" s="394" t="inlineStr"/>
      <c r="C113" s="394" t="inlineStr"/>
      <c r="D113" s="394" t="inlineStr"/>
      <c r="E113" s="394" t="inlineStr"/>
      <c r="F113" s="394" t="inlineStr"/>
      <c r="G113" s="394" t="inlineStr"/>
      <c r="H113" s="394" t="inlineStr"/>
      <c r="I113" s="394" t="inlineStr"/>
      <c r="J113" s="393" t="inlineStr">
        <is>
          <t>x</t>
        </is>
      </c>
      <c r="K113" s="394" t="inlineStr"/>
      <c r="L113" s="394" t="inlineStr"/>
      <c r="M113" s="394" t="inlineStr"/>
      <c r="N113" s="394" t="inlineStr"/>
      <c r="O113" s="394" t="inlineStr"/>
      <c r="P113" s="394" t="inlineStr"/>
      <c r="Q113" s="394" t="inlineStr"/>
      <c r="R113" s="393" t="inlineStr">
        <is>
          <t>x</t>
        </is>
      </c>
      <c r="S113" s="394" t="inlineStr"/>
      <c r="T113" s="394" t="inlineStr"/>
      <c r="U113" s="394" t="inlineStr"/>
      <c r="V113" s="394" t="inlineStr"/>
      <c r="W113" s="394" t="inlineStr"/>
      <c r="X113" s="394" t="inlineStr"/>
      <c r="Y113" s="394" t="inlineStr"/>
      <c r="Z113" s="394" t="inlineStr"/>
      <c r="AA113" s="394" t="inlineStr"/>
    </row>
    <row r="114" ht="15" customHeight="1">
      <c r="A114" s="396" t="inlineStr">
        <is>
          <t>Screenings</t>
        </is>
      </c>
      <c r="B114" s="394" t="inlineStr"/>
      <c r="C114" s="394" t="inlineStr"/>
      <c r="D114" s="394" t="inlineStr"/>
      <c r="E114" s="394" t="inlineStr"/>
      <c r="F114" s="394" t="inlineStr"/>
      <c r="G114" s="394" t="inlineStr"/>
      <c r="H114" s="394" t="inlineStr"/>
      <c r="I114" s="394" t="inlineStr"/>
      <c r="J114" s="393" t="inlineStr">
        <is>
          <t>x</t>
        </is>
      </c>
      <c r="K114" s="394" t="inlineStr"/>
      <c r="L114" s="394" t="inlineStr"/>
      <c r="M114" s="394" t="inlineStr"/>
      <c r="N114" s="394" t="inlineStr"/>
      <c r="O114" s="394" t="inlineStr"/>
      <c r="P114" s="394" t="inlineStr"/>
      <c r="Q114" s="394" t="inlineStr"/>
      <c r="R114" s="393" t="inlineStr">
        <is>
          <t>x</t>
        </is>
      </c>
      <c r="S114" s="394" t="inlineStr"/>
      <c r="T114" s="394" t="inlineStr"/>
      <c r="U114" s="394" t="inlineStr"/>
      <c r="V114" s="394" t="inlineStr"/>
      <c r="W114" s="394" t="inlineStr"/>
      <c r="X114" s="394" t="inlineStr"/>
      <c r="Y114" s="394" t="inlineStr"/>
      <c r="Z114" s="394" t="inlineStr"/>
      <c r="AA114" s="394" t="inlineStr"/>
    </row>
    <row r="115" ht="15" customHeight="1">
      <c r="A115" s="392" t="inlineStr">
        <is>
          <t>Eau</t>
        </is>
      </c>
      <c r="B115" s="394" t="inlineStr"/>
      <c r="C115" s="394" t="inlineStr"/>
      <c r="D115" s="394" t="inlineStr"/>
      <c r="E115" s="394" t="inlineStr"/>
      <c r="F115" s="394" t="inlineStr"/>
      <c r="G115" s="394" t="inlineStr"/>
      <c r="H115" s="394" t="inlineStr"/>
      <c r="I115" s="394" t="inlineStr"/>
      <c r="J115" s="394" t="inlineStr"/>
      <c r="K115" s="394" t="inlineStr"/>
      <c r="L115" s="394" t="inlineStr"/>
      <c r="M115" s="394" t="inlineStr"/>
      <c r="N115" s="394" t="inlineStr"/>
      <c r="O115" s="394" t="inlineStr"/>
      <c r="P115" s="394" t="inlineStr"/>
      <c r="Q115" s="394" t="inlineStr"/>
      <c r="R115" s="394" t="inlineStr"/>
      <c r="S115" s="394" t="inlineStr"/>
      <c r="T115" s="394" t="inlineStr"/>
      <c r="U115" s="394" t="inlineStr"/>
      <c r="V115" s="394" t="inlineStr"/>
      <c r="W115" s="394" t="inlineStr"/>
      <c r="X115" s="394" t="inlineStr"/>
      <c r="Y115" s="394" t="inlineStr"/>
      <c r="Z115" s="394" t="inlineStr"/>
      <c r="AA115" s="394" t="inlineStr"/>
    </row>
    <row r="116" ht="15" customHeight="1">
      <c r="A116" s="395" t="inlineStr">
        <is>
          <t>Eau - Féculerie</t>
        </is>
      </c>
      <c r="B116" s="394" t="inlineStr"/>
      <c r="C116" s="394" t="inlineStr"/>
      <c r="D116" s="394" t="inlineStr"/>
      <c r="E116" s="394" t="inlineStr"/>
      <c r="F116" s="394" t="inlineStr"/>
      <c r="G116" s="394" t="inlineStr"/>
      <c r="H116" s="394" t="inlineStr"/>
      <c r="I116" s="394" t="inlineStr"/>
      <c r="J116" s="394" t="inlineStr"/>
      <c r="K116" s="394" t="inlineStr"/>
      <c r="L116" s="394" t="inlineStr"/>
      <c r="M116" s="394" t="inlineStr"/>
      <c r="N116" s="394" t="inlineStr"/>
      <c r="O116" s="394" t="inlineStr"/>
      <c r="P116" s="394" t="inlineStr"/>
      <c r="Q116" s="394" t="inlineStr"/>
      <c r="R116" s="394" t="inlineStr"/>
      <c r="S116" s="394" t="inlineStr"/>
      <c r="T116" s="394" t="inlineStr"/>
      <c r="U116" s="394" t="inlineStr"/>
      <c r="V116" s="394" t="inlineStr"/>
      <c r="W116" s="394" t="inlineStr"/>
      <c r="X116" s="394" t="inlineStr"/>
      <c r="Y116" s="394" t="inlineStr"/>
      <c r="Z116" s="394" t="inlineStr"/>
      <c r="AA116" s="394" t="inlineStr"/>
    </row>
    <row r="117" ht="15" customHeight="1">
      <c r="A117" s="395" t="inlineStr">
        <is>
          <t>Eau - Industrie alimentaire</t>
        </is>
      </c>
      <c r="B117" s="394" t="inlineStr"/>
      <c r="C117" s="394" t="inlineStr"/>
      <c r="D117" s="394" t="inlineStr"/>
      <c r="E117" s="394" t="inlineStr"/>
      <c r="F117" s="394" t="inlineStr"/>
      <c r="G117" s="394" t="inlineStr"/>
      <c r="H117" s="394" t="inlineStr"/>
      <c r="I117" s="394" t="inlineStr"/>
      <c r="J117" s="394" t="inlineStr"/>
      <c r="K117" s="394" t="inlineStr"/>
      <c r="L117" s="394" t="inlineStr"/>
      <c r="M117" s="394" t="inlineStr"/>
      <c r="N117" s="394" t="inlineStr"/>
      <c r="O117" s="394" t="inlineStr"/>
      <c r="P117" s="394" t="inlineStr"/>
      <c r="Q117" s="394" t="inlineStr"/>
      <c r="R117" s="394" t="inlineStr"/>
      <c r="S117" s="394" t="inlineStr"/>
      <c r="T117" s="394" t="inlineStr"/>
      <c r="U117" s="394" t="inlineStr"/>
      <c r="V117" s="394" t="inlineStr"/>
      <c r="W117" s="394" t="inlineStr"/>
      <c r="X117" s="394" t="inlineStr"/>
      <c r="Y117" s="394" t="inlineStr"/>
      <c r="Z117" s="394" t="inlineStr"/>
      <c r="AA117" s="394" t="inlineStr"/>
    </row>
  </sheetData>
  <pageMargins left="0.75" right="0.75" top="1" bottom="1" header="0.5" footer="0.5"/>
</worksheet>
</file>

<file path=xl/worksheets/sheet31.xml><?xml version="1.0" encoding="utf-8"?>
<worksheet xmlns="http://schemas.openxmlformats.org/spreadsheetml/2006/main">
  <sheetPr>
    <tabColor rgb="008064A2"/>
    <outlinePr summaryBelow="1" summaryRight="1"/>
    <pageSetUpPr/>
  </sheetPr>
  <dimension ref="A1:P1957"/>
  <sheetViews>
    <sheetView workbookViewId="0">
      <selection activeCell="A1" sqref="A1"/>
    </sheetView>
  </sheetViews>
  <sheetFormatPr baseColWidth="8" defaultRowHeight="15"/>
  <cols>
    <col width="334" customWidth="1" min="1" max="1"/>
    <col width="19" customWidth="1" min="2" max="2"/>
    <col width="15" customWidth="1" min="3" max="3"/>
    <col width="16" customWidth="1" min="4" max="4"/>
    <col width="13" customWidth="1" min="5" max="5"/>
    <col width="30" customWidth="1" min="6" max="6"/>
    <col width="35" customWidth="1" min="7" max="7"/>
    <col width="29" customWidth="1" min="8" max="8"/>
    <col width="14" customWidth="1" min="9" max="9"/>
    <col width="17" customWidth="1" min="10" max="10"/>
    <col width="32" customWidth="1" min="11" max="11"/>
    <col width="18" customWidth="1" min="12" max="12"/>
    <col width="35" customWidth="1" min="13" max="13"/>
    <col width="26" customWidth="1" min="14" max="14"/>
    <col width="24" customWidth="1" min="15" max="15"/>
    <col width="24" customWidth="1" min="16" max="16"/>
  </cols>
  <sheetData>
    <row r="1" ht="15" customHeight="1">
      <c r="A1" s="304" t="inlineStr">
        <is>
          <t>Origine</t>
        </is>
      </c>
      <c r="B1" s="304" t="inlineStr">
        <is>
          <t>Destination</t>
        </is>
      </c>
      <c r="C1" s="304" t="inlineStr">
        <is>
          <t>Filière</t>
        </is>
      </c>
      <c r="D1" s="304" t="inlineStr">
        <is>
          <t>Campagne</t>
        </is>
      </c>
      <c r="E1" s="304" t="inlineStr">
        <is>
          <t>Unité</t>
        </is>
      </c>
      <c r="F1" s="304" t="inlineStr">
        <is>
          <t>Périmètre géographique</t>
        </is>
      </c>
      <c r="G1" s="304" t="inlineStr">
        <is>
          <t>Périmètre temporel - Source</t>
        </is>
      </c>
      <c r="H1" s="304" t="inlineStr">
        <is>
          <t>Information collectée</t>
        </is>
      </c>
      <c r="I1" s="304" t="inlineStr">
        <is>
          <t>Source</t>
        </is>
      </c>
      <c r="J1" s="304" t="inlineStr">
        <is>
          <t>Hypothèse</t>
        </is>
      </c>
      <c r="K1" s="304" t="inlineStr">
        <is>
          <t>Type de donnée collectée</t>
        </is>
      </c>
      <c r="L1" s="304" t="inlineStr">
        <is>
          <t>Traduction</t>
        </is>
      </c>
      <c r="M1" s="304" t="inlineStr">
        <is>
          <t>Onglet source fichier Excel</t>
        </is>
      </c>
      <c r="N1" s="304" t="inlineStr">
        <is>
          <t>Valeur reconciliée</t>
        </is>
      </c>
      <c r="O1" s="304" t="inlineStr">
        <is>
          <t>Borne inférieure</t>
        </is>
      </c>
      <c r="P1" s="304" t="inlineStr">
        <is>
          <t>Borne supérieure</t>
        </is>
      </c>
    </row>
    <row r="2" ht="15" customHeight="1">
      <c r="A2" s="295" t="inlineStr">
        <is>
          <t>Pommes de terre et plants</t>
        </is>
      </c>
      <c r="B2" t="inlineStr">
        <is>
          <t>Semences</t>
        </is>
      </c>
      <c r="C2" t="inlineStr">
        <is>
          <t>Pomme de terre</t>
        </is>
      </c>
      <c r="D2" t="inlineStr">
        <is>
          <t>2015-16</t>
        </is>
      </c>
      <c r="E2" t="inlineStr"/>
      <c r="F2" t="inlineStr"/>
      <c r="G2" t="inlineStr"/>
      <c r="H2" t="inlineStr"/>
      <c r="I2" t="inlineStr"/>
      <c r="J2" t="inlineStr"/>
      <c r="K2" t="inlineStr"/>
      <c r="L2" t="inlineStr"/>
      <c r="M2" t="inlineStr"/>
      <c r="N2" t="n">
        <v>585</v>
      </c>
      <c r="O2" t="inlineStr"/>
      <c r="P2" t="inlineStr"/>
    </row>
    <row r="3" ht="15" customHeight="1">
      <c r="A3" s="295" t="inlineStr">
        <is>
          <t>Pommes de terre et plants</t>
        </is>
      </c>
      <c r="B3" t="inlineStr">
        <is>
          <t>Restauration commerciale</t>
        </is>
      </c>
      <c r="C3" t="inlineStr">
        <is>
          <t>Pomme de terre</t>
        </is>
      </c>
      <c r="D3" t="inlineStr">
        <is>
          <t>2015-16</t>
        </is>
      </c>
      <c r="E3" t="inlineStr"/>
      <c r="F3" t="inlineStr"/>
      <c r="G3" t="inlineStr"/>
      <c r="H3" t="inlineStr"/>
      <c r="I3" t="inlineStr"/>
      <c r="J3" t="inlineStr"/>
      <c r="K3" t="inlineStr"/>
      <c r="L3" t="inlineStr"/>
      <c r="M3" t="inlineStr"/>
      <c r="N3" t="n">
        <v>255</v>
      </c>
      <c r="O3" t="n">
        <v>0</v>
      </c>
      <c r="P3" t="n">
        <v>510</v>
      </c>
    </row>
    <row r="4" ht="15" customHeight="1">
      <c r="A4" s="295" t="inlineStr">
        <is>
          <t>Pommes de terre et plants</t>
        </is>
      </c>
      <c r="B4" t="inlineStr">
        <is>
          <t>Restauration collective</t>
        </is>
      </c>
      <c r="C4" t="inlineStr">
        <is>
          <t>Pomme de terre</t>
        </is>
      </c>
      <c r="D4" t="inlineStr">
        <is>
          <t>2015-16</t>
        </is>
      </c>
      <c r="E4" t="inlineStr"/>
      <c r="F4" t="inlineStr"/>
      <c r="G4" t="inlineStr"/>
      <c r="H4" t="inlineStr"/>
      <c r="I4" t="inlineStr"/>
      <c r="J4" t="inlineStr"/>
      <c r="K4" t="inlineStr"/>
      <c r="L4" t="inlineStr"/>
      <c r="M4" t="inlineStr"/>
      <c r="N4" t="n">
        <v>255</v>
      </c>
      <c r="O4" t="n">
        <v>0</v>
      </c>
      <c r="P4" t="n">
        <v>510</v>
      </c>
    </row>
    <row r="5" ht="15" customHeight="1">
      <c r="A5" s="295" t="inlineStr">
        <is>
          <t>Pommes de terre et plants</t>
        </is>
      </c>
      <c r="B5" t="inlineStr">
        <is>
          <t>Hors domicile</t>
        </is>
      </c>
      <c r="C5" t="inlineStr">
        <is>
          <t>Pomme de terre</t>
        </is>
      </c>
      <c r="D5" t="inlineStr">
        <is>
          <t>2015-16</t>
        </is>
      </c>
      <c r="E5" t="inlineStr"/>
      <c r="F5" t="inlineStr"/>
      <c r="G5" t="inlineStr"/>
      <c r="H5" t="inlineStr"/>
      <c r="I5" t="inlineStr"/>
      <c r="J5" t="inlineStr"/>
      <c r="K5" t="inlineStr"/>
      <c r="L5" t="inlineStr"/>
      <c r="M5" t="inlineStr"/>
      <c r="N5" t="n">
        <v>510</v>
      </c>
      <c r="O5" t="inlineStr"/>
      <c r="P5" t="inlineStr"/>
    </row>
    <row r="6" ht="15" customHeight="1">
      <c r="A6" s="295" t="inlineStr">
        <is>
          <t>Pommes de terre et plants</t>
        </is>
      </c>
      <c r="B6" t="inlineStr">
        <is>
          <t>Alimentation humaine</t>
        </is>
      </c>
      <c r="C6" t="inlineStr">
        <is>
          <t>Pomme de terre</t>
        </is>
      </c>
      <c r="D6" t="inlineStr">
        <is>
          <t>2015-16</t>
        </is>
      </c>
      <c r="E6" t="inlineStr"/>
      <c r="F6" t="inlineStr"/>
      <c r="G6" t="inlineStr"/>
      <c r="H6" t="inlineStr"/>
      <c r="I6" t="inlineStr"/>
      <c r="J6" t="inlineStr"/>
      <c r="K6" t="inlineStr"/>
      <c r="L6" t="inlineStr"/>
      <c r="M6" t="inlineStr"/>
      <c r="N6" t="n">
        <v>3150</v>
      </c>
      <c r="O6" t="inlineStr"/>
      <c r="P6" t="inlineStr"/>
    </row>
    <row r="7" ht="15" customHeight="1">
      <c r="A7" s="295" t="inlineStr">
        <is>
          <t>Pommes de terre et plants</t>
        </is>
      </c>
      <c r="B7" t="inlineStr">
        <is>
          <t>Débouchés</t>
        </is>
      </c>
      <c r="C7" t="inlineStr">
        <is>
          <t>Pomme de terre</t>
        </is>
      </c>
      <c r="D7" t="inlineStr">
        <is>
          <t>2015-16</t>
        </is>
      </c>
      <c r="E7" t="inlineStr"/>
      <c r="F7" t="inlineStr"/>
      <c r="G7" t="inlineStr"/>
      <c r="H7" t="inlineStr"/>
      <c r="I7" t="inlineStr"/>
      <c r="J7" t="inlineStr"/>
      <c r="K7" t="inlineStr"/>
      <c r="L7" t="inlineStr"/>
      <c r="M7" t="inlineStr"/>
      <c r="N7" t="n">
        <v>3730</v>
      </c>
      <c r="O7" t="inlineStr"/>
      <c r="P7" t="inlineStr"/>
    </row>
    <row r="8" ht="15" customHeight="1">
      <c r="A8" s="295" t="inlineStr">
        <is>
          <t>Pommes de terre et plants</t>
        </is>
      </c>
      <c r="B8" t="inlineStr">
        <is>
          <t>Autres usages</t>
        </is>
      </c>
      <c r="C8" t="inlineStr">
        <is>
          <t>Pomme de terre</t>
        </is>
      </c>
      <c r="D8" t="inlineStr">
        <is>
          <t>2015-16</t>
        </is>
      </c>
      <c r="E8" t="inlineStr"/>
      <c r="F8" t="inlineStr"/>
      <c r="G8" t="inlineStr"/>
      <c r="H8" t="inlineStr"/>
      <c r="I8" t="inlineStr"/>
      <c r="J8" t="inlineStr"/>
      <c r="K8" t="inlineStr"/>
      <c r="L8" t="inlineStr"/>
      <c r="M8" t="inlineStr"/>
      <c r="N8" t="n">
        <v>585</v>
      </c>
      <c r="O8" t="inlineStr"/>
      <c r="P8" t="inlineStr"/>
    </row>
    <row r="9" ht="15" customHeight="1">
      <c r="A9" s="295" t="inlineStr">
        <is>
          <t>Pommes de terre et plants</t>
        </is>
      </c>
      <c r="B9" t="inlineStr">
        <is>
          <t>Export</t>
        </is>
      </c>
      <c r="C9" t="inlineStr">
        <is>
          <t>Pomme de terre</t>
        </is>
      </c>
      <c r="D9" t="inlineStr">
        <is>
          <t>2015-16</t>
        </is>
      </c>
      <c r="E9" t="inlineStr"/>
      <c r="F9" t="inlineStr"/>
      <c r="G9" t="inlineStr"/>
      <c r="H9" t="inlineStr"/>
      <c r="I9" t="inlineStr"/>
      <c r="J9" t="inlineStr"/>
      <c r="K9" t="inlineStr"/>
      <c r="L9" t="inlineStr"/>
      <c r="M9" t="inlineStr"/>
      <c r="N9" t="n">
        <v>1870</v>
      </c>
      <c r="O9" t="inlineStr"/>
      <c r="P9" t="inlineStr"/>
    </row>
    <row r="10" ht="15" customHeight="1">
      <c r="A10" s="295" t="inlineStr">
        <is>
          <t>Pommes de terre et plants</t>
        </is>
      </c>
      <c r="B10" t="inlineStr">
        <is>
          <t>Transformation</t>
        </is>
      </c>
      <c r="C10" t="inlineStr">
        <is>
          <t>Pomme de terre</t>
        </is>
      </c>
      <c r="D10" t="inlineStr">
        <is>
          <t>2015-16</t>
        </is>
      </c>
      <c r="E10" t="inlineStr"/>
      <c r="F10" t="inlineStr"/>
      <c r="G10" t="inlineStr"/>
      <c r="H10" t="inlineStr"/>
      <c r="I10" t="inlineStr"/>
      <c r="J10" t="inlineStr"/>
      <c r="K10" t="inlineStr"/>
      <c r="L10" t="inlineStr"/>
      <c r="M10" t="inlineStr"/>
      <c r="N10" t="n">
        <v>1990</v>
      </c>
      <c r="O10" t="inlineStr"/>
      <c r="P10" t="inlineStr"/>
    </row>
    <row r="11" ht="15" customHeight="1">
      <c r="A11" s="295" t="inlineStr">
        <is>
          <t>Pommes de terre et plants</t>
        </is>
      </c>
      <c r="B11" t="inlineStr">
        <is>
          <t>Féculerie</t>
        </is>
      </c>
      <c r="C11" t="inlineStr">
        <is>
          <t>Pomme de terre</t>
        </is>
      </c>
      <c r="D11" t="inlineStr">
        <is>
          <t>2015-16</t>
        </is>
      </c>
      <c r="E11" t="inlineStr"/>
      <c r="F11" t="inlineStr"/>
      <c r="G11" t="inlineStr"/>
      <c r="H11" t="inlineStr"/>
      <c r="I11" t="inlineStr"/>
      <c r="J11" t="inlineStr"/>
      <c r="K11" t="inlineStr"/>
      <c r="L11" t="inlineStr"/>
      <c r="M11" t="inlineStr"/>
      <c r="N11" t="n">
        <v>876</v>
      </c>
      <c r="O11" t="inlineStr"/>
      <c r="P11" t="inlineStr"/>
    </row>
    <row r="12" ht="15" customHeight="1">
      <c r="A12" s="295" t="inlineStr">
        <is>
          <t>Pommes de terre et plants</t>
        </is>
      </c>
      <c r="B12" t="inlineStr">
        <is>
          <t>Industrie alimentaire</t>
        </is>
      </c>
      <c r="C12" t="inlineStr">
        <is>
          <t>Pomme de terre</t>
        </is>
      </c>
      <c r="D12" t="inlineStr">
        <is>
          <t>2015-16</t>
        </is>
      </c>
      <c r="E12" t="inlineStr"/>
      <c r="F12" t="inlineStr"/>
      <c r="G12" t="inlineStr"/>
      <c r="H12" t="inlineStr"/>
      <c r="I12" t="inlineStr"/>
      <c r="J12" t="inlineStr"/>
      <c r="K12" t="inlineStr"/>
      <c r="L12" t="inlineStr"/>
      <c r="M12" t="inlineStr"/>
      <c r="N12" t="n">
        <v>1120</v>
      </c>
      <c r="O12" t="inlineStr"/>
      <c r="P12" t="inlineStr"/>
    </row>
    <row r="13" ht="15" customHeight="1">
      <c r="A13" s="295" t="inlineStr">
        <is>
          <t>Pommes de terre et plants</t>
        </is>
      </c>
      <c r="B13" t="inlineStr">
        <is>
          <t>Fabrication de chips</t>
        </is>
      </c>
      <c r="C13" t="inlineStr">
        <is>
          <t>Pomme de terre</t>
        </is>
      </c>
      <c r="D13" t="inlineStr">
        <is>
          <t>2015-16</t>
        </is>
      </c>
      <c r="E13" t="inlineStr"/>
      <c r="F13" t="inlineStr"/>
      <c r="G13" t="inlineStr"/>
      <c r="H13" t="inlineStr"/>
      <c r="I13" t="inlineStr"/>
      <c r="J13" t="inlineStr"/>
      <c r="K13" t="inlineStr"/>
      <c r="L13" t="inlineStr"/>
      <c r="M13" t="inlineStr"/>
      <c r="N13" t="n">
        <v>279</v>
      </c>
      <c r="O13" t="n">
        <v>0</v>
      </c>
      <c r="P13" t="n">
        <v>836</v>
      </c>
    </row>
    <row r="14" ht="15" customHeight="1">
      <c r="A14" s="295" t="inlineStr">
        <is>
          <t>Pommes de terre et plants</t>
        </is>
      </c>
      <c r="B14" t="inlineStr">
        <is>
          <t>Fabrication de produits déshydratés</t>
        </is>
      </c>
      <c r="C14" t="inlineStr">
        <is>
          <t>Pomme de terre</t>
        </is>
      </c>
      <c r="D14" t="inlineStr">
        <is>
          <t>2015-16</t>
        </is>
      </c>
      <c r="E14" t="inlineStr"/>
      <c r="F14" t="inlineStr"/>
      <c r="G14" t="inlineStr"/>
      <c r="H14" t="inlineStr"/>
      <c r="I14" t="inlineStr"/>
      <c r="J14" t="inlineStr"/>
      <c r="K14" t="inlineStr"/>
      <c r="L14" t="inlineStr"/>
      <c r="M14" t="inlineStr"/>
      <c r="N14" t="n">
        <v>287</v>
      </c>
      <c r="O14" t="n">
        <v>0</v>
      </c>
      <c r="P14" t="n">
        <v>836</v>
      </c>
    </row>
    <row r="15" ht="15" customHeight="1">
      <c r="A15" s="295" t="inlineStr">
        <is>
          <t>Pommes de terre et plants</t>
        </is>
      </c>
      <c r="B15" t="inlineStr">
        <is>
          <t>Fabrication de produits surgelés</t>
        </is>
      </c>
      <c r="C15" t="inlineStr">
        <is>
          <t>Pomme de terre</t>
        </is>
      </c>
      <c r="D15" t="inlineStr">
        <is>
          <t>2015-16</t>
        </is>
      </c>
      <c r="E15" t="inlineStr"/>
      <c r="F15" t="inlineStr"/>
      <c r="G15" t="inlineStr"/>
      <c r="H15" t="inlineStr"/>
      <c r="I15" t="inlineStr"/>
      <c r="J15" t="inlineStr"/>
      <c r="K15" t="inlineStr"/>
      <c r="L15" t="inlineStr"/>
      <c r="M15" t="inlineStr"/>
      <c r="N15" t="n">
        <v>276</v>
      </c>
      <c r="O15" t="n">
        <v>0</v>
      </c>
      <c r="P15" t="n">
        <v>836</v>
      </c>
    </row>
    <row r="16" ht="15" customHeight="1">
      <c r="A16" s="295" t="inlineStr">
        <is>
          <t>Pommes de terre et plants</t>
        </is>
      </c>
      <c r="B16" t="inlineStr">
        <is>
          <t>Fabrication d'autres produits</t>
        </is>
      </c>
      <c r="C16" t="inlineStr">
        <is>
          <t>Pomme de terre</t>
        </is>
      </c>
      <c r="D16" t="inlineStr">
        <is>
          <t>2015-16</t>
        </is>
      </c>
      <c r="E16" t="inlineStr"/>
      <c r="F16" t="inlineStr"/>
      <c r="G16" t="inlineStr"/>
      <c r="H16" t="inlineStr"/>
      <c r="I16" t="inlineStr"/>
      <c r="J16" t="inlineStr"/>
      <c r="K16" t="inlineStr"/>
      <c r="L16" t="inlineStr"/>
      <c r="M16" t="inlineStr"/>
      <c r="N16" t="n">
        <v>276</v>
      </c>
      <c r="O16" t="n">
        <v>0</v>
      </c>
      <c r="P16" t="n">
        <v>836</v>
      </c>
    </row>
    <row r="17" ht="15" customHeight="1">
      <c r="A17" s="295" t="inlineStr">
        <is>
          <t>Pommes de terre et plants</t>
        </is>
      </c>
      <c r="B17" t="inlineStr">
        <is>
          <t>A domicile</t>
        </is>
      </c>
      <c r="C17" t="inlineStr">
        <is>
          <t>Pomme de terre</t>
        </is>
      </c>
      <c r="D17" t="inlineStr">
        <is>
          <t>2015-16</t>
        </is>
      </c>
      <c r="E17" t="inlineStr"/>
      <c r="F17" t="inlineStr"/>
      <c r="G17" t="inlineStr"/>
      <c r="H17" t="inlineStr"/>
      <c r="I17" t="inlineStr"/>
      <c r="J17" t="inlineStr"/>
      <c r="K17" t="inlineStr"/>
      <c r="L17" t="inlineStr"/>
      <c r="M17" t="inlineStr"/>
      <c r="N17" t="n">
        <v>2640</v>
      </c>
      <c r="O17" t="inlineStr"/>
      <c r="P17" t="inlineStr"/>
    </row>
    <row r="18" ht="15" customHeight="1">
      <c r="A18" s="295" t="inlineStr">
        <is>
          <t>Pommes de terre et plants</t>
        </is>
      </c>
      <c r="B18" t="inlineStr">
        <is>
          <t>Ménages</t>
        </is>
      </c>
      <c r="C18" t="inlineStr">
        <is>
          <t>Pomme de terre</t>
        </is>
      </c>
      <c r="D18" t="inlineStr">
        <is>
          <t>2015-16</t>
        </is>
      </c>
      <c r="E18" t="inlineStr"/>
      <c r="F18" t="inlineStr"/>
      <c r="G18" t="inlineStr"/>
      <c r="H18" t="inlineStr"/>
      <c r="I18" t="inlineStr"/>
      <c r="J18" t="inlineStr"/>
      <c r="K18" t="inlineStr"/>
      <c r="L18" t="inlineStr"/>
      <c r="M18" t="inlineStr"/>
      <c r="N18" t="n">
        <v>2640</v>
      </c>
      <c r="O18" t="inlineStr"/>
      <c r="P18" t="inlineStr"/>
    </row>
    <row r="19" ht="15" customHeight="1">
      <c r="A19" s="295" t="inlineStr">
        <is>
          <t>Pommes de terre de semence</t>
        </is>
      </c>
      <c r="B19" t="inlineStr">
        <is>
          <t>Semences</t>
        </is>
      </c>
      <c r="C19" t="inlineStr">
        <is>
          <t>Pomme de terre</t>
        </is>
      </c>
      <c r="D19" t="inlineStr">
        <is>
          <t>2015-16</t>
        </is>
      </c>
      <c r="E19" t="inlineStr"/>
      <c r="F19" t="inlineStr"/>
      <c r="G19" t="inlineStr"/>
      <c r="H19" t="inlineStr"/>
      <c r="I19" t="inlineStr"/>
      <c r="J19" t="inlineStr"/>
      <c r="K19" t="inlineStr"/>
      <c r="L19" t="inlineStr"/>
      <c r="M19" t="inlineStr"/>
      <c r="N19" t="n">
        <v>585</v>
      </c>
      <c r="O19" t="inlineStr"/>
      <c r="P19" t="inlineStr"/>
    </row>
    <row r="20" ht="15" customHeight="1">
      <c r="A20" s="295" t="inlineStr">
        <is>
          <t>Pommes de terre de semence</t>
        </is>
      </c>
      <c r="B20" t="inlineStr">
        <is>
          <t>Autres usages</t>
        </is>
      </c>
      <c r="C20" t="inlineStr">
        <is>
          <t>Pomme de terre</t>
        </is>
      </c>
      <c r="D20" t="inlineStr">
        <is>
          <t>2015-16</t>
        </is>
      </c>
      <c r="E20" t="inlineStr"/>
      <c r="F20" t="inlineStr"/>
      <c r="G20" t="inlineStr"/>
      <c r="H20" t="inlineStr"/>
      <c r="I20" t="inlineStr"/>
      <c r="J20" t="inlineStr"/>
      <c r="K20" t="inlineStr"/>
      <c r="L20" t="inlineStr"/>
      <c r="M20" t="inlineStr"/>
      <c r="N20" t="n">
        <v>585</v>
      </c>
      <c r="O20" t="inlineStr"/>
      <c r="P20" t="inlineStr"/>
    </row>
    <row r="21" ht="15" customHeight="1">
      <c r="A21" s="295" t="inlineStr">
        <is>
          <t>Pommes de terre de semence</t>
        </is>
      </c>
      <c r="B21" t="inlineStr">
        <is>
          <t>Débouchés</t>
        </is>
      </c>
      <c r="C21" t="inlineStr">
        <is>
          <t>Pomme de terre</t>
        </is>
      </c>
      <c r="D21" t="inlineStr">
        <is>
          <t>2015-16</t>
        </is>
      </c>
      <c r="E21" t="inlineStr"/>
      <c r="F21" t="inlineStr"/>
      <c r="G21" t="inlineStr"/>
      <c r="H21" t="inlineStr"/>
      <c r="I21" t="inlineStr"/>
      <c r="J21" t="inlineStr"/>
      <c r="K21" t="inlineStr"/>
      <c r="L21" t="inlineStr"/>
      <c r="M21" t="inlineStr"/>
      <c r="N21" t="n">
        <v>585</v>
      </c>
      <c r="O21" t="inlineStr"/>
      <c r="P21" t="inlineStr"/>
    </row>
    <row r="22" ht="15" customHeight="1">
      <c r="A22" s="295" t="inlineStr">
        <is>
          <t>Pommes de terre de semence</t>
        </is>
      </c>
      <c r="B22" t="inlineStr">
        <is>
          <t>Export</t>
        </is>
      </c>
      <c r="C22" t="inlineStr">
        <is>
          <t>Pomme de terre</t>
        </is>
      </c>
      <c r="D22" t="inlineStr">
        <is>
          <t>2015-16</t>
        </is>
      </c>
      <c r="E22" t="inlineStr">
        <is>
          <t>kt</t>
        </is>
      </c>
      <c r="F22" t="inlineStr">
        <is>
          <t>France entière</t>
        </is>
      </c>
      <c r="G22" t="inlineStr">
        <is>
          <t>2015-16</t>
        </is>
      </c>
      <c r="H22" t="inlineStr">
        <is>
          <t>Exportation de Pommes de terre de semence = 164 kt (Douanes - Eurostat)</t>
        </is>
      </c>
      <c r="I22" t="inlineStr">
        <is>
          <t>Douanes - Eurostat</t>
        </is>
      </c>
      <c r="J22" t="inlineStr"/>
      <c r="K22" t="inlineStr">
        <is>
          <t>Volume</t>
        </is>
      </c>
      <c r="L22" t="inlineStr">
        <is>
          <t>Exportation de Pommes de terre de semence</t>
        </is>
      </c>
      <c r="M22" t="inlineStr">
        <is>
          <t>Echanges mensuels - EUROSTAT</t>
        </is>
      </c>
      <c r="N22" t="n">
        <v>164</v>
      </c>
      <c r="O22" t="inlineStr"/>
      <c r="P22" t="inlineStr"/>
    </row>
    <row r="23" ht="15" customHeight="1">
      <c r="A23" s="295" t="inlineStr">
        <is>
          <t>Plants certifiés de pommes de terre</t>
        </is>
      </c>
      <c r="B23" t="inlineStr">
        <is>
          <t>Semences</t>
        </is>
      </c>
      <c r="C23" t="inlineStr">
        <is>
          <t>Pomme de terre</t>
        </is>
      </c>
      <c r="D23" t="inlineStr">
        <is>
          <t>2015-16</t>
        </is>
      </c>
      <c r="E23" t="inlineStr">
        <is>
          <t>kt</t>
        </is>
      </c>
      <c r="F23" t="inlineStr">
        <is>
          <t>France entière</t>
        </is>
      </c>
      <c r="G23" t="inlineStr"/>
      <c r="H23" t="inlineStr">
        <is>
          <t>Les plants sont utilisés comme semences</t>
        </is>
      </c>
      <c r="I23" t="inlineStr"/>
      <c r="J23" t="inlineStr"/>
      <c r="K23" t="inlineStr"/>
      <c r="L23" t="inlineStr">
        <is>
          <t>Les plants sont utilisés comme semences</t>
        </is>
      </c>
      <c r="M23" t="inlineStr"/>
      <c r="N23" t="n">
        <v>464</v>
      </c>
      <c r="O23" t="n">
        <v>461</v>
      </c>
      <c r="P23" t="n">
        <v>585</v>
      </c>
    </row>
    <row r="24" ht="15" customHeight="1">
      <c r="A24" s="295" t="inlineStr">
        <is>
          <t>Plants certifiés de pommes de terre</t>
        </is>
      </c>
      <c r="B24" t="inlineStr">
        <is>
          <t>Autres usages</t>
        </is>
      </c>
      <c r="C24" t="inlineStr">
        <is>
          <t>Pomme de terre</t>
        </is>
      </c>
      <c r="D24" t="inlineStr">
        <is>
          <t>2015-16</t>
        </is>
      </c>
      <c r="E24" t="inlineStr"/>
      <c r="F24" t="inlineStr"/>
      <c r="G24" t="inlineStr"/>
      <c r="H24" t="inlineStr"/>
      <c r="I24" t="inlineStr"/>
      <c r="J24" t="inlineStr"/>
      <c r="K24" t="inlineStr"/>
      <c r="L24" t="inlineStr"/>
      <c r="M24" t="inlineStr"/>
      <c r="N24" t="n">
        <v>464</v>
      </c>
      <c r="O24" t="n">
        <v>461</v>
      </c>
      <c r="P24" t="n">
        <v>585</v>
      </c>
    </row>
    <row r="25" ht="15" customHeight="1">
      <c r="A25" s="295" t="inlineStr">
        <is>
          <t>Plants certifiés de pommes de terre</t>
        </is>
      </c>
      <c r="B25" t="inlineStr">
        <is>
          <t>Débouchés</t>
        </is>
      </c>
      <c r="C25" t="inlineStr">
        <is>
          <t>Pomme de terre</t>
        </is>
      </c>
      <c r="D25" t="inlineStr">
        <is>
          <t>2015-16</t>
        </is>
      </c>
      <c r="E25" t="inlineStr"/>
      <c r="F25" t="inlineStr"/>
      <c r="G25" t="inlineStr"/>
      <c r="H25" t="inlineStr"/>
      <c r="I25" t="inlineStr"/>
      <c r="J25" t="inlineStr"/>
      <c r="K25" t="inlineStr"/>
      <c r="L25" t="inlineStr"/>
      <c r="M25" t="inlineStr"/>
      <c r="N25" t="n">
        <v>464</v>
      </c>
      <c r="O25" t="n">
        <v>461</v>
      </c>
      <c r="P25" t="n">
        <v>585</v>
      </c>
    </row>
    <row r="26" ht="15" customHeight="1">
      <c r="A26" s="295" t="inlineStr">
        <is>
          <t>Plants certifiés de pommes de terre</t>
        </is>
      </c>
      <c r="B26" t="inlineStr">
        <is>
          <t>Export</t>
        </is>
      </c>
      <c r="C26" t="inlineStr">
        <is>
          <t>Pomme de terre</t>
        </is>
      </c>
      <c r="D26" t="inlineStr">
        <is>
          <t>2015-16</t>
        </is>
      </c>
      <c r="E26" t="inlineStr"/>
      <c r="F26" t="inlineStr"/>
      <c r="G26" t="inlineStr"/>
      <c r="H26" t="inlineStr"/>
      <c r="I26" t="inlineStr"/>
      <c r="J26" t="inlineStr"/>
      <c r="K26" t="inlineStr"/>
      <c r="L26" t="inlineStr"/>
      <c r="M26" t="inlineStr"/>
      <c r="N26" t="n">
        <v>163</v>
      </c>
      <c r="O26" t="n">
        <v>39.8</v>
      </c>
      <c r="P26" t="n">
        <v>164</v>
      </c>
    </row>
    <row r="27" ht="15" customHeight="1">
      <c r="A27" s="295" t="inlineStr">
        <is>
          <t>Dessus de plants de pommes de terre</t>
        </is>
      </c>
      <c r="B27" t="inlineStr">
        <is>
          <t>Semences</t>
        </is>
      </c>
      <c r="C27" t="inlineStr">
        <is>
          <t>Pomme de terre</t>
        </is>
      </c>
      <c r="D27" t="inlineStr">
        <is>
          <t>2015-16</t>
        </is>
      </c>
      <c r="E27" t="inlineStr">
        <is>
          <t>kt</t>
        </is>
      </c>
      <c r="F27" t="inlineStr">
        <is>
          <t>France entière</t>
        </is>
      </c>
      <c r="G27" t="inlineStr"/>
      <c r="H27" t="inlineStr">
        <is>
          <t>Les plants sont utilisés comme semences</t>
        </is>
      </c>
      <c r="I27" t="inlineStr"/>
      <c r="J27" t="inlineStr"/>
      <c r="K27" t="inlineStr"/>
      <c r="L27" t="inlineStr">
        <is>
          <t>Les plants sont utilisés comme semences</t>
        </is>
      </c>
      <c r="M27" t="inlineStr"/>
      <c r="N27" t="n">
        <v>121</v>
      </c>
      <c r="O27" t="n">
        <v>0</v>
      </c>
      <c r="P27" t="n">
        <v>124</v>
      </c>
    </row>
    <row r="28" ht="15" customHeight="1">
      <c r="A28" s="295" t="inlineStr">
        <is>
          <t>Dessus de plants de pommes de terre</t>
        </is>
      </c>
      <c r="B28" t="inlineStr">
        <is>
          <t>Autres usages</t>
        </is>
      </c>
      <c r="C28" t="inlineStr">
        <is>
          <t>Pomme de terre</t>
        </is>
      </c>
      <c r="D28" t="inlineStr">
        <is>
          <t>2015-16</t>
        </is>
      </c>
      <c r="E28" t="inlineStr"/>
      <c r="F28" t="inlineStr"/>
      <c r="G28" t="inlineStr"/>
      <c r="H28" t="inlineStr"/>
      <c r="I28" t="inlineStr"/>
      <c r="J28" t="inlineStr"/>
      <c r="K28" t="inlineStr"/>
      <c r="L28" t="inlineStr"/>
      <c r="M28" t="inlineStr"/>
      <c r="N28" t="n">
        <v>121</v>
      </c>
      <c r="O28" t="n">
        <v>0</v>
      </c>
      <c r="P28" t="n">
        <v>124</v>
      </c>
    </row>
    <row r="29" ht="15" customHeight="1">
      <c r="A29" s="295" t="inlineStr">
        <is>
          <t>Dessus de plants de pommes de terre</t>
        </is>
      </c>
      <c r="B29" t="inlineStr">
        <is>
          <t>Débouchés</t>
        </is>
      </c>
      <c r="C29" t="inlineStr">
        <is>
          <t>Pomme de terre</t>
        </is>
      </c>
      <c r="D29" t="inlineStr">
        <is>
          <t>2015-16</t>
        </is>
      </c>
      <c r="E29" t="inlineStr"/>
      <c r="F29" t="inlineStr"/>
      <c r="G29" t="inlineStr"/>
      <c r="H29" t="inlineStr"/>
      <c r="I29" t="inlineStr"/>
      <c r="J29" t="inlineStr"/>
      <c r="K29" t="inlineStr"/>
      <c r="L29" t="inlineStr"/>
      <c r="M29" t="inlineStr"/>
      <c r="N29" t="n">
        <v>121</v>
      </c>
      <c r="O29" t="n">
        <v>0</v>
      </c>
      <c r="P29" t="n">
        <v>124</v>
      </c>
    </row>
    <row r="30" ht="15" customHeight="1">
      <c r="A30" s="295" t="inlineStr">
        <is>
          <t>Dessus de plants de pommes de terre</t>
        </is>
      </c>
      <c r="B30" t="inlineStr">
        <is>
          <t>Export</t>
        </is>
      </c>
      <c r="C30" t="inlineStr">
        <is>
          <t>Pomme de terre</t>
        </is>
      </c>
      <c r="D30" t="inlineStr">
        <is>
          <t>2015-16</t>
        </is>
      </c>
      <c r="E30" t="inlineStr"/>
      <c r="F30" t="inlineStr"/>
      <c r="G30" t="inlineStr"/>
      <c r="H30" t="inlineStr"/>
      <c r="I30" t="inlineStr"/>
      <c r="J30" t="inlineStr"/>
      <c r="K30" t="inlineStr"/>
      <c r="L30" t="inlineStr"/>
      <c r="M30" t="inlineStr"/>
      <c r="N30" t="n">
        <v>1.57</v>
      </c>
      <c r="O30" t="n">
        <v>0</v>
      </c>
      <c r="P30" t="n">
        <v>124</v>
      </c>
    </row>
    <row r="31" ht="15" customHeight="1">
      <c r="A31" s="295" t="inlineStr">
        <is>
          <t>Pommes de terres, à l'état frais ou réfrigéré</t>
        </is>
      </c>
      <c r="B31" t="inlineStr">
        <is>
          <t>Restauration commerciale</t>
        </is>
      </c>
      <c r="C31" t="inlineStr">
        <is>
          <t>Pomme de terre</t>
        </is>
      </c>
      <c r="D31" t="inlineStr">
        <is>
          <t>2015-16</t>
        </is>
      </c>
      <c r="E31" t="inlineStr"/>
      <c r="F31" t="inlineStr"/>
      <c r="G31" t="inlineStr"/>
      <c r="H31" t="inlineStr"/>
      <c r="I31" t="inlineStr"/>
      <c r="J31" t="inlineStr"/>
      <c r="K31" t="inlineStr"/>
      <c r="L31" t="inlineStr"/>
      <c r="M31" t="inlineStr"/>
      <c r="N31" t="n">
        <v>255</v>
      </c>
      <c r="O31" t="n">
        <v>0</v>
      </c>
      <c r="P31" t="n">
        <v>510</v>
      </c>
    </row>
    <row r="32" ht="15" customHeight="1">
      <c r="A32" s="295" t="inlineStr">
        <is>
          <t>Pommes de terres, à l'état frais ou réfrigéré</t>
        </is>
      </c>
      <c r="B32" t="inlineStr">
        <is>
          <t>Restauration collective</t>
        </is>
      </c>
      <c r="C32" t="inlineStr">
        <is>
          <t>Pomme de terre</t>
        </is>
      </c>
      <c r="D32" t="inlineStr">
        <is>
          <t>2015-16</t>
        </is>
      </c>
      <c r="E32" t="inlineStr"/>
      <c r="F32" t="inlineStr"/>
      <c r="G32" t="inlineStr"/>
      <c r="H32" t="inlineStr"/>
      <c r="I32" t="inlineStr"/>
      <c r="J32" t="inlineStr"/>
      <c r="K32" t="inlineStr"/>
      <c r="L32" t="inlineStr"/>
      <c r="M32" t="inlineStr"/>
      <c r="N32" t="n">
        <v>255</v>
      </c>
      <c r="O32" t="n">
        <v>0</v>
      </c>
      <c r="P32" t="n">
        <v>510</v>
      </c>
    </row>
    <row r="33" ht="15" customHeight="1">
      <c r="A33" s="295" t="inlineStr">
        <is>
          <t>Pommes de terres, à l'état frais ou réfrigéré</t>
        </is>
      </c>
      <c r="B33" t="inlineStr">
        <is>
          <t>Hors domicile</t>
        </is>
      </c>
      <c r="C33" t="inlineStr">
        <is>
          <t>Pomme de terre</t>
        </is>
      </c>
      <c r="D33" t="inlineStr">
        <is>
          <t>2015-16</t>
        </is>
      </c>
      <c r="E33" t="inlineStr"/>
      <c r="F33" t="inlineStr"/>
      <c r="G33" t="inlineStr"/>
      <c r="H33" t="inlineStr"/>
      <c r="I33" t="inlineStr"/>
      <c r="J33" t="inlineStr"/>
      <c r="K33" t="inlineStr"/>
      <c r="L33" t="inlineStr"/>
      <c r="M33" t="inlineStr"/>
      <c r="N33" t="n">
        <v>510</v>
      </c>
      <c r="O33" t="inlineStr"/>
      <c r="P33" t="inlineStr"/>
    </row>
    <row r="34" ht="15" customHeight="1">
      <c r="A34" s="295" t="inlineStr">
        <is>
          <t>Pommes de terres, à l'état frais ou réfrigéré</t>
        </is>
      </c>
      <c r="B34" t="inlineStr">
        <is>
          <t>Alimentation humaine</t>
        </is>
      </c>
      <c r="C34" t="inlineStr">
        <is>
          <t>Pomme de terre</t>
        </is>
      </c>
      <c r="D34" t="inlineStr">
        <is>
          <t>2015-16</t>
        </is>
      </c>
      <c r="E34" t="inlineStr"/>
      <c r="F34" t="inlineStr"/>
      <c r="G34" t="inlineStr"/>
      <c r="H34" t="inlineStr"/>
      <c r="I34" t="inlineStr"/>
      <c r="J34" t="inlineStr"/>
      <c r="K34" t="inlineStr"/>
      <c r="L34" t="inlineStr"/>
      <c r="M34" t="inlineStr"/>
      <c r="N34" t="n">
        <v>3150</v>
      </c>
      <c r="O34" t="inlineStr"/>
      <c r="P34" t="inlineStr"/>
    </row>
    <row r="35" ht="15" customHeight="1">
      <c r="A35" s="295" t="inlineStr">
        <is>
          <t>Pommes de terres, à l'état frais ou réfrigéré</t>
        </is>
      </c>
      <c r="B35" t="inlineStr">
        <is>
          <t>Débouchés</t>
        </is>
      </c>
      <c r="C35" t="inlineStr">
        <is>
          <t>Pomme de terre</t>
        </is>
      </c>
      <c r="D35" t="inlineStr">
        <is>
          <t>2015-16</t>
        </is>
      </c>
      <c r="E35" t="inlineStr"/>
      <c r="F35" t="inlineStr"/>
      <c r="G35" t="inlineStr"/>
      <c r="H35" t="inlineStr"/>
      <c r="I35" t="inlineStr"/>
      <c r="J35" t="inlineStr"/>
      <c r="K35" t="inlineStr"/>
      <c r="L35" t="inlineStr"/>
      <c r="M35" t="inlineStr"/>
      <c r="N35" t="n">
        <v>3150</v>
      </c>
      <c r="O35" t="inlineStr"/>
      <c r="P35" t="inlineStr"/>
    </row>
    <row r="36" ht="15" customHeight="1">
      <c r="A36" s="295" t="inlineStr">
        <is>
          <t>Pommes de terres, à l'état frais ou réfrigéré</t>
        </is>
      </c>
      <c r="B36" t="inlineStr">
        <is>
          <t>Export</t>
        </is>
      </c>
      <c r="C36" t="inlineStr">
        <is>
          <t>Pomme de terre</t>
        </is>
      </c>
      <c r="D36" t="inlineStr">
        <is>
          <t>2015-16</t>
        </is>
      </c>
      <c r="E36" t="inlineStr"/>
      <c r="F36" t="inlineStr"/>
      <c r="G36" t="inlineStr"/>
      <c r="H36" t="inlineStr"/>
      <c r="I36" t="inlineStr"/>
      <c r="J36" t="inlineStr"/>
      <c r="K36" t="inlineStr"/>
      <c r="L36" t="inlineStr"/>
      <c r="M36" t="inlineStr"/>
      <c r="N36" t="n">
        <v>1710</v>
      </c>
      <c r="O36" t="inlineStr"/>
      <c r="P36" t="inlineStr"/>
    </row>
    <row r="37" ht="15" customHeight="1">
      <c r="A37" s="295" t="inlineStr">
        <is>
          <t>Pommes de terres, à l'état frais ou réfrigéré</t>
        </is>
      </c>
      <c r="B37" t="inlineStr">
        <is>
          <t>Transformation</t>
        </is>
      </c>
      <c r="C37" t="inlineStr">
        <is>
          <t>Pomme de terre</t>
        </is>
      </c>
      <c r="D37" t="inlineStr">
        <is>
          <t>2015-16</t>
        </is>
      </c>
      <c r="E37" t="inlineStr"/>
      <c r="F37" t="inlineStr"/>
      <c r="G37" t="inlineStr"/>
      <c r="H37" t="inlineStr"/>
      <c r="I37" t="inlineStr"/>
      <c r="J37" t="inlineStr"/>
      <c r="K37" t="inlineStr"/>
      <c r="L37" t="inlineStr"/>
      <c r="M37" t="inlineStr"/>
      <c r="N37" t="n">
        <v>1990</v>
      </c>
      <c r="O37" t="inlineStr"/>
      <c r="P37" t="inlineStr"/>
    </row>
    <row r="38" ht="15" customHeight="1">
      <c r="A38" s="295" t="inlineStr">
        <is>
          <t>Pommes de terres, à l'état frais ou réfrigéré</t>
        </is>
      </c>
      <c r="B38" t="inlineStr">
        <is>
          <t>Féculerie</t>
        </is>
      </c>
      <c r="C38" t="inlineStr">
        <is>
          <t>Pomme de terre</t>
        </is>
      </c>
      <c r="D38" t="inlineStr">
        <is>
          <t>2015-16</t>
        </is>
      </c>
      <c r="E38" t="inlineStr"/>
      <c r="F38" t="inlineStr"/>
      <c r="G38" t="inlineStr"/>
      <c r="H38" t="inlineStr"/>
      <c r="I38" t="inlineStr"/>
      <c r="J38" t="inlineStr"/>
      <c r="K38" t="inlineStr"/>
      <c r="L38" t="inlineStr"/>
      <c r="M38" t="inlineStr"/>
      <c r="N38" t="n">
        <v>876</v>
      </c>
      <c r="O38" t="inlineStr"/>
      <c r="P38" t="inlineStr"/>
    </row>
    <row r="39" ht="15" customHeight="1">
      <c r="A39" s="295" t="inlineStr">
        <is>
          <t>Pommes de terres, à l'état frais ou réfrigéré</t>
        </is>
      </c>
      <c r="B39" t="inlineStr">
        <is>
          <t>Industrie alimentaire</t>
        </is>
      </c>
      <c r="C39" t="inlineStr">
        <is>
          <t>Pomme de terre</t>
        </is>
      </c>
      <c r="D39" t="inlineStr">
        <is>
          <t>2015-16</t>
        </is>
      </c>
      <c r="E39" t="inlineStr"/>
      <c r="F39" t="inlineStr"/>
      <c r="G39" t="inlineStr"/>
      <c r="H39" t="inlineStr"/>
      <c r="I39" t="inlineStr"/>
      <c r="J39" t="inlineStr"/>
      <c r="K39" t="inlineStr"/>
      <c r="L39" t="inlineStr"/>
      <c r="M39" t="inlineStr"/>
      <c r="N39" t="n">
        <v>1120</v>
      </c>
      <c r="O39" t="inlineStr"/>
      <c r="P39" t="inlineStr"/>
    </row>
    <row r="40" ht="15" customHeight="1">
      <c r="A40" s="295" t="inlineStr">
        <is>
          <t>Pommes de terres, à l'état frais ou réfrigéré</t>
        </is>
      </c>
      <c r="B40" t="inlineStr">
        <is>
          <t>Fabrication de chips</t>
        </is>
      </c>
      <c r="C40" t="inlineStr">
        <is>
          <t>Pomme de terre</t>
        </is>
      </c>
      <c r="D40" t="inlineStr">
        <is>
          <t>2015-16</t>
        </is>
      </c>
      <c r="E40" t="inlineStr"/>
      <c r="F40" t="inlineStr"/>
      <c r="G40" t="inlineStr"/>
      <c r="H40" t="inlineStr"/>
      <c r="I40" t="inlineStr"/>
      <c r="J40" t="inlineStr"/>
      <c r="K40" t="inlineStr"/>
      <c r="L40" t="inlineStr"/>
      <c r="M40" t="inlineStr"/>
      <c r="N40" t="n">
        <v>279</v>
      </c>
      <c r="O40" t="n">
        <v>0</v>
      </c>
      <c r="P40" t="n">
        <v>836</v>
      </c>
    </row>
    <row r="41" ht="15" customHeight="1">
      <c r="A41" s="295" t="inlineStr">
        <is>
          <t>Pommes de terres, à l'état frais ou réfrigéré</t>
        </is>
      </c>
      <c r="B41" t="inlineStr">
        <is>
          <t>Fabrication de produits déshydratés</t>
        </is>
      </c>
      <c r="C41" t="inlineStr">
        <is>
          <t>Pomme de terre</t>
        </is>
      </c>
      <c r="D41" t="inlineStr">
        <is>
          <t>2015-16</t>
        </is>
      </c>
      <c r="E41" t="inlineStr"/>
      <c r="F41" t="inlineStr"/>
      <c r="G41" t="inlineStr"/>
      <c r="H41" t="inlineStr"/>
      <c r="I41" t="inlineStr"/>
      <c r="J41" t="inlineStr"/>
      <c r="K41" t="inlineStr"/>
      <c r="L41" t="inlineStr"/>
      <c r="M41" t="inlineStr"/>
      <c r="N41" t="n">
        <v>287</v>
      </c>
      <c r="O41" t="n">
        <v>0</v>
      </c>
      <c r="P41" t="n">
        <v>836</v>
      </c>
    </row>
    <row r="42" ht="15" customHeight="1">
      <c r="A42" s="295" t="inlineStr">
        <is>
          <t>Pommes de terres, à l'état frais ou réfrigéré</t>
        </is>
      </c>
      <c r="B42" t="inlineStr">
        <is>
          <t>Fabrication de produits surgelés</t>
        </is>
      </c>
      <c r="C42" t="inlineStr">
        <is>
          <t>Pomme de terre</t>
        </is>
      </c>
      <c r="D42" t="inlineStr">
        <is>
          <t>2015-16</t>
        </is>
      </c>
      <c r="E42" t="inlineStr"/>
      <c r="F42" t="inlineStr"/>
      <c r="G42" t="inlineStr"/>
      <c r="H42" t="inlineStr"/>
      <c r="I42" t="inlineStr"/>
      <c r="J42" t="inlineStr"/>
      <c r="K42" t="inlineStr"/>
      <c r="L42" t="inlineStr"/>
      <c r="M42" t="inlineStr"/>
      <c r="N42" t="n">
        <v>276</v>
      </c>
      <c r="O42" t="n">
        <v>0</v>
      </c>
      <c r="P42" t="n">
        <v>836</v>
      </c>
    </row>
    <row r="43" ht="15" customHeight="1">
      <c r="A43" s="295" t="inlineStr">
        <is>
          <t>Pommes de terres, à l'état frais ou réfrigéré</t>
        </is>
      </c>
      <c r="B43" t="inlineStr">
        <is>
          <t>Fabrication d'autres produits</t>
        </is>
      </c>
      <c r="C43" t="inlineStr">
        <is>
          <t>Pomme de terre</t>
        </is>
      </c>
      <c r="D43" t="inlineStr">
        <is>
          <t>2015-16</t>
        </is>
      </c>
      <c r="E43" t="inlineStr"/>
      <c r="F43" t="inlineStr"/>
      <c r="G43" t="inlineStr"/>
      <c r="H43" t="inlineStr"/>
      <c r="I43" t="inlineStr"/>
      <c r="J43" t="inlineStr"/>
      <c r="K43" t="inlineStr"/>
      <c r="L43" t="inlineStr"/>
      <c r="M43" t="inlineStr"/>
      <c r="N43" t="n">
        <v>276</v>
      </c>
      <c r="O43" t="n">
        <v>0</v>
      </c>
      <c r="P43" t="n">
        <v>836</v>
      </c>
    </row>
    <row r="44" ht="15" customHeight="1">
      <c r="A44" s="295" t="inlineStr">
        <is>
          <t>Pommes de terres, à l'état frais ou réfrigéré</t>
        </is>
      </c>
      <c r="B44" t="inlineStr">
        <is>
          <t>A domicile</t>
        </is>
      </c>
      <c r="C44" t="inlineStr">
        <is>
          <t>Pomme de terre</t>
        </is>
      </c>
      <c r="D44" t="inlineStr">
        <is>
          <t>2015-16</t>
        </is>
      </c>
      <c r="E44" t="inlineStr"/>
      <c r="F44" t="inlineStr"/>
      <c r="G44" t="inlineStr"/>
      <c r="H44" t="inlineStr"/>
      <c r="I44" t="inlineStr"/>
      <c r="J44" t="inlineStr"/>
      <c r="K44" t="inlineStr"/>
      <c r="L44" t="inlineStr"/>
      <c r="M44" t="inlineStr"/>
      <c r="N44" t="n">
        <v>2640</v>
      </c>
      <c r="O44" t="inlineStr"/>
      <c r="P44" t="inlineStr"/>
    </row>
    <row r="45" ht="15" customHeight="1">
      <c r="A45" s="295" t="inlineStr">
        <is>
          <t>Pommes de terres, à l'état frais ou réfrigéré</t>
        </is>
      </c>
      <c r="B45" t="inlineStr">
        <is>
          <t>Ménages</t>
        </is>
      </c>
      <c r="C45" t="inlineStr">
        <is>
          <t>Pomme de terre</t>
        </is>
      </c>
      <c r="D45" t="inlineStr">
        <is>
          <t>2015-16</t>
        </is>
      </c>
      <c r="E45" t="inlineStr"/>
      <c r="F45" t="inlineStr"/>
      <c r="G45" t="inlineStr"/>
      <c r="H45" t="inlineStr"/>
      <c r="I45" t="inlineStr"/>
      <c r="J45" t="inlineStr"/>
      <c r="K45" t="inlineStr"/>
      <c r="L45" t="inlineStr"/>
      <c r="M45" t="inlineStr"/>
      <c r="N45" t="n">
        <v>2640</v>
      </c>
      <c r="O45" t="inlineStr"/>
      <c r="P45" t="inlineStr"/>
    </row>
    <row r="46" ht="15" customHeight="1">
      <c r="A46" s="295" t="inlineStr">
        <is>
          <t>Pommes de terre de féculerie</t>
        </is>
      </c>
      <c r="B46" t="inlineStr">
        <is>
          <t>Export</t>
        </is>
      </c>
      <c r="C46" t="inlineStr">
        <is>
          <t>Pomme de terre</t>
        </is>
      </c>
      <c r="D46" t="inlineStr">
        <is>
          <t>2015-16</t>
        </is>
      </c>
      <c r="E46" t="inlineStr">
        <is>
          <t>kt</t>
        </is>
      </c>
      <c r="F46" t="inlineStr">
        <is>
          <t>France entière</t>
        </is>
      </c>
      <c r="G46" t="inlineStr">
        <is>
          <t>2015-16</t>
        </is>
      </c>
      <c r="H46" t="inlineStr">
        <is>
          <t>Exportation de Pommes de terre, à l'état frais ou réfrigéré, destinées à la fabrication de la fécule = 54 kt (Douanes - Eurostat)</t>
        </is>
      </c>
      <c r="I46" t="inlineStr">
        <is>
          <t>Douanes - Eurostat</t>
        </is>
      </c>
      <c r="J46" t="inlineStr">
        <is>
          <t>0</t>
        </is>
      </c>
      <c r="K46" t="inlineStr">
        <is>
          <t>Volume</t>
        </is>
      </c>
      <c r="L46" t="inlineStr">
        <is>
          <t>Exportation de Pommes de terre, à l'état frais ou réfrigéré, destinées à la fabrication de la fécule</t>
        </is>
      </c>
      <c r="M46" t="inlineStr">
        <is>
          <t>Echanges mensuels - EUROSTAT</t>
        </is>
      </c>
      <c r="N46" t="n">
        <v>54.1</v>
      </c>
      <c r="O46" t="inlineStr"/>
      <c r="P46" t="inlineStr"/>
    </row>
    <row r="47" ht="15" customHeight="1">
      <c r="A47" s="295" t="inlineStr">
        <is>
          <t>Pommes de terre de féculerie</t>
        </is>
      </c>
      <c r="B47" t="inlineStr">
        <is>
          <t>Féculerie</t>
        </is>
      </c>
      <c r="C47" t="inlineStr">
        <is>
          <t>Pomme de terre</t>
        </is>
      </c>
      <c r="D47" t="inlineStr">
        <is>
          <t>2015-16</t>
        </is>
      </c>
      <c r="E47" t="inlineStr"/>
      <c r="F47" t="inlineStr"/>
      <c r="G47" t="inlineStr"/>
      <c r="H47" t="inlineStr"/>
      <c r="I47" t="inlineStr"/>
      <c r="J47" t="inlineStr"/>
      <c r="K47" t="inlineStr"/>
      <c r="L47" t="inlineStr"/>
      <c r="M47" t="inlineStr"/>
      <c r="N47" t="n">
        <v>876</v>
      </c>
      <c r="O47" t="inlineStr"/>
      <c r="P47" t="inlineStr"/>
    </row>
    <row r="48" ht="15" customHeight="1">
      <c r="A48" s="295" t="inlineStr">
        <is>
          <t>Pommes de terre de féculerie</t>
        </is>
      </c>
      <c r="B48" t="inlineStr">
        <is>
          <t>Transformation</t>
        </is>
      </c>
      <c r="C48" t="inlineStr">
        <is>
          <t>Pomme de terre</t>
        </is>
      </c>
      <c r="D48" t="inlineStr">
        <is>
          <t>2015-16</t>
        </is>
      </c>
      <c r="E48" t="inlineStr"/>
      <c r="F48" t="inlineStr"/>
      <c r="G48" t="inlineStr"/>
      <c r="H48" t="inlineStr"/>
      <c r="I48" t="inlineStr"/>
      <c r="J48" t="inlineStr"/>
      <c r="K48" t="inlineStr"/>
      <c r="L48" t="inlineStr"/>
      <c r="M48" t="inlineStr"/>
      <c r="N48" t="n">
        <v>876</v>
      </c>
      <c r="O48" t="inlineStr"/>
      <c r="P48" t="inlineStr"/>
    </row>
    <row r="49" ht="15" customHeight="1">
      <c r="A49" s="295" t="inlineStr">
        <is>
          <t>Pommes de terre, à l'état frais ou réfrigéré, destinées à la fabrication de la fécule</t>
        </is>
      </c>
      <c r="B49" t="inlineStr">
        <is>
          <t>Export</t>
        </is>
      </c>
      <c r="C49" t="inlineStr">
        <is>
          <t>Pomme de terre</t>
        </is>
      </c>
      <c r="D49" t="inlineStr">
        <is>
          <t>2015-16</t>
        </is>
      </c>
      <c r="E49" t="inlineStr">
        <is>
          <t>kt</t>
        </is>
      </c>
      <c r="F49" t="inlineStr">
        <is>
          <t>France entière</t>
        </is>
      </c>
      <c r="G49" t="inlineStr">
        <is>
          <t>2015-16</t>
        </is>
      </c>
      <c r="H49" t="inlineStr">
        <is>
          <t>Exportation de Pommes de terre, à l'état frais ou réfrigéré, destinées à la fabrication de la fécule = 54 kt (Douanes - Eurostat)</t>
        </is>
      </c>
      <c r="I49" t="inlineStr">
        <is>
          <t>Douanes - Eurostat</t>
        </is>
      </c>
      <c r="J49" t="inlineStr"/>
      <c r="K49" t="inlineStr">
        <is>
          <t>Volume</t>
        </is>
      </c>
      <c r="L49" t="inlineStr">
        <is>
          <t>Exportation de Pommes de terre, à l'état frais ou réfrigéré, destinées à la fabrication de la fécule</t>
        </is>
      </c>
      <c r="M49" t="inlineStr">
        <is>
          <t>Echanges mensuels - EUROSTAT</t>
        </is>
      </c>
      <c r="N49" t="n">
        <v>54.1</v>
      </c>
      <c r="O49" t="inlineStr"/>
      <c r="P49" t="inlineStr"/>
    </row>
    <row r="50" ht="15" customHeight="1">
      <c r="A50" s="295" t="inlineStr">
        <is>
          <t>Pommes de terre, à l'état frais ou réfrigéré, destinées à la fabrication de la fécule</t>
        </is>
      </c>
      <c r="B50" t="inlineStr">
        <is>
          <t>Féculerie</t>
        </is>
      </c>
      <c r="C50" t="inlineStr">
        <is>
          <t>Pomme de terre</t>
        </is>
      </c>
      <c r="D50" t="inlineStr">
        <is>
          <t>2015-16</t>
        </is>
      </c>
      <c r="E50" t="inlineStr"/>
      <c r="F50" t="inlineStr"/>
      <c r="G50" t="inlineStr"/>
      <c r="H50" t="inlineStr"/>
      <c r="I50" t="inlineStr"/>
      <c r="J50" t="inlineStr"/>
      <c r="K50" t="inlineStr"/>
      <c r="L50" t="inlineStr"/>
      <c r="M50" t="inlineStr"/>
      <c r="N50" t="n">
        <v>876</v>
      </c>
      <c r="O50" t="inlineStr"/>
      <c r="P50" t="inlineStr"/>
    </row>
    <row r="51" ht="15" customHeight="1">
      <c r="A51" s="295" t="inlineStr">
        <is>
          <t>Pommes de terre, à l'état frais ou réfrigéré, destinées à la fabrication de la fécule</t>
        </is>
      </c>
      <c r="B51" t="inlineStr">
        <is>
          <t>Transformation</t>
        </is>
      </c>
      <c r="C51" t="inlineStr">
        <is>
          <t>Pomme de terre</t>
        </is>
      </c>
      <c r="D51" t="inlineStr">
        <is>
          <t>2015-16</t>
        </is>
      </c>
      <c r="E51" t="inlineStr"/>
      <c r="F51" t="inlineStr"/>
      <c r="G51" t="inlineStr"/>
      <c r="H51" t="inlineStr"/>
      <c r="I51" t="inlineStr"/>
      <c r="J51" t="inlineStr"/>
      <c r="K51" t="inlineStr"/>
      <c r="L51" t="inlineStr"/>
      <c r="M51" t="inlineStr"/>
      <c r="N51" t="n">
        <v>876</v>
      </c>
      <c r="O51" t="inlineStr"/>
      <c r="P51" t="inlineStr"/>
    </row>
    <row r="52" ht="15" customHeight="1">
      <c r="A52" s="295" t="inlineStr">
        <is>
          <t>Pommes de terre de consommation</t>
        </is>
      </c>
      <c r="B52" t="inlineStr">
        <is>
          <t>Restauration commerciale</t>
        </is>
      </c>
      <c r="C52" t="inlineStr">
        <is>
          <t>Pomme de terre</t>
        </is>
      </c>
      <c r="D52" t="inlineStr">
        <is>
          <t>2015-16</t>
        </is>
      </c>
      <c r="E52" t="inlineStr"/>
      <c r="F52" t="inlineStr"/>
      <c r="G52" t="inlineStr"/>
      <c r="H52" t="inlineStr"/>
      <c r="I52" t="inlineStr"/>
      <c r="J52" t="inlineStr"/>
      <c r="K52" t="inlineStr"/>
      <c r="L52" t="inlineStr"/>
      <c r="M52" t="inlineStr"/>
      <c r="N52" t="n">
        <v>255</v>
      </c>
      <c r="O52" t="n">
        <v>0</v>
      </c>
      <c r="P52" t="n">
        <v>510</v>
      </c>
    </row>
    <row r="53" ht="15" customHeight="1">
      <c r="A53" s="295" t="inlineStr">
        <is>
          <t>Pommes de terre de consommation</t>
        </is>
      </c>
      <c r="B53" t="inlineStr">
        <is>
          <t>Restauration collective</t>
        </is>
      </c>
      <c r="C53" t="inlineStr">
        <is>
          <t>Pomme de terre</t>
        </is>
      </c>
      <c r="D53" t="inlineStr">
        <is>
          <t>2015-16</t>
        </is>
      </c>
      <c r="E53" t="inlineStr"/>
      <c r="F53" t="inlineStr"/>
      <c r="G53" t="inlineStr"/>
      <c r="H53" t="inlineStr"/>
      <c r="I53" t="inlineStr"/>
      <c r="J53" t="inlineStr"/>
      <c r="K53" t="inlineStr"/>
      <c r="L53" t="inlineStr"/>
      <c r="M53" t="inlineStr"/>
      <c r="N53" t="n">
        <v>255</v>
      </c>
      <c r="O53" t="n">
        <v>0</v>
      </c>
      <c r="P53" t="n">
        <v>510</v>
      </c>
    </row>
    <row r="54" ht="15" customHeight="1">
      <c r="A54" s="295" t="inlineStr">
        <is>
          <t>Pommes de terre de consommation</t>
        </is>
      </c>
      <c r="B54" t="inlineStr">
        <is>
          <t>Hors domicile</t>
        </is>
      </c>
      <c r="C54" t="inlineStr">
        <is>
          <t>Pomme de terre</t>
        </is>
      </c>
      <c r="D54" t="inlineStr">
        <is>
          <t>2015-16</t>
        </is>
      </c>
      <c r="E54" t="inlineStr"/>
      <c r="F54" t="inlineStr"/>
      <c r="G54" t="inlineStr"/>
      <c r="H54" t="inlineStr"/>
      <c r="I54" t="inlineStr"/>
      <c r="J54" t="inlineStr"/>
      <c r="K54" t="inlineStr"/>
      <c r="L54" t="inlineStr"/>
      <c r="M54" t="inlineStr"/>
      <c r="N54" t="n">
        <v>510</v>
      </c>
      <c r="O54" t="inlineStr"/>
      <c r="P54" t="inlineStr"/>
    </row>
    <row r="55" ht="15" customHeight="1">
      <c r="A55" s="295" t="inlineStr">
        <is>
          <t>Pommes de terre de consommation</t>
        </is>
      </c>
      <c r="B55" t="inlineStr">
        <is>
          <t>Alimentation humaine</t>
        </is>
      </c>
      <c r="C55" t="inlineStr">
        <is>
          <t>Pomme de terre</t>
        </is>
      </c>
      <c r="D55" t="inlineStr">
        <is>
          <t>2015-16</t>
        </is>
      </c>
      <c r="E55" t="inlineStr"/>
      <c r="F55" t="inlineStr"/>
      <c r="G55" t="inlineStr"/>
      <c r="H55" t="inlineStr"/>
      <c r="I55" t="inlineStr"/>
      <c r="J55" t="inlineStr"/>
      <c r="K55" t="inlineStr"/>
      <c r="L55" t="inlineStr"/>
      <c r="M55" t="inlineStr"/>
      <c r="N55" t="n">
        <v>3150</v>
      </c>
      <c r="O55" t="inlineStr"/>
      <c r="P55" t="inlineStr"/>
    </row>
    <row r="56" ht="15" customHeight="1">
      <c r="A56" s="295" t="inlineStr">
        <is>
          <t>Pommes de terre de consommation</t>
        </is>
      </c>
      <c r="B56" t="inlineStr">
        <is>
          <t>Débouchés</t>
        </is>
      </c>
      <c r="C56" t="inlineStr">
        <is>
          <t>Pomme de terre</t>
        </is>
      </c>
      <c r="D56" t="inlineStr">
        <is>
          <t>2015-16</t>
        </is>
      </c>
      <c r="E56" t="inlineStr"/>
      <c r="F56" t="inlineStr"/>
      <c r="G56" t="inlineStr"/>
      <c r="H56" t="inlineStr"/>
      <c r="I56" t="inlineStr"/>
      <c r="J56" t="inlineStr"/>
      <c r="K56" t="inlineStr"/>
      <c r="L56" t="inlineStr"/>
      <c r="M56" t="inlineStr"/>
      <c r="N56" t="n">
        <v>3150</v>
      </c>
      <c r="O56" t="inlineStr"/>
      <c r="P56" t="inlineStr"/>
    </row>
    <row r="57" ht="15" customHeight="1">
      <c r="A57" s="295" t="inlineStr">
        <is>
          <t>Pommes de terre de consommation</t>
        </is>
      </c>
      <c r="B57" t="inlineStr">
        <is>
          <t>Export</t>
        </is>
      </c>
      <c r="C57" t="inlineStr">
        <is>
          <t>Pomme de terre</t>
        </is>
      </c>
      <c r="D57" t="inlineStr">
        <is>
          <t>2015-16</t>
        </is>
      </c>
      <c r="E57" t="inlineStr">
        <is>
          <t>kt</t>
        </is>
      </c>
      <c r="F57" t="inlineStr">
        <is>
          <t>France entière</t>
        </is>
      </c>
      <c r="G57" t="inlineStr">
        <is>
          <t>2015-16</t>
        </is>
      </c>
      <c r="H57" t="inlineStr">
        <is>
          <t>Exportation de Pommes de terre de primeurs, à l'état frais ou réfrigéré, du 1er janvier au 30 juin = 38 kt (Douanes - Eurostat):Exportation de Pommes de terre, à l'état frais ou réfrigéré (à l'excl. des pommes de terre de primeurs du 1er janvier au 30 juin, des pommes de terre de semence et des pommes de terre destinées à la fabrication de la fécule) = 1618 kt (Douanes - Eurostat)</t>
        </is>
      </c>
      <c r="I57" t="inlineStr">
        <is>
          <t>Douanes - Eurostat</t>
        </is>
      </c>
      <c r="J57" t="inlineStr">
        <is>
          <t>0</t>
        </is>
      </c>
      <c r="K57" t="inlineStr">
        <is>
          <t>Volume</t>
        </is>
      </c>
      <c r="L57" t="inlineStr">
        <is>
          <t>Exportation de Pommes de terre de primeurs, à l'état frais ou réfrigéré, du 1er janvier au 30 juin:Exportation de Pommes de terre, à l'état frais ou réfrigéré (à l'excl. des pommes de terre de primeurs du 1er janvier au 30 juin, des pommes de terre de semence et des pommes de terre destinées à la fabrication de la fécule)</t>
        </is>
      </c>
      <c r="M57" t="inlineStr">
        <is>
          <t>Echanges mensuels - EUROSTAT</t>
        </is>
      </c>
      <c r="N57" t="n">
        <v>1660</v>
      </c>
      <c r="O57" t="inlineStr"/>
      <c r="P57" t="inlineStr"/>
    </row>
    <row r="58" ht="15" customHeight="1">
      <c r="A58" s="295" t="inlineStr">
        <is>
          <t>Pommes de terre de consommation</t>
        </is>
      </c>
      <c r="B58" t="inlineStr">
        <is>
          <t>Transformation</t>
        </is>
      </c>
      <c r="C58" t="inlineStr">
        <is>
          <t>Pomme de terre</t>
        </is>
      </c>
      <c r="D58" t="inlineStr">
        <is>
          <t>2015-16</t>
        </is>
      </c>
      <c r="E58" t="inlineStr"/>
      <c r="F58" t="inlineStr"/>
      <c r="G58" t="inlineStr"/>
      <c r="H58" t="inlineStr"/>
      <c r="I58" t="inlineStr"/>
      <c r="J58" t="inlineStr"/>
      <c r="K58" t="inlineStr"/>
      <c r="L58" t="inlineStr"/>
      <c r="M58" t="inlineStr"/>
      <c r="N58" t="n">
        <v>1120</v>
      </c>
      <c r="O58" t="inlineStr"/>
      <c r="P58" t="inlineStr"/>
    </row>
    <row r="59" ht="15" customHeight="1">
      <c r="A59" s="295" t="inlineStr">
        <is>
          <t>Pommes de terre de consommation</t>
        </is>
      </c>
      <c r="B59" t="inlineStr">
        <is>
          <t>Industrie alimentaire</t>
        </is>
      </c>
      <c r="C59" t="inlineStr">
        <is>
          <t>Pomme de terre</t>
        </is>
      </c>
      <c r="D59" t="inlineStr">
        <is>
          <t>2015-16</t>
        </is>
      </c>
      <c r="E59" t="inlineStr">
        <is>
          <t>kt</t>
        </is>
      </c>
      <c r="F59" t="inlineStr">
        <is>
          <t>France entière</t>
        </is>
      </c>
      <c r="G59" t="inlineStr">
        <is>
          <t>2015-16</t>
        </is>
      </c>
      <c r="H59" t="inlineStr">
        <is>
          <t>Consommation de pommes de terre produites sous contrat par l'industrie alimentaire = 836 kt (FranceAgriMer):Consommation de pommes de terre produites hors contrat par l'industrie alimentaire = 85 kt (FranceAgriMer):Consommation de pommes de terre importées par l'industrie alimentaire = 197 kt (FranceAgriMer)</t>
        </is>
      </c>
      <c r="I59" t="inlineStr">
        <is>
          <t>FranceAgriMer</t>
        </is>
      </c>
      <c r="J59" t="inlineStr">
        <is>
          <t>0</t>
        </is>
      </c>
      <c r="K59" t="inlineStr">
        <is>
          <t>Volume</t>
        </is>
      </c>
      <c r="L59" t="inlineStr">
        <is>
          <t>Consommation de pommes de terre produites sous contrat par l'industrie alimentaire:Consommation de pommes de terre produites hors contrat par l'industrie alimentaire:Consommation de pommes de terre importées par l'industrie alimentaire</t>
        </is>
      </c>
      <c r="M59" t="inlineStr">
        <is>
          <t>Transformation - FranceAgriMer</t>
        </is>
      </c>
      <c r="N59" t="n">
        <v>1120</v>
      </c>
      <c r="O59" t="inlineStr"/>
      <c r="P59" t="inlineStr"/>
    </row>
    <row r="60" ht="15" customHeight="1">
      <c r="A60" s="295" t="inlineStr">
        <is>
          <t>Pommes de terre de consommation</t>
        </is>
      </c>
      <c r="B60" t="inlineStr">
        <is>
          <t>Fabrication de chips</t>
        </is>
      </c>
      <c r="C60" t="inlineStr">
        <is>
          <t>Pomme de terre</t>
        </is>
      </c>
      <c r="D60" t="inlineStr">
        <is>
          <t>2015-16</t>
        </is>
      </c>
      <c r="E60" t="inlineStr"/>
      <c r="F60" t="inlineStr"/>
      <c r="G60" t="inlineStr"/>
      <c r="H60" t="inlineStr"/>
      <c r="I60" t="inlineStr"/>
      <c r="J60" t="inlineStr"/>
      <c r="K60" t="inlineStr"/>
      <c r="L60" t="inlineStr"/>
      <c r="M60" t="inlineStr"/>
      <c r="N60" t="n">
        <v>279</v>
      </c>
      <c r="O60" t="n">
        <v>0</v>
      </c>
      <c r="P60" t="n">
        <v>836</v>
      </c>
    </row>
    <row r="61" ht="15" customHeight="1">
      <c r="A61" s="295" t="inlineStr">
        <is>
          <t>Pommes de terre de consommation</t>
        </is>
      </c>
      <c r="B61" t="inlineStr">
        <is>
          <t>Fabrication de produits déshydratés</t>
        </is>
      </c>
      <c r="C61" t="inlineStr">
        <is>
          <t>Pomme de terre</t>
        </is>
      </c>
      <c r="D61" t="inlineStr">
        <is>
          <t>2015-16</t>
        </is>
      </c>
      <c r="E61" t="inlineStr"/>
      <c r="F61" t="inlineStr"/>
      <c r="G61" t="inlineStr"/>
      <c r="H61" t="inlineStr"/>
      <c r="I61" t="inlineStr"/>
      <c r="J61" t="inlineStr"/>
      <c r="K61" t="inlineStr"/>
      <c r="L61" t="inlineStr"/>
      <c r="M61" t="inlineStr"/>
      <c r="N61" t="n">
        <v>287</v>
      </c>
      <c r="O61" t="n">
        <v>0</v>
      </c>
      <c r="P61" t="n">
        <v>836</v>
      </c>
    </row>
    <row r="62" ht="15" customHeight="1">
      <c r="A62" s="295" t="inlineStr">
        <is>
          <t>Pommes de terre de consommation</t>
        </is>
      </c>
      <c r="B62" t="inlineStr">
        <is>
          <t>Fabrication de produits surgelés</t>
        </is>
      </c>
      <c r="C62" t="inlineStr">
        <is>
          <t>Pomme de terre</t>
        </is>
      </c>
      <c r="D62" t="inlineStr">
        <is>
          <t>2015-16</t>
        </is>
      </c>
      <c r="E62" t="inlineStr"/>
      <c r="F62" t="inlineStr"/>
      <c r="G62" t="inlineStr"/>
      <c r="H62" t="inlineStr"/>
      <c r="I62" t="inlineStr"/>
      <c r="J62" t="inlineStr"/>
      <c r="K62" t="inlineStr"/>
      <c r="L62" t="inlineStr"/>
      <c r="M62" t="inlineStr"/>
      <c r="N62" t="n">
        <v>276</v>
      </c>
      <c r="O62" t="n">
        <v>0</v>
      </c>
      <c r="P62" t="n">
        <v>836</v>
      </c>
    </row>
    <row r="63" ht="15" customHeight="1">
      <c r="A63" s="295" t="inlineStr">
        <is>
          <t>Pommes de terre de consommation</t>
        </is>
      </c>
      <c r="B63" t="inlineStr">
        <is>
          <t>Fabrication d'autres produits</t>
        </is>
      </c>
      <c r="C63" t="inlineStr">
        <is>
          <t>Pomme de terre</t>
        </is>
      </c>
      <c r="D63" t="inlineStr">
        <is>
          <t>2015-16</t>
        </is>
      </c>
      <c r="E63" t="inlineStr"/>
      <c r="F63" t="inlineStr"/>
      <c r="G63" t="inlineStr"/>
      <c r="H63" t="inlineStr"/>
      <c r="I63" t="inlineStr"/>
      <c r="J63" t="inlineStr"/>
      <c r="K63" t="inlineStr"/>
      <c r="L63" t="inlineStr"/>
      <c r="M63" t="inlineStr"/>
      <c r="N63" t="n">
        <v>276</v>
      </c>
      <c r="O63" t="n">
        <v>0</v>
      </c>
      <c r="P63" t="n">
        <v>836</v>
      </c>
    </row>
    <row r="64" ht="15" customHeight="1">
      <c r="A64" s="295" t="inlineStr">
        <is>
          <t>Pommes de terre de consommation</t>
        </is>
      </c>
      <c r="B64" t="inlineStr">
        <is>
          <t>A domicile</t>
        </is>
      </c>
      <c r="C64" t="inlineStr">
        <is>
          <t>Pomme de terre</t>
        </is>
      </c>
      <c r="D64" t="inlineStr">
        <is>
          <t>2015-16</t>
        </is>
      </c>
      <c r="E64" t="inlineStr">
        <is>
          <t>kt</t>
        </is>
      </c>
      <c r="F64" t="inlineStr">
        <is>
          <t>France entière</t>
        </is>
      </c>
      <c r="G64" t="inlineStr">
        <is>
          <t>2015-16</t>
        </is>
      </c>
      <c r="H64" t="inlineStr">
        <is>
          <t>Part de la consommation de pommes de terre, à l'état frais, à domicile = 83,8 % (FranceAgriMer)</t>
        </is>
      </c>
      <c r="I64" t="inlineStr">
        <is>
          <t>FranceAgriMer</t>
        </is>
      </c>
      <c r="J64" t="inlineStr">
        <is>
          <t>0</t>
        </is>
      </c>
      <c r="K64" t="inlineStr">
        <is>
          <t>Répartition</t>
        </is>
      </c>
      <c r="L64" t="inlineStr">
        <is>
          <t>Part de la consommation de pommes de terre, à l'état frais, à domicile</t>
        </is>
      </c>
      <c r="M64" t="inlineStr">
        <is>
          <t>Transformation - FranceAgriMer</t>
        </is>
      </c>
      <c r="N64" t="n">
        <v>2640</v>
      </c>
      <c r="O64" t="inlineStr"/>
      <c r="P64" t="inlineStr"/>
    </row>
    <row r="65" ht="15" customHeight="1">
      <c r="A65" s="295" t="inlineStr">
        <is>
          <t>Pommes de terre de consommation</t>
        </is>
      </c>
      <c r="B65" t="inlineStr">
        <is>
          <t>Ménages</t>
        </is>
      </c>
      <c r="C65" t="inlineStr">
        <is>
          <t>Pomme de terre</t>
        </is>
      </c>
      <c r="D65" t="inlineStr">
        <is>
          <t>2015-16</t>
        </is>
      </c>
      <c r="E65" t="inlineStr"/>
      <c r="F65" t="inlineStr"/>
      <c r="G65" t="inlineStr"/>
      <c r="H65" t="inlineStr"/>
      <c r="I65" t="inlineStr"/>
      <c r="J65" t="inlineStr"/>
      <c r="K65" t="inlineStr"/>
      <c r="L65" t="inlineStr"/>
      <c r="M65" t="inlineStr"/>
      <c r="N65" t="n">
        <v>2640</v>
      </c>
      <c r="O65" t="inlineStr"/>
      <c r="P65" t="inlineStr"/>
    </row>
    <row r="66" ht="15" customHeight="1">
      <c r="A66" s="295" t="inlineStr">
        <is>
          <t>Pommes de terre primeurs ou nouvelles</t>
        </is>
      </c>
      <c r="B66" t="inlineStr">
        <is>
          <t>Restauration commerciale</t>
        </is>
      </c>
      <c r="C66" t="inlineStr">
        <is>
          <t>Pomme de terre</t>
        </is>
      </c>
      <c r="D66" t="inlineStr">
        <is>
          <t>2015-16</t>
        </is>
      </c>
      <c r="E66" t="inlineStr"/>
      <c r="F66" t="inlineStr"/>
      <c r="G66" t="inlineStr"/>
      <c r="H66" t="inlineStr"/>
      <c r="I66" t="inlineStr"/>
      <c r="J66" t="inlineStr"/>
      <c r="K66" t="inlineStr"/>
      <c r="L66" t="inlineStr"/>
      <c r="M66" t="inlineStr"/>
      <c r="N66" t="n">
        <v>37.4</v>
      </c>
      <c r="O66" t="n">
        <v>0</v>
      </c>
      <c r="P66" t="n">
        <v>170</v>
      </c>
    </row>
    <row r="67" ht="15" customHeight="1">
      <c r="A67" s="295" t="inlineStr">
        <is>
          <t>Pommes de terre primeurs ou nouvelles</t>
        </is>
      </c>
      <c r="B67" t="inlineStr">
        <is>
          <t>Hors domicile</t>
        </is>
      </c>
      <c r="C67" t="inlineStr">
        <is>
          <t>Pomme de terre</t>
        </is>
      </c>
      <c r="D67" t="inlineStr">
        <is>
          <t>2015-16</t>
        </is>
      </c>
      <c r="E67" t="inlineStr"/>
      <c r="F67" t="inlineStr"/>
      <c r="G67" t="inlineStr"/>
      <c r="H67" t="inlineStr"/>
      <c r="I67" t="inlineStr"/>
      <c r="J67" t="inlineStr"/>
      <c r="K67" t="inlineStr"/>
      <c r="L67" t="inlineStr"/>
      <c r="M67" t="inlineStr"/>
      <c r="N67" t="n">
        <v>74.7</v>
      </c>
      <c r="O67" t="n">
        <v>0</v>
      </c>
      <c r="P67" t="n">
        <v>205</v>
      </c>
    </row>
    <row r="68" ht="15" customHeight="1">
      <c r="A68" s="295" t="inlineStr">
        <is>
          <t>Pommes de terre primeurs ou nouvelles</t>
        </is>
      </c>
      <c r="B68" t="inlineStr">
        <is>
          <t>Alimentation humaine</t>
        </is>
      </c>
      <c r="C68" t="inlineStr">
        <is>
          <t>Pomme de terre</t>
        </is>
      </c>
      <c r="D68" t="inlineStr">
        <is>
          <t>2015-16</t>
        </is>
      </c>
      <c r="E68" t="inlineStr"/>
      <c r="F68" t="inlineStr"/>
      <c r="G68" t="inlineStr"/>
      <c r="H68" t="inlineStr"/>
      <c r="I68" t="inlineStr"/>
      <c r="J68" t="inlineStr"/>
      <c r="K68" t="inlineStr"/>
      <c r="L68" t="inlineStr"/>
      <c r="M68" t="inlineStr"/>
      <c r="N68" t="n">
        <v>146</v>
      </c>
      <c r="O68" t="n">
        <v>0</v>
      </c>
      <c r="P68" t="n">
        <v>205</v>
      </c>
    </row>
    <row r="69" ht="15" customHeight="1">
      <c r="A69" s="295" t="inlineStr">
        <is>
          <t>Pommes de terre primeurs ou nouvelles</t>
        </is>
      </c>
      <c r="B69" t="inlineStr">
        <is>
          <t>Débouchés</t>
        </is>
      </c>
      <c r="C69" t="inlineStr">
        <is>
          <t>Pomme de terre</t>
        </is>
      </c>
      <c r="D69" t="inlineStr">
        <is>
          <t>2015-16</t>
        </is>
      </c>
      <c r="E69" t="inlineStr"/>
      <c r="F69" t="inlineStr"/>
      <c r="G69" t="inlineStr"/>
      <c r="H69" t="inlineStr"/>
      <c r="I69" t="inlineStr"/>
      <c r="J69" t="inlineStr"/>
      <c r="K69" t="inlineStr"/>
      <c r="L69" t="inlineStr"/>
      <c r="M69" t="inlineStr"/>
      <c r="N69" t="n">
        <v>146</v>
      </c>
      <c r="O69" t="n">
        <v>0</v>
      </c>
      <c r="P69" t="n">
        <v>205</v>
      </c>
    </row>
    <row r="70" ht="15" customHeight="1">
      <c r="A70" s="295" t="inlineStr">
        <is>
          <t>Pommes de terre primeurs ou nouvelles</t>
        </is>
      </c>
      <c r="B70" t="inlineStr">
        <is>
          <t>Export</t>
        </is>
      </c>
      <c r="C70" t="inlineStr">
        <is>
          <t>Pomme de terre</t>
        </is>
      </c>
      <c r="D70" t="inlineStr">
        <is>
          <t>2015-16</t>
        </is>
      </c>
      <c r="E70" t="inlineStr"/>
      <c r="F70" t="inlineStr"/>
      <c r="G70" t="inlineStr"/>
      <c r="H70" t="inlineStr"/>
      <c r="I70" t="inlineStr"/>
      <c r="J70" t="inlineStr"/>
      <c r="K70" t="inlineStr"/>
      <c r="L70" t="inlineStr"/>
      <c r="M70" t="inlineStr"/>
      <c r="N70" t="n">
        <v>38.4</v>
      </c>
      <c r="O70" t="inlineStr"/>
      <c r="P70" t="inlineStr"/>
    </row>
    <row r="71" ht="15" customHeight="1">
      <c r="A71" s="295" t="inlineStr">
        <is>
          <t>Pommes de terre primeurs ou nouvelles</t>
        </is>
      </c>
      <c r="B71" t="inlineStr">
        <is>
          <t>Transformation</t>
        </is>
      </c>
      <c r="C71" t="inlineStr">
        <is>
          <t>Pomme de terre</t>
        </is>
      </c>
      <c r="D71" t="inlineStr">
        <is>
          <t>2015-16</t>
        </is>
      </c>
      <c r="E71" t="inlineStr"/>
      <c r="F71" t="inlineStr"/>
      <c r="G71" t="inlineStr"/>
      <c r="H71" t="inlineStr"/>
      <c r="I71" t="inlineStr"/>
      <c r="J71" t="inlineStr"/>
      <c r="K71" t="inlineStr"/>
      <c r="L71" t="inlineStr"/>
      <c r="M71" t="inlineStr"/>
      <c r="N71" t="n">
        <v>59.5</v>
      </c>
      <c r="O71" t="n">
        <v>0</v>
      </c>
      <c r="P71" t="n">
        <v>552</v>
      </c>
    </row>
    <row r="72" ht="15" customHeight="1">
      <c r="A72" s="295" t="inlineStr">
        <is>
          <t>Pommes de terre primeurs ou nouvelles</t>
        </is>
      </c>
      <c r="B72" t="inlineStr">
        <is>
          <t>Industrie alimentaire</t>
        </is>
      </c>
      <c r="C72" t="inlineStr">
        <is>
          <t>Pomme de terre</t>
        </is>
      </c>
      <c r="D72" t="inlineStr">
        <is>
          <t>2015-16</t>
        </is>
      </c>
      <c r="E72" t="inlineStr"/>
      <c r="F72" t="inlineStr"/>
      <c r="G72" t="inlineStr"/>
      <c r="H72" t="inlineStr"/>
      <c r="I72" t="inlineStr"/>
      <c r="J72" t="inlineStr"/>
      <c r="K72" t="inlineStr"/>
      <c r="L72" t="inlineStr"/>
      <c r="M72" t="inlineStr"/>
      <c r="N72" t="n">
        <v>59.5</v>
      </c>
      <c r="O72" t="n">
        <v>0</v>
      </c>
      <c r="P72" t="n">
        <v>205</v>
      </c>
    </row>
    <row r="73" ht="15" customHeight="1">
      <c r="A73" s="295" t="inlineStr">
        <is>
          <t>Pommes de terre primeurs ou nouvelles</t>
        </is>
      </c>
      <c r="B73" t="inlineStr">
        <is>
          <t>Fabrication de chips</t>
        </is>
      </c>
      <c r="C73" t="inlineStr">
        <is>
          <t>Pomme de terre</t>
        </is>
      </c>
      <c r="D73" t="inlineStr">
        <is>
          <t>2015-16</t>
        </is>
      </c>
      <c r="E73" t="inlineStr"/>
      <c r="F73" t="inlineStr"/>
      <c r="G73" t="inlineStr"/>
      <c r="H73" t="inlineStr"/>
      <c r="I73" t="inlineStr"/>
      <c r="J73" t="inlineStr"/>
      <c r="K73" t="inlineStr"/>
      <c r="L73" t="inlineStr"/>
      <c r="M73" t="inlineStr"/>
      <c r="N73" t="n">
        <v>14.6</v>
      </c>
      <c r="O73" t="n">
        <v>0</v>
      </c>
      <c r="P73" t="n">
        <v>170</v>
      </c>
    </row>
    <row r="74" ht="15" customHeight="1">
      <c r="A74" s="295" t="inlineStr">
        <is>
          <t>Pommes de terre primeurs ou nouvelles</t>
        </is>
      </c>
      <c r="B74" t="inlineStr">
        <is>
          <t>Fabrication de produits déshydratés</t>
        </is>
      </c>
      <c r="C74" t="inlineStr">
        <is>
          <t>Pomme de terre</t>
        </is>
      </c>
      <c r="D74" t="inlineStr">
        <is>
          <t>2015-16</t>
        </is>
      </c>
      <c r="E74" t="inlineStr"/>
      <c r="F74" t="inlineStr"/>
      <c r="G74" t="inlineStr"/>
      <c r="H74" t="inlineStr"/>
      <c r="I74" t="inlineStr"/>
      <c r="J74" t="inlineStr"/>
      <c r="K74" t="inlineStr"/>
      <c r="L74" t="inlineStr"/>
      <c r="M74" t="inlineStr"/>
      <c r="N74" t="n">
        <v>15.1</v>
      </c>
      <c r="O74" t="n">
        <v>0</v>
      </c>
      <c r="P74" t="n">
        <v>170</v>
      </c>
    </row>
    <row r="75" ht="15" customHeight="1">
      <c r="A75" s="295" t="inlineStr">
        <is>
          <t>Pommes de terre primeurs ou nouvelles</t>
        </is>
      </c>
      <c r="B75" t="inlineStr">
        <is>
          <t>Fabrication de produits surgelés</t>
        </is>
      </c>
      <c r="C75" t="inlineStr">
        <is>
          <t>Pomme de terre</t>
        </is>
      </c>
      <c r="D75" t="inlineStr">
        <is>
          <t>2015-16</t>
        </is>
      </c>
      <c r="E75" t="inlineStr"/>
      <c r="F75" t="inlineStr"/>
      <c r="G75" t="inlineStr"/>
      <c r="H75" t="inlineStr"/>
      <c r="I75" t="inlineStr"/>
      <c r="J75" t="inlineStr"/>
      <c r="K75" t="inlineStr"/>
      <c r="L75" t="inlineStr"/>
      <c r="M75" t="inlineStr"/>
      <c r="N75" t="n">
        <v>14.8</v>
      </c>
      <c r="O75" t="n">
        <v>0</v>
      </c>
      <c r="P75" t="n">
        <v>170</v>
      </c>
    </row>
    <row r="76" ht="15" customHeight="1">
      <c r="A76" s="295" t="inlineStr">
        <is>
          <t>Pommes de terre primeurs ou nouvelles</t>
        </is>
      </c>
      <c r="B76" t="inlineStr">
        <is>
          <t>Fabrication d'autres produits</t>
        </is>
      </c>
      <c r="C76" t="inlineStr">
        <is>
          <t>Pomme de terre</t>
        </is>
      </c>
      <c r="D76" t="inlineStr">
        <is>
          <t>2015-16</t>
        </is>
      </c>
      <c r="E76" t="inlineStr"/>
      <c r="F76" t="inlineStr"/>
      <c r="G76" t="inlineStr"/>
      <c r="H76" t="inlineStr"/>
      <c r="I76" t="inlineStr"/>
      <c r="J76" t="inlineStr"/>
      <c r="K76" t="inlineStr"/>
      <c r="L76" t="inlineStr"/>
      <c r="M76" t="inlineStr"/>
      <c r="N76" t="n">
        <v>14.9</v>
      </c>
      <c r="O76" t="n">
        <v>0</v>
      </c>
      <c r="P76" t="n">
        <v>170</v>
      </c>
    </row>
    <row r="77" ht="15" customHeight="1">
      <c r="A77" s="295" t="inlineStr">
        <is>
          <t>Pommes de terre primeurs ou nouvelles</t>
        </is>
      </c>
      <c r="B77" t="inlineStr">
        <is>
          <t>A domicile</t>
        </is>
      </c>
      <c r="C77" t="inlineStr">
        <is>
          <t>Pomme de terre</t>
        </is>
      </c>
      <c r="D77" t="inlineStr">
        <is>
          <t>2015-16</t>
        </is>
      </c>
      <c r="E77" t="inlineStr"/>
      <c r="F77" t="inlineStr"/>
      <c r="G77" t="inlineStr"/>
      <c r="H77" t="inlineStr"/>
      <c r="I77" t="inlineStr"/>
      <c r="J77" t="inlineStr"/>
      <c r="K77" t="inlineStr"/>
      <c r="L77" t="inlineStr"/>
      <c r="M77" t="inlineStr"/>
      <c r="N77" t="n">
        <v>71</v>
      </c>
      <c r="O77" t="n">
        <v>0</v>
      </c>
      <c r="P77" t="n">
        <v>170</v>
      </c>
    </row>
    <row r="78" ht="15" customHeight="1">
      <c r="A78" s="295" t="inlineStr">
        <is>
          <t>Pommes de terre primeurs ou nouvelles</t>
        </is>
      </c>
      <c r="B78" t="inlineStr">
        <is>
          <t>Ménages</t>
        </is>
      </c>
      <c r="C78" t="inlineStr">
        <is>
          <t>Pomme de terre</t>
        </is>
      </c>
      <c r="D78" t="inlineStr">
        <is>
          <t>2015-16</t>
        </is>
      </c>
      <c r="E78" t="inlineStr"/>
      <c r="F78" t="inlineStr"/>
      <c r="G78" t="inlineStr"/>
      <c r="H78" t="inlineStr"/>
      <c r="I78" t="inlineStr"/>
      <c r="J78" t="inlineStr"/>
      <c r="K78" t="inlineStr"/>
      <c r="L78" t="inlineStr"/>
      <c r="M78" t="inlineStr"/>
      <c r="N78" t="n">
        <v>71</v>
      </c>
      <c r="O78" t="n">
        <v>0</v>
      </c>
      <c r="P78" t="n">
        <v>170</v>
      </c>
    </row>
    <row r="79" ht="15" customHeight="1">
      <c r="A79" s="295" t="inlineStr">
        <is>
          <t>Pommes de terre primeurs ou nouvelles</t>
        </is>
      </c>
      <c r="B79" t="inlineStr">
        <is>
          <t>Restauration collective</t>
        </is>
      </c>
      <c r="C79" t="inlineStr">
        <is>
          <t>Pomme de terre</t>
        </is>
      </c>
      <c r="D79" t="inlineStr">
        <is>
          <t>2015-16</t>
        </is>
      </c>
      <c r="E79" t="inlineStr"/>
      <c r="F79" t="inlineStr"/>
      <c r="G79" t="inlineStr"/>
      <c r="H79" t="inlineStr"/>
      <c r="I79" t="inlineStr"/>
      <c r="J79" t="inlineStr"/>
      <c r="K79" t="inlineStr"/>
      <c r="L79" t="inlineStr"/>
      <c r="M79" t="inlineStr"/>
      <c r="N79" t="n">
        <v>37.4</v>
      </c>
      <c r="O79" t="n">
        <v>0</v>
      </c>
      <c r="P79" t="n">
        <v>170</v>
      </c>
    </row>
    <row r="80" ht="15" customHeight="1">
      <c r="A80" s="295" t="inlineStr">
        <is>
          <t>Pommes de terre de primeurs, à l'état frais ou réfrigéré, du 1er janvier au 30 juin</t>
        </is>
      </c>
      <c r="B80" t="inlineStr">
        <is>
          <t>Restauration commerciale</t>
        </is>
      </c>
      <c r="C80" t="inlineStr">
        <is>
          <t>Pomme de terre</t>
        </is>
      </c>
      <c r="D80" t="inlineStr">
        <is>
          <t>2015-16</t>
        </is>
      </c>
      <c r="E80" t="inlineStr">
        <is>
          <t>kt</t>
        </is>
      </c>
      <c r="F80" t="inlineStr">
        <is>
          <t>France entière</t>
        </is>
      </c>
      <c r="G80" t="inlineStr"/>
      <c r="H80" t="inlineStr">
        <is>
          <t>Les pommes de terre fraîches sont consommées en RHD</t>
        </is>
      </c>
      <c r="I80" t="inlineStr"/>
      <c r="J80" t="inlineStr"/>
      <c r="K80" t="inlineStr"/>
      <c r="L80" t="inlineStr">
        <is>
          <t>Les pommes de terre fraîches sont consommées en RHD</t>
        </is>
      </c>
      <c r="M80" t="inlineStr"/>
      <c r="N80" t="n">
        <v>37.4</v>
      </c>
      <c r="O80" t="n">
        <v>0</v>
      </c>
      <c r="P80" t="n">
        <v>205</v>
      </c>
    </row>
    <row r="81" ht="15" customHeight="1">
      <c r="A81" s="295" t="inlineStr">
        <is>
          <t>Pommes de terre de primeurs, à l'état frais ou réfrigéré, du 1er janvier au 30 juin</t>
        </is>
      </c>
      <c r="B81" t="inlineStr">
        <is>
          <t>Hors domicile</t>
        </is>
      </c>
      <c r="C81" t="inlineStr">
        <is>
          <t>Pomme de terre</t>
        </is>
      </c>
      <c r="D81" t="inlineStr">
        <is>
          <t>2015-16</t>
        </is>
      </c>
      <c r="E81" t="inlineStr"/>
      <c r="F81" t="inlineStr"/>
      <c r="G81" t="inlineStr"/>
      <c r="H81" t="inlineStr"/>
      <c r="I81" t="inlineStr"/>
      <c r="J81" t="inlineStr"/>
      <c r="K81" t="inlineStr"/>
      <c r="L81" t="inlineStr"/>
      <c r="M81" t="inlineStr"/>
      <c r="N81" t="n">
        <v>74.7</v>
      </c>
      <c r="O81" t="n">
        <v>0</v>
      </c>
      <c r="P81" t="n">
        <v>205</v>
      </c>
    </row>
    <row r="82" ht="15" customHeight="1">
      <c r="A82" s="295" t="inlineStr">
        <is>
          <t>Pommes de terre de primeurs, à l'état frais ou réfrigéré, du 1er janvier au 30 juin</t>
        </is>
      </c>
      <c r="B82" t="inlineStr">
        <is>
          <t>Alimentation humaine</t>
        </is>
      </c>
      <c r="C82" t="inlineStr">
        <is>
          <t>Pomme de terre</t>
        </is>
      </c>
      <c r="D82" t="inlineStr">
        <is>
          <t>2015-16</t>
        </is>
      </c>
      <c r="E82" t="inlineStr"/>
      <c r="F82" t="inlineStr"/>
      <c r="G82" t="inlineStr"/>
      <c r="H82" t="inlineStr"/>
      <c r="I82" t="inlineStr"/>
      <c r="J82" t="inlineStr"/>
      <c r="K82" t="inlineStr"/>
      <c r="L82" t="inlineStr"/>
      <c r="M82" t="inlineStr"/>
      <c r="N82" t="n">
        <v>146</v>
      </c>
      <c r="O82" t="n">
        <v>0</v>
      </c>
      <c r="P82" t="n">
        <v>205</v>
      </c>
    </row>
    <row r="83" ht="15" customHeight="1">
      <c r="A83" s="295" t="inlineStr">
        <is>
          <t>Pommes de terre de primeurs, à l'état frais ou réfrigéré, du 1er janvier au 30 juin</t>
        </is>
      </c>
      <c r="B83" t="inlineStr">
        <is>
          <t>Débouchés</t>
        </is>
      </c>
      <c r="C83" t="inlineStr">
        <is>
          <t>Pomme de terre</t>
        </is>
      </c>
      <c r="D83" t="inlineStr">
        <is>
          <t>2015-16</t>
        </is>
      </c>
      <c r="E83" t="inlineStr"/>
      <c r="F83" t="inlineStr"/>
      <c r="G83" t="inlineStr"/>
      <c r="H83" t="inlineStr"/>
      <c r="I83" t="inlineStr"/>
      <c r="J83" t="inlineStr"/>
      <c r="K83" t="inlineStr"/>
      <c r="L83" t="inlineStr"/>
      <c r="M83" t="inlineStr"/>
      <c r="N83" t="n">
        <v>146</v>
      </c>
      <c r="O83" t="n">
        <v>0</v>
      </c>
      <c r="P83" t="n">
        <v>205</v>
      </c>
    </row>
    <row r="84" ht="15" customHeight="1">
      <c r="A84" s="295" t="inlineStr">
        <is>
          <t>Pommes de terre de primeurs, à l'état frais ou réfrigéré, du 1er janvier au 30 juin</t>
        </is>
      </c>
      <c r="B84" t="inlineStr">
        <is>
          <t>Export</t>
        </is>
      </c>
      <c r="C84" t="inlineStr">
        <is>
          <t>Pomme de terre</t>
        </is>
      </c>
      <c r="D84" t="inlineStr">
        <is>
          <t>2015-16</t>
        </is>
      </c>
      <c r="E84" t="inlineStr">
        <is>
          <t>kt</t>
        </is>
      </c>
      <c r="F84" t="inlineStr">
        <is>
          <t>France entière</t>
        </is>
      </c>
      <c r="G84" t="inlineStr">
        <is>
          <t>2015-16</t>
        </is>
      </c>
      <c r="H84" t="inlineStr">
        <is>
          <t>Exportation de Pommes de terre de primeurs, à l'état frais ou réfrigéré, du 1er janvier au 30 juin = 38 kt (Douanes - Eurostat)</t>
        </is>
      </c>
      <c r="I84" t="inlineStr">
        <is>
          <t>Douanes - Eurostat</t>
        </is>
      </c>
      <c r="J84" t="inlineStr"/>
      <c r="K84" t="inlineStr">
        <is>
          <t>Volume</t>
        </is>
      </c>
      <c r="L84" t="inlineStr">
        <is>
          <t>Exportation de Pommes de terre de primeurs, à l'état frais ou réfrigéré, du 1er janvier au 30 juin</t>
        </is>
      </c>
      <c r="M84" t="inlineStr">
        <is>
          <t>Echanges mensuels - EUROSTAT</t>
        </is>
      </c>
      <c r="N84" t="n">
        <v>38.4</v>
      </c>
      <c r="O84" t="inlineStr"/>
      <c r="P84" t="inlineStr"/>
    </row>
    <row r="85" ht="15" customHeight="1">
      <c r="A85" s="295" t="inlineStr">
        <is>
          <t>Pommes de terre de primeurs, à l'état frais ou réfrigéré, du 1er janvier au 30 juin</t>
        </is>
      </c>
      <c r="B85" t="inlineStr">
        <is>
          <t>Transformation</t>
        </is>
      </c>
      <c r="C85" t="inlineStr">
        <is>
          <t>Pomme de terre</t>
        </is>
      </c>
      <c r="D85" t="inlineStr">
        <is>
          <t>2015-16</t>
        </is>
      </c>
      <c r="E85" t="inlineStr"/>
      <c r="F85" t="inlineStr"/>
      <c r="G85" t="inlineStr"/>
      <c r="H85" t="inlineStr"/>
      <c r="I85" t="inlineStr"/>
      <c r="J85" t="inlineStr"/>
      <c r="K85" t="inlineStr"/>
      <c r="L85" t="inlineStr"/>
      <c r="M85" t="inlineStr"/>
      <c r="N85" t="n">
        <v>59.5</v>
      </c>
      <c r="O85" t="n">
        <v>0</v>
      </c>
      <c r="P85" t="n">
        <v>552</v>
      </c>
    </row>
    <row r="86" ht="15" customHeight="1">
      <c r="A86" s="295" t="inlineStr">
        <is>
          <t>Pommes de terre de primeurs, à l'état frais ou réfrigéré, du 1er janvier au 30 juin</t>
        </is>
      </c>
      <c r="B86" t="inlineStr">
        <is>
          <t>Industrie alimentaire</t>
        </is>
      </c>
      <c r="C86" t="inlineStr">
        <is>
          <t>Pomme de terre</t>
        </is>
      </c>
      <c r="D86" t="inlineStr">
        <is>
          <t>2015-16</t>
        </is>
      </c>
      <c r="E86" t="inlineStr"/>
      <c r="F86" t="inlineStr"/>
      <c r="G86" t="inlineStr"/>
      <c r="H86" t="inlineStr"/>
      <c r="I86" t="inlineStr"/>
      <c r="J86" t="inlineStr"/>
      <c r="K86" t="inlineStr"/>
      <c r="L86" t="inlineStr"/>
      <c r="M86" t="inlineStr"/>
      <c r="N86" t="n">
        <v>59.5</v>
      </c>
      <c r="O86" t="n">
        <v>0</v>
      </c>
      <c r="P86" t="n">
        <v>205</v>
      </c>
    </row>
    <row r="87" ht="15" customHeight="1">
      <c r="A87" s="295" t="inlineStr">
        <is>
          <t>Pommes de terre de primeurs, à l'état frais ou réfrigéré, du 1er janvier au 30 juin</t>
        </is>
      </c>
      <c r="B87" t="inlineStr">
        <is>
          <t>Fabrication de chips</t>
        </is>
      </c>
      <c r="C87" t="inlineStr">
        <is>
          <t>Pomme de terre</t>
        </is>
      </c>
      <c r="D87" t="inlineStr">
        <is>
          <t>2015-16</t>
        </is>
      </c>
      <c r="E87" t="inlineStr"/>
      <c r="F87" t="inlineStr"/>
      <c r="G87" t="inlineStr"/>
      <c r="H87" t="inlineStr"/>
      <c r="I87" t="inlineStr"/>
      <c r="J87" t="inlineStr"/>
      <c r="K87" t="inlineStr"/>
      <c r="L87" t="inlineStr"/>
      <c r="M87" t="inlineStr"/>
      <c r="N87" t="n">
        <v>14.6</v>
      </c>
      <c r="O87" t="n">
        <v>0</v>
      </c>
      <c r="P87" t="n">
        <v>205</v>
      </c>
    </row>
    <row r="88" ht="15" customHeight="1">
      <c r="A88" s="295" t="inlineStr">
        <is>
          <t>Pommes de terre de primeurs, à l'état frais ou réfrigéré, du 1er janvier au 30 juin</t>
        </is>
      </c>
      <c r="B88" t="inlineStr">
        <is>
          <t>Fabrication de produits déshydratés</t>
        </is>
      </c>
      <c r="C88" t="inlineStr">
        <is>
          <t>Pomme de terre</t>
        </is>
      </c>
      <c r="D88" t="inlineStr">
        <is>
          <t>2015-16</t>
        </is>
      </c>
      <c r="E88" t="inlineStr"/>
      <c r="F88" t="inlineStr"/>
      <c r="G88" t="inlineStr"/>
      <c r="H88" t="inlineStr"/>
      <c r="I88" t="inlineStr"/>
      <c r="J88" t="inlineStr"/>
      <c r="K88" t="inlineStr"/>
      <c r="L88" t="inlineStr"/>
      <c r="M88" t="inlineStr"/>
      <c r="N88" t="n">
        <v>15.1</v>
      </c>
      <c r="O88" t="n">
        <v>0</v>
      </c>
      <c r="P88" t="n">
        <v>205</v>
      </c>
    </row>
    <row r="89" ht="15" customHeight="1">
      <c r="A89" s="295" t="inlineStr">
        <is>
          <t>Pommes de terre de primeurs, à l'état frais ou réfrigéré, du 1er janvier au 30 juin</t>
        </is>
      </c>
      <c r="B89" t="inlineStr">
        <is>
          <t>Fabrication de produits surgelés</t>
        </is>
      </c>
      <c r="C89" t="inlineStr">
        <is>
          <t>Pomme de terre</t>
        </is>
      </c>
      <c r="D89" t="inlineStr">
        <is>
          <t>2015-16</t>
        </is>
      </c>
      <c r="E89" t="inlineStr"/>
      <c r="F89" t="inlineStr"/>
      <c r="G89" t="inlineStr"/>
      <c r="H89" t="inlineStr"/>
      <c r="I89" t="inlineStr"/>
      <c r="J89" t="inlineStr"/>
      <c r="K89" t="inlineStr"/>
      <c r="L89" t="inlineStr"/>
      <c r="M89" t="inlineStr"/>
      <c r="N89" t="n">
        <v>14.8</v>
      </c>
      <c r="O89" t="n">
        <v>0</v>
      </c>
      <c r="P89" t="n">
        <v>205</v>
      </c>
    </row>
    <row r="90" ht="15" customHeight="1">
      <c r="A90" s="295" t="inlineStr">
        <is>
          <t>Pommes de terre de primeurs, à l'état frais ou réfrigéré, du 1er janvier au 30 juin</t>
        </is>
      </c>
      <c r="B90" t="inlineStr">
        <is>
          <t>Fabrication d'autres produits</t>
        </is>
      </c>
      <c r="C90" t="inlineStr">
        <is>
          <t>Pomme de terre</t>
        </is>
      </c>
      <c r="D90" t="inlineStr">
        <is>
          <t>2015-16</t>
        </is>
      </c>
      <c r="E90" t="inlineStr"/>
      <c r="F90" t="inlineStr"/>
      <c r="G90" t="inlineStr"/>
      <c r="H90" t="inlineStr"/>
      <c r="I90" t="inlineStr"/>
      <c r="J90" t="inlineStr"/>
      <c r="K90" t="inlineStr"/>
      <c r="L90" t="inlineStr"/>
      <c r="M90" t="inlineStr"/>
      <c r="N90" t="n">
        <v>14.9</v>
      </c>
      <c r="O90" t="n">
        <v>0</v>
      </c>
      <c r="P90" t="n">
        <v>205</v>
      </c>
    </row>
    <row r="91" ht="15" customHeight="1">
      <c r="A91" s="295" t="inlineStr">
        <is>
          <t>Pommes de terre de primeurs, à l'état frais ou réfrigéré, du 1er janvier au 30 juin</t>
        </is>
      </c>
      <c r="B91" t="inlineStr">
        <is>
          <t>A domicile</t>
        </is>
      </c>
      <c r="C91" t="inlineStr">
        <is>
          <t>Pomme de terre</t>
        </is>
      </c>
      <c r="D91" t="inlineStr">
        <is>
          <t>2015-16</t>
        </is>
      </c>
      <c r="E91" t="inlineStr"/>
      <c r="F91" t="inlineStr"/>
      <c r="G91" t="inlineStr"/>
      <c r="H91" t="inlineStr"/>
      <c r="I91" t="inlineStr"/>
      <c r="J91" t="inlineStr"/>
      <c r="K91" t="inlineStr"/>
      <c r="L91" t="inlineStr"/>
      <c r="M91" t="inlineStr"/>
      <c r="N91" t="n">
        <v>71</v>
      </c>
      <c r="O91" t="n">
        <v>0</v>
      </c>
      <c r="P91" t="n">
        <v>205</v>
      </c>
    </row>
    <row r="92" ht="15" customHeight="1">
      <c r="A92" s="295" t="inlineStr">
        <is>
          <t>Pommes de terre de primeurs, à l'état frais ou réfrigéré, du 1er janvier au 30 juin</t>
        </is>
      </c>
      <c r="B92" t="inlineStr">
        <is>
          <t>Ménages</t>
        </is>
      </c>
      <c r="C92" t="inlineStr">
        <is>
          <t>Pomme de terre</t>
        </is>
      </c>
      <c r="D92" t="inlineStr">
        <is>
          <t>2015-16</t>
        </is>
      </c>
      <c r="E92" t="inlineStr"/>
      <c r="F92" t="inlineStr"/>
      <c r="G92" t="inlineStr"/>
      <c r="H92" t="inlineStr"/>
      <c r="I92" t="inlineStr"/>
      <c r="J92" t="inlineStr"/>
      <c r="K92" t="inlineStr"/>
      <c r="L92" t="inlineStr"/>
      <c r="M92" t="inlineStr"/>
      <c r="N92" t="n">
        <v>71</v>
      </c>
      <c r="O92" t="n">
        <v>0</v>
      </c>
      <c r="P92" t="n">
        <v>205</v>
      </c>
    </row>
    <row r="93" ht="15" customHeight="1">
      <c r="A93" s="295" t="inlineStr">
        <is>
          <t>Pommes de terre de primeurs, à l'état frais ou réfrigéré, du 1er janvier au 30 juin</t>
        </is>
      </c>
      <c r="B93" t="inlineStr">
        <is>
          <t>Restauration collective</t>
        </is>
      </c>
      <c r="C93" t="inlineStr">
        <is>
          <t>Pomme de terre</t>
        </is>
      </c>
      <c r="D93" t="inlineStr">
        <is>
          <t>2015-16</t>
        </is>
      </c>
      <c r="E93" t="inlineStr"/>
      <c r="F93" t="inlineStr"/>
      <c r="G93" t="inlineStr"/>
      <c r="H93" t="inlineStr"/>
      <c r="I93" t="inlineStr"/>
      <c r="J93" t="inlineStr"/>
      <c r="K93" t="inlineStr"/>
      <c r="L93" t="inlineStr"/>
      <c r="M93" t="inlineStr"/>
      <c r="N93" t="n">
        <v>37.4</v>
      </c>
      <c r="O93" t="n">
        <v>0</v>
      </c>
      <c r="P93" t="n">
        <v>205</v>
      </c>
    </row>
    <row r="94" ht="15" customHeight="1">
      <c r="A94" s="295" t="inlineStr">
        <is>
          <t>Pommes de terre de conservation ou demi-saison</t>
        </is>
      </c>
      <c r="B94" t="inlineStr">
        <is>
          <t>Restauration collective</t>
        </is>
      </c>
      <c r="C94" t="inlineStr">
        <is>
          <t>Pomme de terre</t>
        </is>
      </c>
      <c r="D94" t="inlineStr">
        <is>
          <t>2015-16</t>
        </is>
      </c>
      <c r="E94" t="inlineStr"/>
      <c r="F94" t="inlineStr"/>
      <c r="G94" t="inlineStr"/>
      <c r="H94" t="inlineStr"/>
      <c r="I94" t="inlineStr"/>
      <c r="J94" t="inlineStr"/>
      <c r="K94" t="inlineStr"/>
      <c r="L94" t="inlineStr"/>
      <c r="M94" t="inlineStr"/>
      <c r="N94" t="n">
        <v>218</v>
      </c>
      <c r="O94" t="n">
        <v>0</v>
      </c>
      <c r="P94" t="n">
        <v>510</v>
      </c>
    </row>
    <row r="95" ht="15" customHeight="1">
      <c r="A95" s="295" t="inlineStr">
        <is>
          <t>Pommes de terre de conservation ou demi-saison</t>
        </is>
      </c>
      <c r="B95" t="inlineStr">
        <is>
          <t>Hors domicile</t>
        </is>
      </c>
      <c r="C95" t="inlineStr">
        <is>
          <t>Pomme de terre</t>
        </is>
      </c>
      <c r="D95" t="inlineStr">
        <is>
          <t>2015-16</t>
        </is>
      </c>
      <c r="E95" t="inlineStr"/>
      <c r="F95" t="inlineStr"/>
      <c r="G95" t="inlineStr"/>
      <c r="H95" t="inlineStr"/>
      <c r="I95" t="inlineStr"/>
      <c r="J95" t="inlineStr"/>
      <c r="K95" t="inlineStr"/>
      <c r="L95" t="inlineStr"/>
      <c r="M95" t="inlineStr"/>
      <c r="N95" t="n">
        <v>435</v>
      </c>
      <c r="O95" t="n">
        <v>135</v>
      </c>
      <c r="P95" t="n">
        <v>510</v>
      </c>
    </row>
    <row r="96" ht="15" customHeight="1">
      <c r="A96" s="295" t="inlineStr">
        <is>
          <t>Pommes de terre de conservation ou demi-saison</t>
        </is>
      </c>
      <c r="B96" t="inlineStr">
        <is>
          <t>Alimentation humaine</t>
        </is>
      </c>
      <c r="C96" t="inlineStr">
        <is>
          <t>Pomme de terre</t>
        </is>
      </c>
      <c r="D96" t="inlineStr">
        <is>
          <t>2015-16</t>
        </is>
      </c>
      <c r="E96" t="inlineStr"/>
      <c r="F96" t="inlineStr"/>
      <c r="G96" t="inlineStr"/>
      <c r="H96" t="inlineStr"/>
      <c r="I96" t="inlineStr"/>
      <c r="J96" t="inlineStr"/>
      <c r="K96" t="inlineStr"/>
      <c r="L96" t="inlineStr"/>
      <c r="M96" t="inlineStr"/>
      <c r="N96" t="n">
        <v>3000</v>
      </c>
      <c r="O96" t="n">
        <v>2600</v>
      </c>
      <c r="P96" t="n">
        <v>3150</v>
      </c>
    </row>
    <row r="97" ht="15" customHeight="1">
      <c r="A97" s="295" t="inlineStr">
        <is>
          <t>Pommes de terre de conservation ou demi-saison</t>
        </is>
      </c>
      <c r="B97" t="inlineStr">
        <is>
          <t>Débouchés</t>
        </is>
      </c>
      <c r="C97" t="inlineStr">
        <is>
          <t>Pomme de terre</t>
        </is>
      </c>
      <c r="D97" t="inlineStr">
        <is>
          <t>2015-16</t>
        </is>
      </c>
      <c r="E97" t="inlineStr"/>
      <c r="F97" t="inlineStr"/>
      <c r="G97" t="inlineStr"/>
      <c r="H97" t="inlineStr"/>
      <c r="I97" t="inlineStr"/>
      <c r="J97" t="inlineStr"/>
      <c r="K97" t="inlineStr"/>
      <c r="L97" t="inlineStr"/>
      <c r="M97" t="inlineStr"/>
      <c r="N97" t="n">
        <v>3000</v>
      </c>
      <c r="O97" t="n">
        <v>2600</v>
      </c>
      <c r="P97" t="n">
        <v>3150</v>
      </c>
    </row>
    <row r="98" ht="15" customHeight="1">
      <c r="A98" s="295" t="inlineStr">
        <is>
          <t>Pommes de terre de conservation ou demi-saison</t>
        </is>
      </c>
      <c r="B98" t="inlineStr">
        <is>
          <t>Export</t>
        </is>
      </c>
      <c r="C98" t="inlineStr">
        <is>
          <t>Pomme de terre</t>
        </is>
      </c>
      <c r="D98" t="inlineStr">
        <is>
          <t>2015-16</t>
        </is>
      </c>
      <c r="E98" t="inlineStr"/>
      <c r="F98" t="inlineStr"/>
      <c r="G98" t="inlineStr"/>
      <c r="H98" t="inlineStr"/>
      <c r="I98" t="inlineStr"/>
      <c r="J98" t="inlineStr"/>
      <c r="K98" t="inlineStr"/>
      <c r="L98" t="inlineStr"/>
      <c r="M98" t="inlineStr"/>
      <c r="N98" t="n">
        <v>1620</v>
      </c>
      <c r="O98" t="inlineStr"/>
      <c r="P98" t="inlineStr"/>
    </row>
    <row r="99" ht="15" customHeight="1">
      <c r="A99" s="295" t="inlineStr">
        <is>
          <t>Pommes de terre de conservation ou demi-saison</t>
        </is>
      </c>
      <c r="B99" t="inlineStr">
        <is>
          <t>Transformation</t>
        </is>
      </c>
      <c r="C99" t="inlineStr">
        <is>
          <t>Pomme de terre</t>
        </is>
      </c>
      <c r="D99" t="inlineStr">
        <is>
          <t>2015-16</t>
        </is>
      </c>
      <c r="E99" t="inlineStr"/>
      <c r="F99" t="inlineStr"/>
      <c r="G99" t="inlineStr"/>
      <c r="H99" t="inlineStr"/>
      <c r="I99" t="inlineStr"/>
      <c r="J99" t="inlineStr"/>
      <c r="K99" t="inlineStr"/>
      <c r="L99" t="inlineStr"/>
      <c r="M99" t="inlineStr"/>
      <c r="N99" t="n">
        <v>1060</v>
      </c>
      <c r="O99" t="n">
        <v>566</v>
      </c>
      <c r="P99" t="n">
        <v>1120</v>
      </c>
    </row>
    <row r="100" ht="15" customHeight="1">
      <c r="A100" s="295" t="inlineStr">
        <is>
          <t>Pommes de terre de conservation ou demi-saison</t>
        </is>
      </c>
      <c r="B100" t="inlineStr">
        <is>
          <t>Industrie alimentaire</t>
        </is>
      </c>
      <c r="C100" t="inlineStr">
        <is>
          <t>Pomme de terre</t>
        </is>
      </c>
      <c r="D100" t="inlineStr">
        <is>
          <t>2015-16</t>
        </is>
      </c>
      <c r="E100" t="inlineStr"/>
      <c r="F100" t="inlineStr"/>
      <c r="G100" t="inlineStr"/>
      <c r="H100" t="inlineStr"/>
      <c r="I100" t="inlineStr"/>
      <c r="J100" t="inlineStr"/>
      <c r="K100" t="inlineStr"/>
      <c r="L100" t="inlineStr"/>
      <c r="M100" t="inlineStr"/>
      <c r="N100" t="n">
        <v>1060</v>
      </c>
      <c r="O100" t="n">
        <v>566</v>
      </c>
      <c r="P100" t="n">
        <v>1120</v>
      </c>
    </row>
    <row r="101" ht="15" customHeight="1">
      <c r="A101" s="295" t="inlineStr">
        <is>
          <t>Pommes de terre de conservation ou demi-saison</t>
        </is>
      </c>
      <c r="B101" t="inlineStr">
        <is>
          <t>Fabrication de chips</t>
        </is>
      </c>
      <c r="C101" t="inlineStr">
        <is>
          <t>Pomme de terre</t>
        </is>
      </c>
      <c r="D101" t="inlineStr">
        <is>
          <t>2015-16</t>
        </is>
      </c>
      <c r="E101" t="inlineStr"/>
      <c r="F101" t="inlineStr"/>
      <c r="G101" t="inlineStr"/>
      <c r="H101" t="inlineStr"/>
      <c r="I101" t="inlineStr"/>
      <c r="J101" t="inlineStr"/>
      <c r="K101" t="inlineStr"/>
      <c r="L101" t="inlineStr"/>
      <c r="M101" t="inlineStr"/>
      <c r="N101" t="n">
        <v>264</v>
      </c>
      <c r="O101" t="n">
        <v>0</v>
      </c>
      <c r="P101" t="n">
        <v>1120</v>
      </c>
    </row>
    <row r="102" ht="15" customHeight="1">
      <c r="A102" s="295" t="inlineStr">
        <is>
          <t>Pommes de terre de conservation ou demi-saison</t>
        </is>
      </c>
      <c r="B102" t="inlineStr">
        <is>
          <t>Fabrication de produits déshydratés</t>
        </is>
      </c>
      <c r="C102" t="inlineStr">
        <is>
          <t>Pomme de terre</t>
        </is>
      </c>
      <c r="D102" t="inlineStr">
        <is>
          <t>2015-16</t>
        </is>
      </c>
      <c r="E102" t="inlineStr"/>
      <c r="F102" t="inlineStr"/>
      <c r="G102" t="inlineStr"/>
      <c r="H102" t="inlineStr"/>
      <c r="I102" t="inlineStr"/>
      <c r="J102" t="inlineStr"/>
      <c r="K102" t="inlineStr"/>
      <c r="L102" t="inlineStr"/>
      <c r="M102" t="inlineStr"/>
      <c r="N102" t="n">
        <v>272</v>
      </c>
      <c r="O102" t="n">
        <v>0</v>
      </c>
      <c r="P102" t="n">
        <v>1120</v>
      </c>
    </row>
    <row r="103" ht="15" customHeight="1">
      <c r="A103" s="295" t="inlineStr">
        <is>
          <t>Pommes de terre de conservation ou demi-saison</t>
        </is>
      </c>
      <c r="B103" t="inlineStr">
        <is>
          <t>Fabrication de produits surgelés</t>
        </is>
      </c>
      <c r="C103" t="inlineStr">
        <is>
          <t>Pomme de terre</t>
        </is>
      </c>
      <c r="D103" t="inlineStr">
        <is>
          <t>2015-16</t>
        </is>
      </c>
      <c r="E103" t="inlineStr"/>
      <c r="F103" t="inlineStr"/>
      <c r="G103" t="inlineStr"/>
      <c r="H103" t="inlineStr"/>
      <c r="I103" t="inlineStr"/>
      <c r="J103" t="inlineStr"/>
      <c r="K103" t="inlineStr"/>
      <c r="L103" t="inlineStr"/>
      <c r="M103" t="inlineStr"/>
      <c r="N103" t="n">
        <v>262</v>
      </c>
      <c r="O103" t="n">
        <v>0</v>
      </c>
      <c r="P103" t="n">
        <v>1120</v>
      </c>
    </row>
    <row r="104" ht="15" customHeight="1">
      <c r="A104" s="295" t="inlineStr">
        <is>
          <t>Pommes de terre de conservation ou demi-saison</t>
        </is>
      </c>
      <c r="B104" t="inlineStr">
        <is>
          <t>Fabrication d'autres produits</t>
        </is>
      </c>
      <c r="C104" t="inlineStr">
        <is>
          <t>Pomme de terre</t>
        </is>
      </c>
      <c r="D104" t="inlineStr">
        <is>
          <t>2015-16</t>
        </is>
      </c>
      <c r="E104" t="inlineStr"/>
      <c r="F104" t="inlineStr"/>
      <c r="G104" t="inlineStr"/>
      <c r="H104" t="inlineStr"/>
      <c r="I104" t="inlineStr"/>
      <c r="J104" t="inlineStr"/>
      <c r="K104" t="inlineStr"/>
      <c r="L104" t="inlineStr"/>
      <c r="M104" t="inlineStr"/>
      <c r="N104" t="n">
        <v>261</v>
      </c>
      <c r="O104" t="n">
        <v>0</v>
      </c>
      <c r="P104" t="n">
        <v>1120</v>
      </c>
    </row>
    <row r="105" ht="15" customHeight="1">
      <c r="A105" s="295" t="inlineStr">
        <is>
          <t>Pommes de terre de conservation ou demi-saison</t>
        </is>
      </c>
      <c r="B105" t="inlineStr">
        <is>
          <t>A domicile</t>
        </is>
      </c>
      <c r="C105" t="inlineStr">
        <is>
          <t>Pomme de terre</t>
        </is>
      </c>
      <c r="D105" t="inlineStr">
        <is>
          <t>2015-16</t>
        </is>
      </c>
      <c r="E105" t="inlineStr"/>
      <c r="F105" t="inlineStr"/>
      <c r="G105" t="inlineStr"/>
      <c r="H105" t="inlineStr"/>
      <c r="I105" t="inlineStr"/>
      <c r="J105" t="inlineStr"/>
      <c r="K105" t="inlineStr"/>
      <c r="L105" t="inlineStr"/>
      <c r="M105" t="inlineStr"/>
      <c r="N105" t="n">
        <v>2570</v>
      </c>
      <c r="O105" t="n">
        <v>2430</v>
      </c>
      <c r="P105" t="n">
        <v>2640</v>
      </c>
    </row>
    <row r="106" ht="15" customHeight="1">
      <c r="A106" s="295" t="inlineStr">
        <is>
          <t>Pommes de terre de conservation ou demi-saison</t>
        </is>
      </c>
      <c r="B106" t="inlineStr">
        <is>
          <t>Ménages</t>
        </is>
      </c>
      <c r="C106" t="inlineStr">
        <is>
          <t>Pomme de terre</t>
        </is>
      </c>
      <c r="D106" t="inlineStr">
        <is>
          <t>2015-16</t>
        </is>
      </c>
      <c r="E106" t="inlineStr"/>
      <c r="F106" t="inlineStr"/>
      <c r="G106" t="inlineStr"/>
      <c r="H106" t="inlineStr"/>
      <c r="I106" t="inlineStr"/>
      <c r="J106" t="inlineStr"/>
      <c r="K106" t="inlineStr"/>
      <c r="L106" t="inlineStr"/>
      <c r="M106" t="inlineStr"/>
      <c r="N106" t="n">
        <v>2570</v>
      </c>
      <c r="O106" t="n">
        <v>2430</v>
      </c>
      <c r="P106" t="n">
        <v>2640</v>
      </c>
    </row>
    <row r="107" ht="15" customHeight="1">
      <c r="A107" s="295" t="inlineStr">
        <is>
          <t>Pommes de terre de conservation ou demi-saison</t>
        </is>
      </c>
      <c r="B107" t="inlineStr">
        <is>
          <t>Restauration commerciale</t>
        </is>
      </c>
      <c r="C107" t="inlineStr">
        <is>
          <t>Pomme de terre</t>
        </is>
      </c>
      <c r="D107" t="inlineStr">
        <is>
          <t>2015-16</t>
        </is>
      </c>
      <c r="E107" t="inlineStr"/>
      <c r="F107" t="inlineStr"/>
      <c r="G107" t="inlineStr"/>
      <c r="H107" t="inlineStr"/>
      <c r="I107" t="inlineStr"/>
      <c r="J107" t="inlineStr"/>
      <c r="K107" t="inlineStr"/>
      <c r="L107" t="inlineStr"/>
      <c r="M107" t="inlineStr"/>
      <c r="N107" t="n">
        <v>218</v>
      </c>
      <c r="O107" t="n">
        <v>0</v>
      </c>
      <c r="P107" t="n">
        <v>510</v>
      </c>
    </row>
    <row r="108" ht="15" customHeight="1">
      <c r="A108" s="295" t="inlineStr">
        <is>
          <t>Pommes de terre, à l'état frais ou réfrigéré (à l'excl. des pommes de terre de primeurs du 1er janvier au 30 juin, des pommes de terre de semence et des pommes de terre destinées à la fabrication de la fécule)</t>
        </is>
      </c>
      <c r="B108" t="inlineStr">
        <is>
          <t>Restauration collective</t>
        </is>
      </c>
      <c r="C108" t="inlineStr">
        <is>
          <t>Pomme de terre</t>
        </is>
      </c>
      <c r="D108" t="inlineStr">
        <is>
          <t>2015-16</t>
        </is>
      </c>
      <c r="E108" t="inlineStr">
        <is>
          <t>kt</t>
        </is>
      </c>
      <c r="F108" t="inlineStr">
        <is>
          <t>France entière</t>
        </is>
      </c>
      <c r="G108" t="inlineStr"/>
      <c r="H108" t="inlineStr">
        <is>
          <t>Les pommes de terre fraîches sont consommées en RHD</t>
        </is>
      </c>
      <c r="I108" t="inlineStr"/>
      <c r="J108" t="inlineStr"/>
      <c r="K108" t="inlineStr"/>
      <c r="L108" t="inlineStr">
        <is>
          <t>Les pommes de terre fraîches sont consommées en RHD</t>
        </is>
      </c>
      <c r="M108" t="inlineStr"/>
      <c r="N108" t="n">
        <v>218</v>
      </c>
      <c r="O108" t="n">
        <v>0</v>
      </c>
      <c r="P108" t="n">
        <v>510</v>
      </c>
    </row>
    <row r="109" ht="15" customHeight="1">
      <c r="A109" s="295" t="inlineStr">
        <is>
          <t>Pommes de terre, à l'état frais ou réfrigéré (à l'excl. des pommes de terre de primeurs du 1er janvier au 30 juin, des pommes de terre de semence et des pommes de terre destinées à la fabrication de la fécule)</t>
        </is>
      </c>
      <c r="B109" t="inlineStr">
        <is>
          <t>Hors domicile</t>
        </is>
      </c>
      <c r="C109" t="inlineStr">
        <is>
          <t>Pomme de terre</t>
        </is>
      </c>
      <c r="D109" t="inlineStr">
        <is>
          <t>2015-16</t>
        </is>
      </c>
      <c r="E109" t="inlineStr"/>
      <c r="F109" t="inlineStr"/>
      <c r="G109" t="inlineStr"/>
      <c r="H109" t="inlineStr"/>
      <c r="I109" t="inlineStr"/>
      <c r="J109" t="inlineStr"/>
      <c r="K109" t="inlineStr"/>
      <c r="L109" t="inlineStr"/>
      <c r="M109" t="inlineStr"/>
      <c r="N109" t="n">
        <v>435</v>
      </c>
      <c r="O109" t="n">
        <v>135</v>
      </c>
      <c r="P109" t="n">
        <v>510</v>
      </c>
    </row>
    <row r="110" ht="15" customHeight="1">
      <c r="A110" s="295" t="inlineStr">
        <is>
          <t>Pommes de terre, à l'état frais ou réfrigéré (à l'excl. des pommes de terre de primeurs du 1er janvier au 30 juin, des pommes de terre de semence et des pommes de terre destinées à la fabrication de la fécule)</t>
        </is>
      </c>
      <c r="B110" t="inlineStr">
        <is>
          <t>Alimentation humaine</t>
        </is>
      </c>
      <c r="C110" t="inlineStr">
        <is>
          <t>Pomme de terre</t>
        </is>
      </c>
      <c r="D110" t="inlineStr">
        <is>
          <t>2015-16</t>
        </is>
      </c>
      <c r="E110" t="inlineStr"/>
      <c r="F110" t="inlineStr"/>
      <c r="G110" t="inlineStr"/>
      <c r="H110" t="inlineStr"/>
      <c r="I110" t="inlineStr"/>
      <c r="J110" t="inlineStr"/>
      <c r="K110" t="inlineStr"/>
      <c r="L110" t="inlineStr"/>
      <c r="M110" t="inlineStr"/>
      <c r="N110" t="n">
        <v>3000</v>
      </c>
      <c r="O110" t="n">
        <v>2600</v>
      </c>
      <c r="P110" t="n">
        <v>3150</v>
      </c>
    </row>
    <row r="111" ht="15" customHeight="1">
      <c r="A111" s="295" t="inlineStr">
        <is>
          <t>Pommes de terre, à l'état frais ou réfrigéré (à l'excl. des pommes de terre de primeurs du 1er janvier au 30 juin, des pommes de terre de semence et des pommes de terre destinées à la fabrication de la fécule)</t>
        </is>
      </c>
      <c r="B111" t="inlineStr">
        <is>
          <t>Débouchés</t>
        </is>
      </c>
      <c r="C111" t="inlineStr">
        <is>
          <t>Pomme de terre</t>
        </is>
      </c>
      <c r="D111" t="inlineStr">
        <is>
          <t>2015-16</t>
        </is>
      </c>
      <c r="E111" t="inlineStr"/>
      <c r="F111" t="inlineStr"/>
      <c r="G111" t="inlineStr"/>
      <c r="H111" t="inlineStr"/>
      <c r="I111" t="inlineStr"/>
      <c r="J111" t="inlineStr"/>
      <c r="K111" t="inlineStr"/>
      <c r="L111" t="inlineStr"/>
      <c r="M111" t="inlineStr"/>
      <c r="N111" t="n">
        <v>3000</v>
      </c>
      <c r="O111" t="n">
        <v>2600</v>
      </c>
      <c r="P111" t="n">
        <v>3150</v>
      </c>
    </row>
    <row r="112" ht="15" customHeight="1">
      <c r="A112" s="295" t="inlineStr">
        <is>
          <t>Pommes de terre, à l'état frais ou réfrigéré (à l'excl. des pommes de terre de primeurs du 1er janvier au 30 juin, des pommes de terre de semence et des pommes de terre destinées à la fabrication de la fécule)</t>
        </is>
      </c>
      <c r="B112" t="inlineStr">
        <is>
          <t>Export</t>
        </is>
      </c>
      <c r="C112" t="inlineStr">
        <is>
          <t>Pomme de terre</t>
        </is>
      </c>
      <c r="D112" t="inlineStr">
        <is>
          <t>2015-16</t>
        </is>
      </c>
      <c r="E112" t="inlineStr">
        <is>
          <t>kt</t>
        </is>
      </c>
      <c r="F112" t="inlineStr">
        <is>
          <t>France entière</t>
        </is>
      </c>
      <c r="G112" t="inlineStr">
        <is>
          <t>2015-16</t>
        </is>
      </c>
      <c r="H112" t="inlineStr">
        <is>
          <t>Exportation de Pommes de terre, à l'état frais ou réfrigéré (à l'excl. des pommes de terre de primeurs du 1er janvier au 30 juin, des pommes de terre de semence et des pommes de terre destinées à la fabrication de la fécule) = 1618 kt (Douanes - Eurostat)</t>
        </is>
      </c>
      <c r="I112" t="inlineStr">
        <is>
          <t>Douanes - Eurostat</t>
        </is>
      </c>
      <c r="J112" t="inlineStr"/>
      <c r="K112" t="inlineStr">
        <is>
          <t>Volume</t>
        </is>
      </c>
      <c r="L112" t="inlineStr">
        <is>
          <t>Exportation de Pommes de terre, à l'état frais ou réfrigéré (à l'excl. des pommes de terre de primeurs du 1er janvier au 30 juin, des pommes de terre de semence et des pommes de terre destinées à la fabrication de la fécule)</t>
        </is>
      </c>
      <c r="M112" t="inlineStr">
        <is>
          <t>Echanges mensuels - EUROSTAT</t>
        </is>
      </c>
      <c r="N112" t="n">
        <v>1620</v>
      </c>
      <c r="O112" t="inlineStr"/>
      <c r="P112" t="inlineStr"/>
    </row>
    <row r="113" ht="15" customHeight="1">
      <c r="A113" s="295" t="inlineStr">
        <is>
          <t>Pommes de terre, à l'état frais ou réfrigéré (à l'excl. des pommes de terre de primeurs du 1er janvier au 30 juin, des pommes de terre de semence et des pommes de terre destinées à la fabrication de la fécule)</t>
        </is>
      </c>
      <c r="B113" t="inlineStr">
        <is>
          <t>Transformation</t>
        </is>
      </c>
      <c r="C113" t="inlineStr">
        <is>
          <t>Pomme de terre</t>
        </is>
      </c>
      <c r="D113" t="inlineStr">
        <is>
          <t>2015-16</t>
        </is>
      </c>
      <c r="E113" t="inlineStr"/>
      <c r="F113" t="inlineStr"/>
      <c r="G113" t="inlineStr"/>
      <c r="H113" t="inlineStr"/>
      <c r="I113" t="inlineStr"/>
      <c r="J113" t="inlineStr"/>
      <c r="K113" t="inlineStr"/>
      <c r="L113" t="inlineStr"/>
      <c r="M113" t="inlineStr"/>
      <c r="N113" t="n">
        <v>1060</v>
      </c>
      <c r="O113" t="n">
        <v>566</v>
      </c>
      <c r="P113" t="n">
        <v>1120</v>
      </c>
    </row>
    <row r="114" ht="15" customHeight="1">
      <c r="A114" s="295" t="inlineStr">
        <is>
          <t>Pommes de terre, à l'état frais ou réfrigéré (à l'excl. des pommes de terre de primeurs du 1er janvier au 30 juin, des pommes de terre de semence et des pommes de terre destinées à la fabrication de la fécule)</t>
        </is>
      </c>
      <c r="B114" t="inlineStr">
        <is>
          <t>Industrie alimentaire</t>
        </is>
      </c>
      <c r="C114" t="inlineStr">
        <is>
          <t>Pomme de terre</t>
        </is>
      </c>
      <c r="D114" t="inlineStr">
        <is>
          <t>2015-16</t>
        </is>
      </c>
      <c r="E114" t="inlineStr"/>
      <c r="F114" t="inlineStr"/>
      <c r="G114" t="inlineStr"/>
      <c r="H114" t="inlineStr"/>
      <c r="I114" t="inlineStr"/>
      <c r="J114" t="inlineStr"/>
      <c r="K114" t="inlineStr"/>
      <c r="L114" t="inlineStr"/>
      <c r="M114" t="inlineStr"/>
      <c r="N114" t="n">
        <v>1060</v>
      </c>
      <c r="O114" t="n">
        <v>566</v>
      </c>
      <c r="P114" t="n">
        <v>1120</v>
      </c>
    </row>
    <row r="115" ht="15" customHeight="1">
      <c r="A115" s="295" t="inlineStr">
        <is>
          <t>Pommes de terre, à l'état frais ou réfrigéré (à l'excl. des pommes de terre de primeurs du 1er janvier au 30 juin, des pommes de terre de semence et des pommes de terre destinées à la fabrication de la fécule)</t>
        </is>
      </c>
      <c r="B115" t="inlineStr">
        <is>
          <t>Fabrication de chips</t>
        </is>
      </c>
      <c r="C115" t="inlineStr">
        <is>
          <t>Pomme de terre</t>
        </is>
      </c>
      <c r="D115" t="inlineStr">
        <is>
          <t>2015-16</t>
        </is>
      </c>
      <c r="E115" t="inlineStr"/>
      <c r="F115" t="inlineStr"/>
      <c r="G115" t="inlineStr"/>
      <c r="H115" t="inlineStr"/>
      <c r="I115" t="inlineStr"/>
      <c r="J115" t="inlineStr"/>
      <c r="K115" t="inlineStr"/>
      <c r="L115" t="inlineStr"/>
      <c r="M115" t="inlineStr"/>
      <c r="N115" t="n">
        <v>264</v>
      </c>
      <c r="O115" t="n">
        <v>0</v>
      </c>
      <c r="P115" t="n">
        <v>1120</v>
      </c>
    </row>
    <row r="116" ht="15" customHeight="1">
      <c r="A116" s="295" t="inlineStr">
        <is>
          <t>Pommes de terre, à l'état frais ou réfrigéré (à l'excl. des pommes de terre de primeurs du 1er janvier au 30 juin, des pommes de terre de semence et des pommes de terre destinées à la fabrication de la fécule)</t>
        </is>
      </c>
      <c r="B116" t="inlineStr">
        <is>
          <t>Fabrication de produits déshydratés</t>
        </is>
      </c>
      <c r="C116" t="inlineStr">
        <is>
          <t>Pomme de terre</t>
        </is>
      </c>
      <c r="D116" t="inlineStr">
        <is>
          <t>2015-16</t>
        </is>
      </c>
      <c r="E116" t="inlineStr"/>
      <c r="F116" t="inlineStr"/>
      <c r="G116" t="inlineStr"/>
      <c r="H116" t="inlineStr"/>
      <c r="I116" t="inlineStr"/>
      <c r="J116" t="inlineStr"/>
      <c r="K116" t="inlineStr"/>
      <c r="L116" t="inlineStr"/>
      <c r="M116" t="inlineStr"/>
      <c r="N116" t="n">
        <v>272</v>
      </c>
      <c r="O116" t="n">
        <v>0</v>
      </c>
      <c r="P116" t="n">
        <v>1120</v>
      </c>
    </row>
    <row r="117" ht="15" customHeight="1">
      <c r="A117" s="295" t="inlineStr">
        <is>
          <t>Pommes de terre, à l'état frais ou réfrigéré (à l'excl. des pommes de terre de primeurs du 1er janvier au 30 juin, des pommes de terre de semence et des pommes de terre destinées à la fabrication de la fécule)</t>
        </is>
      </c>
      <c r="B117" t="inlineStr">
        <is>
          <t>Fabrication de produits surgelés</t>
        </is>
      </c>
      <c r="C117" t="inlineStr">
        <is>
          <t>Pomme de terre</t>
        </is>
      </c>
      <c r="D117" t="inlineStr">
        <is>
          <t>2015-16</t>
        </is>
      </c>
      <c r="E117" t="inlineStr"/>
      <c r="F117" t="inlineStr"/>
      <c r="G117" t="inlineStr"/>
      <c r="H117" t="inlineStr"/>
      <c r="I117" t="inlineStr"/>
      <c r="J117" t="inlineStr"/>
      <c r="K117" t="inlineStr"/>
      <c r="L117" t="inlineStr"/>
      <c r="M117" t="inlineStr"/>
      <c r="N117" t="n">
        <v>262</v>
      </c>
      <c r="O117" t="n">
        <v>0</v>
      </c>
      <c r="P117" t="n">
        <v>1120</v>
      </c>
    </row>
    <row r="118" ht="15" customHeight="1">
      <c r="A118" s="295" t="inlineStr">
        <is>
          <t>Pommes de terre, à l'état frais ou réfrigéré (à l'excl. des pommes de terre de primeurs du 1er janvier au 30 juin, des pommes de terre de semence et des pommes de terre destinées à la fabrication de la fécule)</t>
        </is>
      </c>
      <c r="B118" t="inlineStr">
        <is>
          <t>Fabrication d'autres produits</t>
        </is>
      </c>
      <c r="C118" t="inlineStr">
        <is>
          <t>Pomme de terre</t>
        </is>
      </c>
      <c r="D118" t="inlineStr">
        <is>
          <t>2015-16</t>
        </is>
      </c>
      <c r="E118" t="inlineStr"/>
      <c r="F118" t="inlineStr"/>
      <c r="G118" t="inlineStr"/>
      <c r="H118" t="inlineStr"/>
      <c r="I118" t="inlineStr"/>
      <c r="J118" t="inlineStr"/>
      <c r="K118" t="inlineStr"/>
      <c r="L118" t="inlineStr"/>
      <c r="M118" t="inlineStr"/>
      <c r="N118" t="n">
        <v>261</v>
      </c>
      <c r="O118" t="n">
        <v>0</v>
      </c>
      <c r="P118" t="n">
        <v>1120</v>
      </c>
    </row>
    <row r="119" ht="15" customHeight="1">
      <c r="A119" s="295" t="inlineStr">
        <is>
          <t>Pommes de terre, à l'état frais ou réfrigéré (à l'excl. des pommes de terre de primeurs du 1er janvier au 30 juin, des pommes de terre de semence et des pommes de terre destinées à la fabrication de la fécule)</t>
        </is>
      </c>
      <c r="B119" t="inlineStr">
        <is>
          <t>A domicile</t>
        </is>
      </c>
      <c r="C119" t="inlineStr">
        <is>
          <t>Pomme de terre</t>
        </is>
      </c>
      <c r="D119" t="inlineStr">
        <is>
          <t>2015-16</t>
        </is>
      </c>
      <c r="E119" t="inlineStr"/>
      <c r="F119" t="inlineStr"/>
      <c r="G119" t="inlineStr"/>
      <c r="H119" t="inlineStr"/>
      <c r="I119" t="inlineStr"/>
      <c r="J119" t="inlineStr"/>
      <c r="K119" t="inlineStr"/>
      <c r="L119" t="inlineStr"/>
      <c r="M119" t="inlineStr"/>
      <c r="N119" t="n">
        <v>2570</v>
      </c>
      <c r="O119" t="n">
        <v>2430</v>
      </c>
      <c r="P119" t="n">
        <v>2640</v>
      </c>
    </row>
    <row r="120" ht="15" customHeight="1">
      <c r="A120" s="295" t="inlineStr">
        <is>
          <t>Pommes de terre, à l'état frais ou réfrigéré (à l'excl. des pommes de terre de primeurs du 1er janvier au 30 juin, des pommes de terre de semence et des pommes de terre destinées à la fabrication de la fécule)</t>
        </is>
      </c>
      <c r="B120" t="inlineStr">
        <is>
          <t>Ménages</t>
        </is>
      </c>
      <c r="C120" t="inlineStr">
        <is>
          <t>Pomme de terre</t>
        </is>
      </c>
      <c r="D120" t="inlineStr">
        <is>
          <t>2015-16</t>
        </is>
      </c>
      <c r="E120" t="inlineStr"/>
      <c r="F120" t="inlineStr"/>
      <c r="G120" t="inlineStr"/>
      <c r="H120" t="inlineStr"/>
      <c r="I120" t="inlineStr"/>
      <c r="J120" t="inlineStr"/>
      <c r="K120" t="inlineStr"/>
      <c r="L120" t="inlineStr"/>
      <c r="M120" t="inlineStr"/>
      <c r="N120" t="n">
        <v>2570</v>
      </c>
      <c r="O120" t="n">
        <v>2430</v>
      </c>
      <c r="P120" t="n">
        <v>2640</v>
      </c>
    </row>
    <row r="121" ht="15" customHeight="1">
      <c r="A121" s="295" t="inlineStr">
        <is>
          <t>Pommes de terre, à l'état frais ou réfrigéré (à l'excl. des pommes de terre de primeurs du 1er janvier au 30 juin, des pommes de terre de semence et des pommes de terre destinées à la fabrication de la fécule)</t>
        </is>
      </c>
      <c r="B121" t="inlineStr">
        <is>
          <t>Restauration commerciale</t>
        </is>
      </c>
      <c r="C121" t="inlineStr">
        <is>
          <t>Pomme de terre</t>
        </is>
      </c>
      <c r="D121" t="inlineStr">
        <is>
          <t>2015-16</t>
        </is>
      </c>
      <c r="E121" t="inlineStr"/>
      <c r="F121" t="inlineStr"/>
      <c r="G121" t="inlineStr"/>
      <c r="H121" t="inlineStr"/>
      <c r="I121" t="inlineStr"/>
      <c r="J121" t="inlineStr"/>
      <c r="K121" t="inlineStr"/>
      <c r="L121" t="inlineStr"/>
      <c r="M121" t="inlineStr"/>
      <c r="N121" t="n">
        <v>218</v>
      </c>
      <c r="O121" t="n">
        <v>0</v>
      </c>
      <c r="P121" t="n">
        <v>510</v>
      </c>
    </row>
    <row r="122" ht="15" customHeight="1">
      <c r="A122" s="295" t="inlineStr">
        <is>
          <t>Pommes de terre primeurs ou nouvelles - Importation</t>
        </is>
      </c>
      <c r="B122" t="inlineStr">
        <is>
          <t>Fabrication de chips</t>
        </is>
      </c>
      <c r="C122" t="inlineStr">
        <is>
          <t>Pomme de terre</t>
        </is>
      </c>
      <c r="D122" t="inlineStr">
        <is>
          <t>2015-16</t>
        </is>
      </c>
      <c r="E122" t="inlineStr"/>
      <c r="F122" t="inlineStr"/>
      <c r="G122" t="inlineStr"/>
      <c r="H122" t="inlineStr"/>
      <c r="I122" t="inlineStr"/>
      <c r="J122" t="inlineStr"/>
      <c r="K122" t="inlineStr"/>
      <c r="L122" t="inlineStr"/>
      <c r="M122" t="inlineStr"/>
      <c r="N122" t="n">
        <v>3.39</v>
      </c>
      <c r="O122" t="n">
        <v>0</v>
      </c>
      <c r="P122" t="n">
        <v>35</v>
      </c>
    </row>
    <row r="123" ht="15" customHeight="1">
      <c r="A123" s="295" t="inlineStr">
        <is>
          <t>Pommes de terre primeurs ou nouvelles - Importation</t>
        </is>
      </c>
      <c r="B123" t="inlineStr">
        <is>
          <t>Fabrication de produits déshydratés</t>
        </is>
      </c>
      <c r="C123" t="inlineStr">
        <is>
          <t>Pomme de terre</t>
        </is>
      </c>
      <c r="D123" t="inlineStr">
        <is>
          <t>2015-16</t>
        </is>
      </c>
      <c r="E123" t="inlineStr"/>
      <c r="F123" t="inlineStr"/>
      <c r="G123" t="inlineStr"/>
      <c r="H123" t="inlineStr"/>
      <c r="I123" t="inlineStr"/>
      <c r="J123" t="inlineStr"/>
      <c r="K123" t="inlineStr"/>
      <c r="L123" t="inlineStr"/>
      <c r="M123" t="inlineStr"/>
      <c r="N123" t="n">
        <v>1.62</v>
      </c>
      <c r="O123" t="n">
        <v>0</v>
      </c>
      <c r="P123" t="n">
        <v>35</v>
      </c>
    </row>
    <row r="124" ht="15" customHeight="1">
      <c r="A124" s="295" t="inlineStr">
        <is>
          <t>Pommes de terre primeurs ou nouvelles - Importation</t>
        </is>
      </c>
      <c r="B124" t="inlineStr">
        <is>
          <t>Fabrication de produits surgelés</t>
        </is>
      </c>
      <c r="C124" t="inlineStr">
        <is>
          <t>Pomme de terre</t>
        </is>
      </c>
      <c r="D124" t="inlineStr">
        <is>
          <t>2015-16</t>
        </is>
      </c>
      <c r="E124" t="inlineStr"/>
      <c r="F124" t="inlineStr"/>
      <c r="G124" t="inlineStr"/>
      <c r="H124" t="inlineStr"/>
      <c r="I124" t="inlineStr"/>
      <c r="J124" t="inlineStr"/>
      <c r="K124" t="inlineStr"/>
      <c r="L124" t="inlineStr"/>
      <c r="M124" t="inlineStr"/>
      <c r="N124" t="n">
        <v>4.2</v>
      </c>
      <c r="O124" t="n">
        <v>0</v>
      </c>
      <c r="P124" t="n">
        <v>35</v>
      </c>
    </row>
    <row r="125" ht="15" customHeight="1">
      <c r="A125" s="295" t="inlineStr">
        <is>
          <t>Pommes de terre primeurs ou nouvelles - Importation</t>
        </is>
      </c>
      <c r="B125" t="inlineStr">
        <is>
          <t>Fabrication d'autres produits</t>
        </is>
      </c>
      <c r="C125" t="inlineStr">
        <is>
          <t>Pomme de terre</t>
        </is>
      </c>
      <c r="D125" t="inlineStr">
        <is>
          <t>2015-16</t>
        </is>
      </c>
      <c r="E125" t="inlineStr"/>
      <c r="F125" t="inlineStr"/>
      <c r="G125" t="inlineStr"/>
      <c r="H125" t="inlineStr"/>
      <c r="I125" t="inlineStr"/>
      <c r="J125" t="inlineStr"/>
      <c r="K125" t="inlineStr"/>
      <c r="L125" t="inlineStr"/>
      <c r="M125" t="inlineStr"/>
      <c r="N125" t="n">
        <v>4.79</v>
      </c>
      <c r="O125" t="n">
        <v>0</v>
      </c>
      <c r="P125" t="n">
        <v>35</v>
      </c>
    </row>
    <row r="126" ht="15" customHeight="1">
      <c r="A126" s="295" t="inlineStr">
        <is>
          <t>Pommes de terre primeurs ou nouvelles - Importation</t>
        </is>
      </c>
      <c r="B126" t="inlineStr">
        <is>
          <t>A domicile</t>
        </is>
      </c>
      <c r="C126" t="inlineStr">
        <is>
          <t>Pomme de terre</t>
        </is>
      </c>
      <c r="D126" t="inlineStr">
        <is>
          <t>2015-16</t>
        </is>
      </c>
      <c r="E126" t="inlineStr"/>
      <c r="F126" t="inlineStr"/>
      <c r="G126" t="inlineStr"/>
      <c r="H126" t="inlineStr"/>
      <c r="I126" t="inlineStr"/>
      <c r="J126" t="inlineStr"/>
      <c r="K126" t="inlineStr"/>
      <c r="L126" t="inlineStr"/>
      <c r="M126" t="inlineStr"/>
      <c r="N126" t="n">
        <v>6.84</v>
      </c>
      <c r="O126" t="n">
        <v>0</v>
      </c>
      <c r="P126" t="n">
        <v>35</v>
      </c>
    </row>
    <row r="127" ht="15" customHeight="1">
      <c r="A127" s="295" t="inlineStr">
        <is>
          <t>Pommes de terre primeurs ou nouvelles - Importation</t>
        </is>
      </c>
      <c r="B127" t="inlineStr">
        <is>
          <t>Alimentation humaine</t>
        </is>
      </c>
      <c r="C127" t="inlineStr">
        <is>
          <t>Pomme de terre</t>
        </is>
      </c>
      <c r="D127" t="inlineStr">
        <is>
          <t>2015-16</t>
        </is>
      </c>
      <c r="E127" t="inlineStr"/>
      <c r="F127" t="inlineStr"/>
      <c r="G127" t="inlineStr"/>
      <c r="H127" t="inlineStr"/>
      <c r="I127" t="inlineStr"/>
      <c r="J127" t="inlineStr"/>
      <c r="K127" t="inlineStr"/>
      <c r="L127" t="inlineStr"/>
      <c r="M127" t="inlineStr"/>
      <c r="N127" t="n">
        <v>21</v>
      </c>
      <c r="O127" t="n">
        <v>0</v>
      </c>
      <c r="P127" t="n">
        <v>35</v>
      </c>
    </row>
    <row r="128" ht="15" customHeight="1">
      <c r="A128" s="295" t="inlineStr">
        <is>
          <t>Pommes de terre primeurs ou nouvelles - Importation</t>
        </is>
      </c>
      <c r="B128" t="inlineStr">
        <is>
          <t>Débouchés</t>
        </is>
      </c>
      <c r="C128" t="inlineStr">
        <is>
          <t>Pomme de terre</t>
        </is>
      </c>
      <c r="D128" t="inlineStr">
        <is>
          <t>2015-16</t>
        </is>
      </c>
      <c r="E128" t="inlineStr"/>
      <c r="F128" t="inlineStr"/>
      <c r="G128" t="inlineStr"/>
      <c r="H128" t="inlineStr"/>
      <c r="I128" t="inlineStr"/>
      <c r="J128" t="inlineStr"/>
      <c r="K128" t="inlineStr"/>
      <c r="L128" t="inlineStr"/>
      <c r="M128" t="inlineStr"/>
      <c r="N128" t="n">
        <v>21</v>
      </c>
      <c r="O128" t="n">
        <v>0</v>
      </c>
      <c r="P128" t="n">
        <v>35</v>
      </c>
    </row>
    <row r="129" ht="15" customHeight="1">
      <c r="A129" s="295" t="inlineStr">
        <is>
          <t>Pommes de terre primeurs ou nouvelles - Importation</t>
        </is>
      </c>
      <c r="B129" t="inlineStr">
        <is>
          <t>Ménages</t>
        </is>
      </c>
      <c r="C129" t="inlineStr">
        <is>
          <t>Pomme de terre</t>
        </is>
      </c>
      <c r="D129" t="inlineStr">
        <is>
          <t>2015-16</t>
        </is>
      </c>
      <c r="E129" t="inlineStr"/>
      <c r="F129" t="inlineStr"/>
      <c r="G129" t="inlineStr"/>
      <c r="H129" t="inlineStr"/>
      <c r="I129" t="inlineStr"/>
      <c r="J129" t="inlineStr"/>
      <c r="K129" t="inlineStr"/>
      <c r="L129" t="inlineStr"/>
      <c r="M129" t="inlineStr"/>
      <c r="N129" t="n">
        <v>6.84</v>
      </c>
      <c r="O129" t="n">
        <v>0</v>
      </c>
      <c r="P129" t="n">
        <v>35</v>
      </c>
    </row>
    <row r="130" ht="15" customHeight="1">
      <c r="A130" s="295" t="inlineStr">
        <is>
          <t>Pommes de terre primeurs ou nouvelles - Importation</t>
        </is>
      </c>
      <c r="B130" t="inlineStr">
        <is>
          <t>Restauration commerciale</t>
        </is>
      </c>
      <c r="C130" t="inlineStr">
        <is>
          <t>Pomme de terre</t>
        </is>
      </c>
      <c r="D130" t="inlineStr">
        <is>
          <t>2015-16</t>
        </is>
      </c>
      <c r="E130" t="inlineStr"/>
      <c r="F130" t="inlineStr"/>
      <c r="G130" t="inlineStr"/>
      <c r="H130" t="inlineStr"/>
      <c r="I130" t="inlineStr"/>
      <c r="J130" t="inlineStr"/>
      <c r="K130" t="inlineStr"/>
      <c r="L130" t="inlineStr"/>
      <c r="M130" t="inlineStr"/>
      <c r="N130" t="n">
        <v>7.08</v>
      </c>
      <c r="O130" t="n">
        <v>0</v>
      </c>
      <c r="P130" t="n">
        <v>35</v>
      </c>
    </row>
    <row r="131" ht="15" customHeight="1">
      <c r="A131" s="295" t="inlineStr">
        <is>
          <t>Pommes de terre primeurs ou nouvelles - Importation</t>
        </is>
      </c>
      <c r="B131" t="inlineStr">
        <is>
          <t>Restauration collective</t>
        </is>
      </c>
      <c r="C131" t="inlineStr">
        <is>
          <t>Pomme de terre</t>
        </is>
      </c>
      <c r="D131" t="inlineStr">
        <is>
          <t>2015-16</t>
        </is>
      </c>
      <c r="E131" t="inlineStr"/>
      <c r="F131" t="inlineStr"/>
      <c r="G131" t="inlineStr"/>
      <c r="H131" t="inlineStr"/>
      <c r="I131" t="inlineStr"/>
      <c r="J131" t="inlineStr"/>
      <c r="K131" t="inlineStr"/>
      <c r="L131" t="inlineStr"/>
      <c r="M131" t="inlineStr"/>
      <c r="N131" t="n">
        <v>7.07</v>
      </c>
      <c r="O131" t="n">
        <v>0</v>
      </c>
      <c r="P131" t="n">
        <v>35</v>
      </c>
    </row>
    <row r="132" ht="15" customHeight="1">
      <c r="A132" s="295" t="inlineStr">
        <is>
          <t>Pommes de terre primeurs ou nouvelles - Importation</t>
        </is>
      </c>
      <c r="B132" t="inlineStr">
        <is>
          <t>Industrie alimentaire</t>
        </is>
      </c>
      <c r="C132" t="inlineStr">
        <is>
          <t>Pomme de terre</t>
        </is>
      </c>
      <c r="D132" t="inlineStr">
        <is>
          <t>2015-16</t>
        </is>
      </c>
      <c r="E132" t="inlineStr"/>
      <c r="F132" t="inlineStr"/>
      <c r="G132" t="inlineStr"/>
      <c r="H132" t="inlineStr"/>
      <c r="I132" t="inlineStr"/>
      <c r="J132" t="inlineStr"/>
      <c r="K132" t="inlineStr"/>
      <c r="L132" t="inlineStr"/>
      <c r="M132" t="inlineStr"/>
      <c r="N132" t="n">
        <v>14</v>
      </c>
      <c r="O132" t="n">
        <v>0</v>
      </c>
      <c r="P132" t="n">
        <v>35</v>
      </c>
    </row>
    <row r="133" ht="15" customHeight="1">
      <c r="A133" s="295" t="inlineStr">
        <is>
          <t>Pommes de terre primeurs ou nouvelles - Importation</t>
        </is>
      </c>
      <c r="B133" t="inlineStr">
        <is>
          <t>Transformation</t>
        </is>
      </c>
      <c r="C133" t="inlineStr">
        <is>
          <t>Pomme de terre</t>
        </is>
      </c>
      <c r="D133" t="inlineStr">
        <is>
          <t>2015-16</t>
        </is>
      </c>
      <c r="E133" t="inlineStr"/>
      <c r="F133" t="inlineStr"/>
      <c r="G133" t="inlineStr"/>
      <c r="H133" t="inlineStr"/>
      <c r="I133" t="inlineStr"/>
      <c r="J133" t="inlineStr"/>
      <c r="K133" t="inlineStr"/>
      <c r="L133" t="inlineStr"/>
      <c r="M133" t="inlineStr"/>
      <c r="N133" t="n">
        <v>14</v>
      </c>
      <c r="O133" t="n">
        <v>0</v>
      </c>
      <c r="P133" t="n">
        <v>35</v>
      </c>
    </row>
    <row r="134" ht="15" customHeight="1">
      <c r="A134" s="295" t="inlineStr">
        <is>
          <t>Pommes de terre primeurs ou nouvelles - Importation</t>
        </is>
      </c>
      <c r="B134" t="inlineStr">
        <is>
          <t>Hors domicile</t>
        </is>
      </c>
      <c r="C134" t="inlineStr">
        <is>
          <t>Pomme de terre</t>
        </is>
      </c>
      <c r="D134" t="inlineStr">
        <is>
          <t>2015-16</t>
        </is>
      </c>
      <c r="E134" t="inlineStr"/>
      <c r="F134" t="inlineStr"/>
      <c r="G134" t="inlineStr"/>
      <c r="H134" t="inlineStr"/>
      <c r="I134" t="inlineStr"/>
      <c r="J134" t="inlineStr"/>
      <c r="K134" t="inlineStr"/>
      <c r="L134" t="inlineStr"/>
      <c r="M134" t="inlineStr"/>
      <c r="N134" t="n">
        <v>14.2</v>
      </c>
      <c r="O134" t="n">
        <v>0</v>
      </c>
      <c r="P134" t="n">
        <v>35</v>
      </c>
    </row>
    <row r="135" ht="15" customHeight="1">
      <c r="A135" s="295" t="inlineStr">
        <is>
          <t>Pommes de terre primeurs ou nouvelles - Production</t>
        </is>
      </c>
      <c r="B135" t="inlineStr">
        <is>
          <t>Transformation</t>
        </is>
      </c>
      <c r="C135" t="inlineStr">
        <is>
          <t>Pomme de terre</t>
        </is>
      </c>
      <c r="D135" t="inlineStr">
        <is>
          <t>2015-16</t>
        </is>
      </c>
      <c r="E135" t="inlineStr"/>
      <c r="F135" t="inlineStr"/>
      <c r="G135" t="inlineStr"/>
      <c r="H135" t="inlineStr"/>
      <c r="I135" t="inlineStr"/>
      <c r="J135" t="inlineStr"/>
      <c r="K135" t="inlineStr"/>
      <c r="L135" t="inlineStr"/>
      <c r="M135" t="inlineStr"/>
      <c r="N135" t="n">
        <v>45.4</v>
      </c>
      <c r="O135" t="n">
        <v>0</v>
      </c>
      <c r="P135" t="n">
        <v>552</v>
      </c>
    </row>
    <row r="136" ht="15" customHeight="1">
      <c r="A136" s="295" t="inlineStr">
        <is>
          <t>Pommes de terre primeurs ou nouvelles - Production</t>
        </is>
      </c>
      <c r="B136" t="inlineStr">
        <is>
          <t>Export</t>
        </is>
      </c>
      <c r="C136" t="inlineStr">
        <is>
          <t>Pomme de terre</t>
        </is>
      </c>
      <c r="D136" t="inlineStr">
        <is>
          <t>2015-16</t>
        </is>
      </c>
      <c r="E136" t="inlineStr"/>
      <c r="F136" t="inlineStr"/>
      <c r="G136" t="inlineStr"/>
      <c r="H136" t="inlineStr"/>
      <c r="I136" t="inlineStr"/>
      <c r="J136" t="inlineStr"/>
      <c r="K136" t="inlineStr"/>
      <c r="L136" t="inlineStr"/>
      <c r="M136" t="inlineStr"/>
      <c r="N136" t="n">
        <v>38.4</v>
      </c>
      <c r="O136" t="inlineStr"/>
      <c r="P136" t="inlineStr"/>
    </row>
    <row r="137" ht="15" customHeight="1">
      <c r="A137" s="295" t="inlineStr">
        <is>
          <t>Pommes de terre primeurs ou nouvelles - Production</t>
        </is>
      </c>
      <c r="B137" t="inlineStr">
        <is>
          <t>Industrie alimentaire</t>
        </is>
      </c>
      <c r="C137" t="inlineStr">
        <is>
          <t>Pomme de terre</t>
        </is>
      </c>
      <c r="D137" t="inlineStr">
        <is>
          <t>2015-16</t>
        </is>
      </c>
      <c r="E137" t="inlineStr"/>
      <c r="F137" t="inlineStr"/>
      <c r="G137" t="inlineStr"/>
      <c r="H137" t="inlineStr"/>
      <c r="I137" t="inlineStr"/>
      <c r="J137" t="inlineStr"/>
      <c r="K137" t="inlineStr"/>
      <c r="L137" t="inlineStr"/>
      <c r="M137" t="inlineStr"/>
      <c r="N137" t="n">
        <v>45.4</v>
      </c>
      <c r="O137" t="n">
        <v>0</v>
      </c>
      <c r="P137" t="n">
        <v>170</v>
      </c>
    </row>
    <row r="138" ht="15" customHeight="1">
      <c r="A138" s="295" t="inlineStr">
        <is>
          <t>Pommes de terre primeurs ou nouvelles - Production</t>
        </is>
      </c>
      <c r="B138" t="inlineStr">
        <is>
          <t>Fabrication de chips</t>
        </is>
      </c>
      <c r="C138" t="inlineStr">
        <is>
          <t>Pomme de terre</t>
        </is>
      </c>
      <c r="D138" t="inlineStr">
        <is>
          <t>2015-16</t>
        </is>
      </c>
      <c r="E138" t="inlineStr"/>
      <c r="F138" t="inlineStr"/>
      <c r="G138" t="inlineStr"/>
      <c r="H138" t="inlineStr"/>
      <c r="I138" t="inlineStr"/>
      <c r="J138" t="inlineStr"/>
      <c r="K138" t="inlineStr"/>
      <c r="L138" t="inlineStr"/>
      <c r="M138" t="inlineStr"/>
      <c r="N138" t="n">
        <v>11.2</v>
      </c>
      <c r="O138" t="n">
        <v>0</v>
      </c>
      <c r="P138" t="n">
        <v>170</v>
      </c>
    </row>
    <row r="139" ht="15" customHeight="1">
      <c r="A139" s="295" t="inlineStr">
        <is>
          <t>Pommes de terre primeurs ou nouvelles - Production</t>
        </is>
      </c>
      <c r="B139" t="inlineStr">
        <is>
          <t>Fabrication de produits déshydratés</t>
        </is>
      </c>
      <c r="C139" t="inlineStr">
        <is>
          <t>Pomme de terre</t>
        </is>
      </c>
      <c r="D139" t="inlineStr">
        <is>
          <t>2015-16</t>
        </is>
      </c>
      <c r="E139" t="inlineStr"/>
      <c r="F139" t="inlineStr"/>
      <c r="G139" t="inlineStr"/>
      <c r="H139" t="inlineStr"/>
      <c r="I139" t="inlineStr"/>
      <c r="J139" t="inlineStr"/>
      <c r="K139" t="inlineStr"/>
      <c r="L139" t="inlineStr"/>
      <c r="M139" t="inlineStr"/>
      <c r="N139" t="n">
        <v>13.5</v>
      </c>
      <c r="O139" t="n">
        <v>0</v>
      </c>
      <c r="P139" t="n">
        <v>170</v>
      </c>
    </row>
    <row r="140" ht="15" customHeight="1">
      <c r="A140" s="295" t="inlineStr">
        <is>
          <t>Pommes de terre primeurs ou nouvelles - Production</t>
        </is>
      </c>
      <c r="B140" t="inlineStr">
        <is>
          <t>Fabrication de produits surgelés</t>
        </is>
      </c>
      <c r="C140" t="inlineStr">
        <is>
          <t>Pomme de terre</t>
        </is>
      </c>
      <c r="D140" t="inlineStr">
        <is>
          <t>2015-16</t>
        </is>
      </c>
      <c r="E140" t="inlineStr"/>
      <c r="F140" t="inlineStr"/>
      <c r="G140" t="inlineStr"/>
      <c r="H140" t="inlineStr"/>
      <c r="I140" t="inlineStr"/>
      <c r="J140" t="inlineStr"/>
      <c r="K140" t="inlineStr"/>
      <c r="L140" t="inlineStr"/>
      <c r="M140" t="inlineStr"/>
      <c r="N140" t="n">
        <v>10.6</v>
      </c>
      <c r="O140" t="n">
        <v>0</v>
      </c>
      <c r="P140" t="n">
        <v>170</v>
      </c>
    </row>
    <row r="141" ht="15" customHeight="1">
      <c r="A141" s="295" t="inlineStr">
        <is>
          <t>Pommes de terre primeurs ou nouvelles - Production</t>
        </is>
      </c>
      <c r="B141" t="inlineStr">
        <is>
          <t>Fabrication d'autres produits</t>
        </is>
      </c>
      <c r="C141" t="inlineStr">
        <is>
          <t>Pomme de terre</t>
        </is>
      </c>
      <c r="D141" t="inlineStr">
        <is>
          <t>2015-16</t>
        </is>
      </c>
      <c r="E141" t="inlineStr"/>
      <c r="F141" t="inlineStr"/>
      <c r="G141" t="inlineStr"/>
      <c r="H141" t="inlineStr"/>
      <c r="I141" t="inlineStr"/>
      <c r="J141" t="inlineStr"/>
      <c r="K141" t="inlineStr"/>
      <c r="L141" t="inlineStr"/>
      <c r="M141" t="inlineStr"/>
      <c r="N141" t="n">
        <v>10.1</v>
      </c>
      <c r="O141" t="n">
        <v>0</v>
      </c>
      <c r="P141" t="n">
        <v>170</v>
      </c>
    </row>
    <row r="142" ht="15" customHeight="1">
      <c r="A142" s="295" t="inlineStr">
        <is>
          <t>Pommes de terre primeurs ou nouvelles - Production</t>
        </is>
      </c>
      <c r="B142" t="inlineStr">
        <is>
          <t>A domicile</t>
        </is>
      </c>
      <c r="C142" t="inlineStr">
        <is>
          <t>Pomme de terre</t>
        </is>
      </c>
      <c r="D142" t="inlineStr">
        <is>
          <t>2015-16</t>
        </is>
      </c>
      <c r="E142" t="inlineStr"/>
      <c r="F142" t="inlineStr"/>
      <c r="G142" t="inlineStr"/>
      <c r="H142" t="inlineStr"/>
      <c r="I142" t="inlineStr"/>
      <c r="J142" t="inlineStr"/>
      <c r="K142" t="inlineStr"/>
      <c r="L142" t="inlineStr"/>
      <c r="M142" t="inlineStr"/>
      <c r="N142" t="n">
        <v>64.2</v>
      </c>
      <c r="O142" t="n">
        <v>0</v>
      </c>
      <c r="P142" t="n">
        <v>170</v>
      </c>
    </row>
    <row r="143" ht="15" customHeight="1">
      <c r="A143" s="295" t="inlineStr">
        <is>
          <t>Pommes de terre primeurs ou nouvelles - Production</t>
        </is>
      </c>
      <c r="B143" t="inlineStr">
        <is>
          <t>Alimentation humaine</t>
        </is>
      </c>
      <c r="C143" t="inlineStr">
        <is>
          <t>Pomme de terre</t>
        </is>
      </c>
      <c r="D143" t="inlineStr">
        <is>
          <t>2015-16</t>
        </is>
      </c>
      <c r="E143" t="inlineStr"/>
      <c r="F143" t="inlineStr"/>
      <c r="G143" t="inlineStr"/>
      <c r="H143" t="inlineStr"/>
      <c r="I143" t="inlineStr"/>
      <c r="J143" t="inlineStr"/>
      <c r="K143" t="inlineStr"/>
      <c r="L143" t="inlineStr"/>
      <c r="M143" t="inlineStr"/>
      <c r="N143" t="n">
        <v>125</v>
      </c>
      <c r="O143" t="n">
        <v>0</v>
      </c>
      <c r="P143" t="n">
        <v>340</v>
      </c>
    </row>
    <row r="144" ht="15" customHeight="1">
      <c r="A144" s="295" t="inlineStr">
        <is>
          <t>Pommes de terre primeurs ou nouvelles - Production</t>
        </is>
      </c>
      <c r="B144" t="inlineStr">
        <is>
          <t>Débouchés</t>
        </is>
      </c>
      <c r="C144" t="inlineStr">
        <is>
          <t>Pomme de terre</t>
        </is>
      </c>
      <c r="D144" t="inlineStr">
        <is>
          <t>2015-16</t>
        </is>
      </c>
      <c r="E144" t="inlineStr"/>
      <c r="F144" t="inlineStr"/>
      <c r="G144" t="inlineStr"/>
      <c r="H144" t="inlineStr"/>
      <c r="I144" t="inlineStr"/>
      <c r="J144" t="inlineStr"/>
      <c r="K144" t="inlineStr"/>
      <c r="L144" t="inlineStr"/>
      <c r="M144" t="inlineStr"/>
      <c r="N144" t="n">
        <v>125</v>
      </c>
      <c r="O144" t="n">
        <v>0</v>
      </c>
      <c r="P144" t="n">
        <v>340</v>
      </c>
    </row>
    <row r="145" ht="15" customHeight="1">
      <c r="A145" s="295" t="inlineStr">
        <is>
          <t>Pommes de terre primeurs ou nouvelles - Production</t>
        </is>
      </c>
      <c r="B145" t="inlineStr">
        <is>
          <t>Ménages</t>
        </is>
      </c>
      <c r="C145" t="inlineStr">
        <is>
          <t>Pomme de terre</t>
        </is>
      </c>
      <c r="D145" t="inlineStr">
        <is>
          <t>2015-16</t>
        </is>
      </c>
      <c r="E145" t="inlineStr"/>
      <c r="F145" t="inlineStr"/>
      <c r="G145" t="inlineStr"/>
      <c r="H145" t="inlineStr"/>
      <c r="I145" t="inlineStr"/>
      <c r="J145" t="inlineStr"/>
      <c r="K145" t="inlineStr"/>
      <c r="L145" t="inlineStr"/>
      <c r="M145" t="inlineStr"/>
      <c r="N145" t="n">
        <v>64.2</v>
      </c>
      <c r="O145" t="n">
        <v>0</v>
      </c>
      <c r="P145" t="n">
        <v>170</v>
      </c>
    </row>
    <row r="146" ht="15" customHeight="1">
      <c r="A146" s="295" t="inlineStr">
        <is>
          <t>Pommes de terre primeurs ou nouvelles - Production</t>
        </is>
      </c>
      <c r="B146" t="inlineStr">
        <is>
          <t>Restauration commerciale</t>
        </is>
      </c>
      <c r="C146" t="inlineStr">
        <is>
          <t>Pomme de terre</t>
        </is>
      </c>
      <c r="D146" t="inlineStr">
        <is>
          <t>2015-16</t>
        </is>
      </c>
      <c r="E146" t="inlineStr"/>
      <c r="F146" t="inlineStr"/>
      <c r="G146" t="inlineStr"/>
      <c r="H146" t="inlineStr"/>
      <c r="I146" t="inlineStr"/>
      <c r="J146" t="inlineStr"/>
      <c r="K146" t="inlineStr"/>
      <c r="L146" t="inlineStr"/>
      <c r="M146" t="inlineStr"/>
      <c r="N146" t="n">
        <v>30.3</v>
      </c>
      <c r="O146" t="n">
        <v>0</v>
      </c>
      <c r="P146" t="n">
        <v>170</v>
      </c>
    </row>
    <row r="147" ht="15" customHeight="1">
      <c r="A147" s="295" t="inlineStr">
        <is>
          <t>Pommes de terre primeurs ou nouvelles - Production</t>
        </is>
      </c>
      <c r="B147" t="inlineStr">
        <is>
          <t>Restauration collective</t>
        </is>
      </c>
      <c r="C147" t="inlineStr">
        <is>
          <t>Pomme de terre</t>
        </is>
      </c>
      <c r="D147" t="inlineStr">
        <is>
          <t>2015-16</t>
        </is>
      </c>
      <c r="E147" t="inlineStr"/>
      <c r="F147" t="inlineStr"/>
      <c r="G147" t="inlineStr"/>
      <c r="H147" t="inlineStr"/>
      <c r="I147" t="inlineStr"/>
      <c r="J147" t="inlineStr"/>
      <c r="K147" t="inlineStr"/>
      <c r="L147" t="inlineStr"/>
      <c r="M147" t="inlineStr"/>
      <c r="N147" t="n">
        <v>30.3</v>
      </c>
      <c r="O147" t="n">
        <v>0</v>
      </c>
      <c r="P147" t="n">
        <v>170</v>
      </c>
    </row>
    <row r="148" ht="15" customHeight="1">
      <c r="A148" s="295" t="inlineStr">
        <is>
          <t>Pommes de terre primeurs ou nouvelles - Production</t>
        </is>
      </c>
      <c r="B148" t="inlineStr">
        <is>
          <t>Hors domicile</t>
        </is>
      </c>
      <c r="C148" t="inlineStr">
        <is>
          <t>Pomme de terre</t>
        </is>
      </c>
      <c r="D148" t="inlineStr">
        <is>
          <t>2015-16</t>
        </is>
      </c>
      <c r="E148" t="inlineStr"/>
      <c r="F148" t="inlineStr"/>
      <c r="G148" t="inlineStr"/>
      <c r="H148" t="inlineStr"/>
      <c r="I148" t="inlineStr"/>
      <c r="J148" t="inlineStr"/>
      <c r="K148" t="inlineStr"/>
      <c r="L148" t="inlineStr"/>
      <c r="M148" t="inlineStr"/>
      <c r="N148" t="n">
        <v>60.6</v>
      </c>
      <c r="O148" t="n">
        <v>0</v>
      </c>
      <c r="P148" t="n">
        <v>170</v>
      </c>
    </row>
    <row r="149" ht="15" customHeight="1">
      <c r="A149" s="295" t="inlineStr">
        <is>
          <t>Pommes de terre de conservation ou demi-saison - Importation</t>
        </is>
      </c>
      <c r="B149" t="inlineStr">
        <is>
          <t>Fabrication de chips</t>
        </is>
      </c>
      <c r="C149" t="inlineStr">
        <is>
          <t>Pomme de terre</t>
        </is>
      </c>
      <c r="D149" t="inlineStr">
        <is>
          <t>2015-16</t>
        </is>
      </c>
      <c r="E149" t="inlineStr"/>
      <c r="F149" t="inlineStr"/>
      <c r="G149" t="inlineStr"/>
      <c r="H149" t="inlineStr"/>
      <c r="I149" t="inlineStr"/>
      <c r="J149" t="inlineStr"/>
      <c r="K149" t="inlineStr"/>
      <c r="L149" t="inlineStr"/>
      <c r="M149" t="inlineStr"/>
      <c r="N149" t="n">
        <v>1.66</v>
      </c>
      <c r="O149" t="n">
        <v>0</v>
      </c>
      <c r="P149" t="n">
        <v>347</v>
      </c>
    </row>
    <row r="150" ht="15" customHeight="1">
      <c r="A150" s="295" t="inlineStr">
        <is>
          <t>Pommes de terre de conservation ou demi-saison - Importation</t>
        </is>
      </c>
      <c r="B150" t="inlineStr">
        <is>
          <t>Fabrication de produits déshydratés</t>
        </is>
      </c>
      <c r="C150" t="inlineStr">
        <is>
          <t>Pomme de terre</t>
        </is>
      </c>
      <c r="D150" t="inlineStr">
        <is>
          <t>2015-16</t>
        </is>
      </c>
      <c r="E150" t="inlineStr"/>
      <c r="F150" t="inlineStr"/>
      <c r="G150" t="inlineStr"/>
      <c r="H150" t="inlineStr"/>
      <c r="I150" t="inlineStr"/>
      <c r="J150" t="inlineStr"/>
      <c r="K150" t="inlineStr"/>
      <c r="L150" t="inlineStr"/>
      <c r="M150" t="inlineStr"/>
      <c r="N150" t="n">
        <v>1.42</v>
      </c>
      <c r="O150" t="n">
        <v>0</v>
      </c>
      <c r="P150" t="n">
        <v>347</v>
      </c>
    </row>
    <row r="151" ht="15" customHeight="1">
      <c r="A151" s="295" t="inlineStr">
        <is>
          <t>Pommes de terre de conservation ou demi-saison - Importation</t>
        </is>
      </c>
      <c r="B151" t="inlineStr">
        <is>
          <t>Fabrication de produits surgelés</t>
        </is>
      </c>
      <c r="C151" t="inlineStr">
        <is>
          <t>Pomme de terre</t>
        </is>
      </c>
      <c r="D151" t="inlineStr">
        <is>
          <t>2015-16</t>
        </is>
      </c>
      <c r="E151" t="inlineStr"/>
      <c r="F151" t="inlineStr"/>
      <c r="G151" t="inlineStr"/>
      <c r="H151" t="inlineStr"/>
      <c r="I151" t="inlineStr"/>
      <c r="J151" t="inlineStr"/>
      <c r="K151" t="inlineStr"/>
      <c r="L151" t="inlineStr"/>
      <c r="M151" t="inlineStr"/>
      <c r="N151" t="n">
        <v>1.69</v>
      </c>
      <c r="O151" t="n">
        <v>0</v>
      </c>
      <c r="P151" t="n">
        <v>347</v>
      </c>
    </row>
    <row r="152" ht="15" customHeight="1">
      <c r="A152" s="295" t="inlineStr">
        <is>
          <t>Pommes de terre de conservation ou demi-saison - Importation</t>
        </is>
      </c>
      <c r="B152" t="inlineStr">
        <is>
          <t>Fabrication d'autres produits</t>
        </is>
      </c>
      <c r="C152" t="inlineStr">
        <is>
          <t>Pomme de terre</t>
        </is>
      </c>
      <c r="D152" t="inlineStr">
        <is>
          <t>2015-16</t>
        </is>
      </c>
      <c r="E152" t="inlineStr"/>
      <c r="F152" t="inlineStr"/>
      <c r="G152" t="inlineStr"/>
      <c r="H152" t="inlineStr"/>
      <c r="I152" t="inlineStr"/>
      <c r="J152" t="inlineStr"/>
      <c r="K152" t="inlineStr"/>
      <c r="L152" t="inlineStr"/>
      <c r="M152" t="inlineStr"/>
      <c r="N152" t="n">
        <v>1.75</v>
      </c>
      <c r="O152" t="n">
        <v>0</v>
      </c>
      <c r="P152" t="n">
        <v>347</v>
      </c>
    </row>
    <row r="153" ht="15" customHeight="1">
      <c r="A153" s="295" t="inlineStr">
        <is>
          <t>Pommes de terre de conservation ou demi-saison - Importation</t>
        </is>
      </c>
      <c r="B153" t="inlineStr">
        <is>
          <t>A domicile</t>
        </is>
      </c>
      <c r="C153" t="inlineStr">
        <is>
          <t>Pomme de terre</t>
        </is>
      </c>
      <c r="D153" t="inlineStr">
        <is>
          <t>2015-16</t>
        </is>
      </c>
      <c r="E153" t="inlineStr"/>
      <c r="F153" t="inlineStr"/>
      <c r="G153" t="inlineStr"/>
      <c r="H153" t="inlineStr"/>
      <c r="I153" t="inlineStr"/>
      <c r="J153" t="inlineStr"/>
      <c r="K153" t="inlineStr"/>
      <c r="L153" t="inlineStr"/>
      <c r="M153" t="inlineStr"/>
      <c r="N153" t="n">
        <v>328</v>
      </c>
      <c r="O153" t="n">
        <v>0</v>
      </c>
      <c r="P153" t="n">
        <v>347</v>
      </c>
    </row>
    <row r="154" ht="15" customHeight="1">
      <c r="A154" s="295" t="inlineStr">
        <is>
          <t>Pommes de terre de conservation ou demi-saison - Importation</t>
        </is>
      </c>
      <c r="B154" t="inlineStr">
        <is>
          <t>Alimentation humaine</t>
        </is>
      </c>
      <c r="C154" t="inlineStr">
        <is>
          <t>Pomme de terre</t>
        </is>
      </c>
      <c r="D154" t="inlineStr">
        <is>
          <t>2015-16</t>
        </is>
      </c>
      <c r="E154" t="inlineStr"/>
      <c r="F154" t="inlineStr"/>
      <c r="G154" t="inlineStr"/>
      <c r="H154" t="inlineStr"/>
      <c r="I154" t="inlineStr"/>
      <c r="J154" t="inlineStr"/>
      <c r="K154" t="inlineStr"/>
      <c r="L154" t="inlineStr"/>
      <c r="M154" t="inlineStr"/>
      <c r="N154" t="n">
        <v>340</v>
      </c>
      <c r="O154" t="n">
        <v>0</v>
      </c>
      <c r="P154" t="n">
        <v>347</v>
      </c>
    </row>
    <row r="155" ht="15" customHeight="1">
      <c r="A155" s="295" t="inlineStr">
        <is>
          <t>Pommes de terre de conservation ou demi-saison - Importation</t>
        </is>
      </c>
      <c r="B155" t="inlineStr">
        <is>
          <t>Débouchés</t>
        </is>
      </c>
      <c r="C155" t="inlineStr">
        <is>
          <t>Pomme de terre</t>
        </is>
      </c>
      <c r="D155" t="inlineStr">
        <is>
          <t>2015-16</t>
        </is>
      </c>
      <c r="E155" t="inlineStr"/>
      <c r="F155" t="inlineStr"/>
      <c r="G155" t="inlineStr"/>
      <c r="H155" t="inlineStr"/>
      <c r="I155" t="inlineStr"/>
      <c r="J155" t="inlineStr"/>
      <c r="K155" t="inlineStr"/>
      <c r="L155" t="inlineStr"/>
      <c r="M155" t="inlineStr"/>
      <c r="N155" t="n">
        <v>340</v>
      </c>
      <c r="O155" t="n">
        <v>0</v>
      </c>
      <c r="P155" t="n">
        <v>347</v>
      </c>
    </row>
    <row r="156" ht="15" customHeight="1">
      <c r="A156" s="295" t="inlineStr">
        <is>
          <t>Pommes de terre de conservation ou demi-saison - Importation</t>
        </is>
      </c>
      <c r="B156" t="inlineStr">
        <is>
          <t>Ménages</t>
        </is>
      </c>
      <c r="C156" t="inlineStr">
        <is>
          <t>Pomme de terre</t>
        </is>
      </c>
      <c r="D156" t="inlineStr">
        <is>
          <t>2015-16</t>
        </is>
      </c>
      <c r="E156" t="inlineStr"/>
      <c r="F156" t="inlineStr"/>
      <c r="G156" t="inlineStr"/>
      <c r="H156" t="inlineStr"/>
      <c r="I156" t="inlineStr"/>
      <c r="J156" t="inlineStr"/>
      <c r="K156" t="inlineStr"/>
      <c r="L156" t="inlineStr"/>
      <c r="M156" t="inlineStr"/>
      <c r="N156" t="n">
        <v>328</v>
      </c>
      <c r="O156" t="n">
        <v>0</v>
      </c>
      <c r="P156" t="n">
        <v>347</v>
      </c>
    </row>
    <row r="157" ht="15" customHeight="1">
      <c r="A157" s="295" t="inlineStr">
        <is>
          <t>Pommes de terre de conservation ou demi-saison - Importation</t>
        </is>
      </c>
      <c r="B157" t="inlineStr">
        <is>
          <t>Restauration commerciale</t>
        </is>
      </c>
      <c r="C157" t="inlineStr">
        <is>
          <t>Pomme de terre</t>
        </is>
      </c>
      <c r="D157" t="inlineStr">
        <is>
          <t>2015-16</t>
        </is>
      </c>
      <c r="E157" t="inlineStr"/>
      <c r="F157" t="inlineStr"/>
      <c r="G157" t="inlineStr"/>
      <c r="H157" t="inlineStr"/>
      <c r="I157" t="inlineStr"/>
      <c r="J157" t="inlineStr"/>
      <c r="K157" t="inlineStr"/>
      <c r="L157" t="inlineStr"/>
      <c r="M157" t="inlineStr"/>
      <c r="N157" t="n">
        <v>6.07</v>
      </c>
      <c r="O157" t="n">
        <v>0</v>
      </c>
      <c r="P157" t="n">
        <v>347</v>
      </c>
    </row>
    <row r="158" ht="15" customHeight="1">
      <c r="A158" s="295" t="inlineStr">
        <is>
          <t>Pommes de terre de conservation ou demi-saison - Importation</t>
        </is>
      </c>
      <c r="B158" t="inlineStr">
        <is>
          <t>Restauration collective</t>
        </is>
      </c>
      <c r="C158" t="inlineStr">
        <is>
          <t>Pomme de terre</t>
        </is>
      </c>
      <c r="D158" t="inlineStr">
        <is>
          <t>2015-16</t>
        </is>
      </c>
      <c r="E158" t="inlineStr"/>
      <c r="F158" t="inlineStr"/>
      <c r="G158" t="inlineStr"/>
      <c r="H158" t="inlineStr"/>
      <c r="I158" t="inlineStr"/>
      <c r="J158" t="inlineStr"/>
      <c r="K158" t="inlineStr"/>
      <c r="L158" t="inlineStr"/>
      <c r="M158" t="inlineStr"/>
      <c r="N158" t="n">
        <v>6.06</v>
      </c>
      <c r="O158" t="n">
        <v>0</v>
      </c>
      <c r="P158" t="n">
        <v>347</v>
      </c>
    </row>
    <row r="159" ht="15" customHeight="1">
      <c r="A159" s="295" t="inlineStr">
        <is>
          <t>Pommes de terre de conservation ou demi-saison - Importation</t>
        </is>
      </c>
      <c r="B159" t="inlineStr">
        <is>
          <t>Industrie alimentaire</t>
        </is>
      </c>
      <c r="C159" t="inlineStr">
        <is>
          <t>Pomme de terre</t>
        </is>
      </c>
      <c r="D159" t="inlineStr">
        <is>
          <t>2015-16</t>
        </is>
      </c>
      <c r="E159" t="inlineStr"/>
      <c r="F159" t="inlineStr"/>
      <c r="G159" t="inlineStr"/>
      <c r="H159" t="inlineStr"/>
      <c r="I159" t="inlineStr"/>
      <c r="J159" t="inlineStr"/>
      <c r="K159" t="inlineStr"/>
      <c r="L159" t="inlineStr"/>
      <c r="M159" t="inlineStr"/>
      <c r="N159" t="n">
        <v>6.52</v>
      </c>
      <c r="O159" t="n">
        <v>0</v>
      </c>
      <c r="P159" t="n">
        <v>347</v>
      </c>
    </row>
    <row r="160" ht="15" customHeight="1">
      <c r="A160" s="295" t="inlineStr">
        <is>
          <t>Pommes de terre de conservation ou demi-saison - Importation</t>
        </is>
      </c>
      <c r="B160" t="inlineStr">
        <is>
          <t>Transformation</t>
        </is>
      </c>
      <c r="C160" t="inlineStr">
        <is>
          <t>Pomme de terre</t>
        </is>
      </c>
      <c r="D160" t="inlineStr">
        <is>
          <t>2015-16</t>
        </is>
      </c>
      <c r="E160" t="inlineStr"/>
      <c r="F160" t="inlineStr"/>
      <c r="G160" t="inlineStr"/>
      <c r="H160" t="inlineStr"/>
      <c r="I160" t="inlineStr"/>
      <c r="J160" t="inlineStr"/>
      <c r="K160" t="inlineStr"/>
      <c r="L160" t="inlineStr"/>
      <c r="M160" t="inlineStr"/>
      <c r="N160" t="n">
        <v>6.52</v>
      </c>
      <c r="O160" t="n">
        <v>0</v>
      </c>
      <c r="P160" t="n">
        <v>347</v>
      </c>
    </row>
    <row r="161" ht="15" customHeight="1">
      <c r="A161" s="295" t="inlineStr">
        <is>
          <t>Pommes de terre de conservation ou demi-saison - Importation</t>
        </is>
      </c>
      <c r="B161" t="inlineStr">
        <is>
          <t>Hors domicile</t>
        </is>
      </c>
      <c r="C161" t="inlineStr">
        <is>
          <t>Pomme de terre</t>
        </is>
      </c>
      <c r="D161" t="inlineStr">
        <is>
          <t>2015-16</t>
        </is>
      </c>
      <c r="E161" t="inlineStr"/>
      <c r="F161" t="inlineStr"/>
      <c r="G161" t="inlineStr"/>
      <c r="H161" t="inlineStr"/>
      <c r="I161" t="inlineStr"/>
      <c r="J161" t="inlineStr"/>
      <c r="K161" t="inlineStr"/>
      <c r="L161" t="inlineStr"/>
      <c r="M161" t="inlineStr"/>
      <c r="N161" t="n">
        <v>12.1</v>
      </c>
      <c r="O161" t="n">
        <v>0</v>
      </c>
      <c r="P161" t="n">
        <v>347</v>
      </c>
    </row>
    <row r="162" ht="15" customHeight="1">
      <c r="A162" s="295" t="inlineStr">
        <is>
          <t>Pommes de terre de conservation ou demi-saison - Production</t>
        </is>
      </c>
      <c r="B162" t="inlineStr">
        <is>
          <t>Transformation</t>
        </is>
      </c>
      <c r="C162" t="inlineStr">
        <is>
          <t>Pomme de terre</t>
        </is>
      </c>
      <c r="D162" t="inlineStr">
        <is>
          <t>2015-16</t>
        </is>
      </c>
      <c r="E162" t="inlineStr"/>
      <c r="F162" t="inlineStr"/>
      <c r="G162" t="inlineStr"/>
      <c r="H162" t="inlineStr"/>
      <c r="I162" t="inlineStr"/>
      <c r="J162" t="inlineStr"/>
      <c r="K162" t="inlineStr"/>
      <c r="L162" t="inlineStr"/>
      <c r="M162" t="inlineStr"/>
      <c r="N162" t="n">
        <v>1050</v>
      </c>
      <c r="O162" t="n">
        <v>220</v>
      </c>
      <c r="P162" t="n">
        <v>1120</v>
      </c>
    </row>
    <row r="163" ht="15" customHeight="1">
      <c r="A163" s="295" t="inlineStr">
        <is>
          <t>Pommes de terre de conservation ou demi-saison - Production</t>
        </is>
      </c>
      <c r="B163" t="inlineStr">
        <is>
          <t>Export</t>
        </is>
      </c>
      <c r="C163" t="inlineStr">
        <is>
          <t>Pomme de terre</t>
        </is>
      </c>
      <c r="D163" t="inlineStr">
        <is>
          <t>2015-16</t>
        </is>
      </c>
      <c r="E163" t="inlineStr"/>
      <c r="F163" t="inlineStr"/>
      <c r="G163" t="inlineStr"/>
      <c r="H163" t="inlineStr"/>
      <c r="I163" t="inlineStr"/>
      <c r="J163" t="inlineStr"/>
      <c r="K163" t="inlineStr"/>
      <c r="L163" t="inlineStr"/>
      <c r="M163" t="inlineStr"/>
      <c r="N163" t="n">
        <v>1620</v>
      </c>
      <c r="O163" t="inlineStr"/>
      <c r="P163" t="inlineStr"/>
    </row>
    <row r="164" ht="15" customHeight="1">
      <c r="A164" s="295" t="inlineStr">
        <is>
          <t>Pommes de terre de conservation ou demi-saison - Production</t>
        </is>
      </c>
      <c r="B164" t="inlineStr">
        <is>
          <t>Industrie alimentaire</t>
        </is>
      </c>
      <c r="C164" t="inlineStr">
        <is>
          <t>Pomme de terre</t>
        </is>
      </c>
      <c r="D164" t="inlineStr">
        <is>
          <t>2015-16</t>
        </is>
      </c>
      <c r="E164" t="inlineStr"/>
      <c r="F164" t="inlineStr"/>
      <c r="G164" t="inlineStr"/>
      <c r="H164" t="inlineStr"/>
      <c r="I164" t="inlineStr"/>
      <c r="J164" t="inlineStr"/>
      <c r="K164" t="inlineStr"/>
      <c r="L164" t="inlineStr"/>
      <c r="M164" t="inlineStr"/>
      <c r="N164" t="n">
        <v>1050</v>
      </c>
      <c r="O164" t="n">
        <v>220</v>
      </c>
      <c r="P164" t="n">
        <v>1120</v>
      </c>
    </row>
    <row r="165" ht="15" customHeight="1">
      <c r="A165" s="295" t="inlineStr">
        <is>
          <t>Pommes de terre de conservation ou demi-saison - Production</t>
        </is>
      </c>
      <c r="B165" t="inlineStr">
        <is>
          <t>Fabrication de chips</t>
        </is>
      </c>
      <c r="C165" t="inlineStr">
        <is>
          <t>Pomme de terre</t>
        </is>
      </c>
      <c r="D165" t="inlineStr">
        <is>
          <t>2015-16</t>
        </is>
      </c>
      <c r="E165" t="inlineStr"/>
      <c r="F165" t="inlineStr"/>
      <c r="G165" t="inlineStr"/>
      <c r="H165" t="inlineStr"/>
      <c r="I165" t="inlineStr"/>
      <c r="J165" t="inlineStr"/>
      <c r="K165" t="inlineStr"/>
      <c r="L165" t="inlineStr"/>
      <c r="M165" t="inlineStr"/>
      <c r="N165" t="n">
        <v>263</v>
      </c>
      <c r="O165" t="n">
        <v>0</v>
      </c>
      <c r="P165" t="n">
        <v>1120</v>
      </c>
    </row>
    <row r="166" ht="15" customHeight="1">
      <c r="A166" s="295" t="inlineStr">
        <is>
          <t>Pommes de terre de conservation ou demi-saison - Production</t>
        </is>
      </c>
      <c r="B166" t="inlineStr">
        <is>
          <t>Fabrication de produits déshydratés</t>
        </is>
      </c>
      <c r="C166" t="inlineStr">
        <is>
          <t>Pomme de terre</t>
        </is>
      </c>
      <c r="D166" t="inlineStr">
        <is>
          <t>2015-16</t>
        </is>
      </c>
      <c r="E166" t="inlineStr"/>
      <c r="F166" t="inlineStr"/>
      <c r="G166" t="inlineStr"/>
      <c r="H166" t="inlineStr"/>
      <c r="I166" t="inlineStr"/>
      <c r="J166" t="inlineStr"/>
      <c r="K166" t="inlineStr"/>
      <c r="L166" t="inlineStr"/>
      <c r="M166" t="inlineStr"/>
      <c r="N166" t="n">
        <v>270</v>
      </c>
      <c r="O166" t="n">
        <v>0</v>
      </c>
      <c r="P166" t="n">
        <v>1120</v>
      </c>
    </row>
    <row r="167" ht="15" customHeight="1">
      <c r="A167" s="295" t="inlineStr">
        <is>
          <t>Pommes de terre de conservation ou demi-saison - Production</t>
        </is>
      </c>
      <c r="B167" t="inlineStr">
        <is>
          <t>Fabrication de produits surgelés</t>
        </is>
      </c>
      <c r="C167" t="inlineStr">
        <is>
          <t>Pomme de terre</t>
        </is>
      </c>
      <c r="D167" t="inlineStr">
        <is>
          <t>2015-16</t>
        </is>
      </c>
      <c r="E167" t="inlineStr"/>
      <c r="F167" t="inlineStr"/>
      <c r="G167" t="inlineStr"/>
      <c r="H167" t="inlineStr"/>
      <c r="I167" t="inlineStr"/>
      <c r="J167" t="inlineStr"/>
      <c r="K167" t="inlineStr"/>
      <c r="L167" t="inlineStr"/>
      <c r="M167" t="inlineStr"/>
      <c r="N167" t="n">
        <v>260</v>
      </c>
      <c r="O167" t="n">
        <v>0</v>
      </c>
      <c r="P167" t="n">
        <v>1120</v>
      </c>
    </row>
    <row r="168" ht="15" customHeight="1">
      <c r="A168" s="295" t="inlineStr">
        <is>
          <t>Pommes de terre de conservation ou demi-saison - Production</t>
        </is>
      </c>
      <c r="B168" t="inlineStr">
        <is>
          <t>Fabrication d'autres produits</t>
        </is>
      </c>
      <c r="C168" t="inlineStr">
        <is>
          <t>Pomme de terre</t>
        </is>
      </c>
      <c r="D168" t="inlineStr">
        <is>
          <t>2015-16</t>
        </is>
      </c>
      <c r="E168" t="inlineStr"/>
      <c r="F168" t="inlineStr"/>
      <c r="G168" t="inlineStr"/>
      <c r="H168" t="inlineStr"/>
      <c r="I168" t="inlineStr"/>
      <c r="J168" t="inlineStr"/>
      <c r="K168" t="inlineStr"/>
      <c r="L168" t="inlineStr"/>
      <c r="M168" t="inlineStr"/>
      <c r="N168" t="n">
        <v>259</v>
      </c>
      <c r="O168" t="n">
        <v>0</v>
      </c>
      <c r="P168" t="n">
        <v>1120</v>
      </c>
    </row>
    <row r="169" ht="15" customHeight="1">
      <c r="A169" s="295" t="inlineStr">
        <is>
          <t>Pommes de terre de conservation ou demi-saison - Production</t>
        </is>
      </c>
      <c r="B169" t="inlineStr">
        <is>
          <t>A domicile</t>
        </is>
      </c>
      <c r="C169" t="inlineStr">
        <is>
          <t>Pomme de terre</t>
        </is>
      </c>
      <c r="D169" t="inlineStr">
        <is>
          <t>2015-16</t>
        </is>
      </c>
      <c r="E169" t="inlineStr"/>
      <c r="F169" t="inlineStr"/>
      <c r="G169" t="inlineStr"/>
      <c r="H169" t="inlineStr"/>
      <c r="I169" t="inlineStr"/>
      <c r="J169" t="inlineStr"/>
      <c r="K169" t="inlineStr"/>
      <c r="L169" t="inlineStr"/>
      <c r="M169" t="inlineStr"/>
      <c r="N169" t="n">
        <v>2240</v>
      </c>
      <c r="O169" t="n">
        <v>2090</v>
      </c>
      <c r="P169" t="n">
        <v>2640</v>
      </c>
    </row>
    <row r="170" ht="15" customHeight="1">
      <c r="A170" s="295" t="inlineStr">
        <is>
          <t>Pommes de terre de conservation ou demi-saison - Production</t>
        </is>
      </c>
      <c r="B170" t="inlineStr">
        <is>
          <t>Alimentation humaine</t>
        </is>
      </c>
      <c r="C170" t="inlineStr">
        <is>
          <t>Pomme de terre</t>
        </is>
      </c>
      <c r="D170" t="inlineStr">
        <is>
          <t>2015-16</t>
        </is>
      </c>
      <c r="E170" t="inlineStr"/>
      <c r="F170" t="inlineStr"/>
      <c r="G170" t="inlineStr"/>
      <c r="H170" t="inlineStr"/>
      <c r="I170" t="inlineStr"/>
      <c r="J170" t="inlineStr"/>
      <c r="K170" t="inlineStr"/>
      <c r="L170" t="inlineStr"/>
      <c r="M170" t="inlineStr"/>
      <c r="N170" t="n">
        <v>2660</v>
      </c>
      <c r="O170" t="n">
        <v>2260</v>
      </c>
      <c r="P170" t="n">
        <v>3150</v>
      </c>
    </row>
    <row r="171" ht="15" customHeight="1">
      <c r="A171" s="295" t="inlineStr">
        <is>
          <t>Pommes de terre de conservation ou demi-saison - Production</t>
        </is>
      </c>
      <c r="B171" t="inlineStr">
        <is>
          <t>Débouchés</t>
        </is>
      </c>
      <c r="C171" t="inlineStr">
        <is>
          <t>Pomme de terre</t>
        </is>
      </c>
      <c r="D171" t="inlineStr">
        <is>
          <t>2015-16</t>
        </is>
      </c>
      <c r="E171" t="inlineStr"/>
      <c r="F171" t="inlineStr"/>
      <c r="G171" t="inlineStr"/>
      <c r="H171" t="inlineStr"/>
      <c r="I171" t="inlineStr"/>
      <c r="J171" t="inlineStr"/>
      <c r="K171" t="inlineStr"/>
      <c r="L171" t="inlineStr"/>
      <c r="M171" t="inlineStr"/>
      <c r="N171" t="n">
        <v>2660</v>
      </c>
      <c r="O171" t="n">
        <v>2260</v>
      </c>
      <c r="P171" t="n">
        <v>3150</v>
      </c>
    </row>
    <row r="172" ht="15" customHeight="1">
      <c r="A172" s="295" t="inlineStr">
        <is>
          <t>Pommes de terre de conservation ou demi-saison - Production</t>
        </is>
      </c>
      <c r="B172" t="inlineStr">
        <is>
          <t>Ménages</t>
        </is>
      </c>
      <c r="C172" t="inlineStr">
        <is>
          <t>Pomme de terre</t>
        </is>
      </c>
      <c r="D172" t="inlineStr">
        <is>
          <t>2015-16</t>
        </is>
      </c>
      <c r="E172" t="inlineStr"/>
      <c r="F172" t="inlineStr"/>
      <c r="G172" t="inlineStr"/>
      <c r="H172" t="inlineStr"/>
      <c r="I172" t="inlineStr"/>
      <c r="J172" t="inlineStr"/>
      <c r="K172" t="inlineStr"/>
      <c r="L172" t="inlineStr"/>
      <c r="M172" t="inlineStr"/>
      <c r="N172" t="n">
        <v>2240</v>
      </c>
      <c r="O172" t="n">
        <v>2090</v>
      </c>
      <c r="P172" t="n">
        <v>2640</v>
      </c>
    </row>
    <row r="173" ht="15" customHeight="1">
      <c r="A173" s="295" t="inlineStr">
        <is>
          <t>Pommes de terre de conservation ou demi-saison - Production</t>
        </is>
      </c>
      <c r="B173" t="inlineStr">
        <is>
          <t>Restauration commerciale</t>
        </is>
      </c>
      <c r="C173" t="inlineStr">
        <is>
          <t>Pomme de terre</t>
        </is>
      </c>
      <c r="D173" t="inlineStr">
        <is>
          <t>2015-16</t>
        </is>
      </c>
      <c r="E173" t="inlineStr"/>
      <c r="F173" t="inlineStr"/>
      <c r="G173" t="inlineStr"/>
      <c r="H173" t="inlineStr"/>
      <c r="I173" t="inlineStr"/>
      <c r="J173" t="inlineStr"/>
      <c r="K173" t="inlineStr"/>
      <c r="L173" t="inlineStr"/>
      <c r="M173" t="inlineStr"/>
      <c r="N173" t="n">
        <v>212</v>
      </c>
      <c r="O173" t="n">
        <v>0</v>
      </c>
      <c r="P173" t="n">
        <v>510</v>
      </c>
    </row>
    <row r="174" ht="15" customHeight="1">
      <c r="A174" s="295" t="inlineStr">
        <is>
          <t>Pommes de terre de conservation ou demi-saison - Production</t>
        </is>
      </c>
      <c r="B174" t="inlineStr">
        <is>
          <t>Restauration collective</t>
        </is>
      </c>
      <c r="C174" t="inlineStr">
        <is>
          <t>Pomme de terre</t>
        </is>
      </c>
      <c r="D174" t="inlineStr">
        <is>
          <t>2015-16</t>
        </is>
      </c>
      <c r="E174" t="inlineStr"/>
      <c r="F174" t="inlineStr"/>
      <c r="G174" t="inlineStr"/>
      <c r="H174" t="inlineStr"/>
      <c r="I174" t="inlineStr"/>
      <c r="J174" t="inlineStr"/>
      <c r="K174" t="inlineStr"/>
      <c r="L174" t="inlineStr"/>
      <c r="M174" t="inlineStr"/>
      <c r="N174" t="n">
        <v>212</v>
      </c>
      <c r="O174" t="n">
        <v>0</v>
      </c>
      <c r="P174" t="n">
        <v>510</v>
      </c>
    </row>
    <row r="175" ht="15" customHeight="1">
      <c r="A175" s="295" t="inlineStr">
        <is>
          <t>Pommes de terre de conservation ou demi-saison - Production</t>
        </is>
      </c>
      <c r="B175" t="inlineStr">
        <is>
          <t>Hors domicile</t>
        </is>
      </c>
      <c r="C175" t="inlineStr">
        <is>
          <t>Pomme de terre</t>
        </is>
      </c>
      <c r="D175" t="inlineStr">
        <is>
          <t>2015-16</t>
        </is>
      </c>
      <c r="E175" t="inlineStr"/>
      <c r="F175" t="inlineStr"/>
      <c r="G175" t="inlineStr"/>
      <c r="H175" t="inlineStr"/>
      <c r="I175" t="inlineStr"/>
      <c r="J175" t="inlineStr"/>
      <c r="K175" t="inlineStr"/>
      <c r="L175" t="inlineStr"/>
      <c r="M175" t="inlineStr"/>
      <c r="N175" t="n">
        <v>423</v>
      </c>
      <c r="O175" t="n">
        <v>0</v>
      </c>
      <c r="P175" t="n">
        <v>510</v>
      </c>
    </row>
    <row r="176" ht="15" customHeight="1">
      <c r="A176" s="295" t="inlineStr">
        <is>
          <t>Pommes de terre de consommation - Production sous contrat</t>
        </is>
      </c>
      <c r="B176" t="inlineStr">
        <is>
          <t>Industrie alimentaire</t>
        </is>
      </c>
      <c r="C176" t="inlineStr">
        <is>
          <t>Pomme de terre</t>
        </is>
      </c>
      <c r="D176" t="inlineStr">
        <is>
          <t>2015-16</t>
        </is>
      </c>
      <c r="E176" t="inlineStr">
        <is>
          <t>kt</t>
        </is>
      </c>
      <c r="F176" t="inlineStr">
        <is>
          <t>France entière</t>
        </is>
      </c>
      <c r="G176" t="inlineStr">
        <is>
          <t>2015-16</t>
        </is>
      </c>
      <c r="H176" t="inlineStr">
        <is>
          <t>Consommation de pommes de terre produites sous contrat par l'industrie alimentaire = 836 kt (FranceAgriMer)</t>
        </is>
      </c>
      <c r="I176" t="inlineStr">
        <is>
          <t>FranceAgriMer</t>
        </is>
      </c>
      <c r="J176" t="inlineStr"/>
      <c r="K176" t="inlineStr">
        <is>
          <t>Volume</t>
        </is>
      </c>
      <c r="L176" t="inlineStr">
        <is>
          <t>Consommation de pommes de terre produites sous contrat par l'industrie alimentaire</t>
        </is>
      </c>
      <c r="M176" t="inlineStr">
        <is>
          <t>Transformation - FranceAgriMer</t>
        </is>
      </c>
      <c r="N176" t="n">
        <v>836</v>
      </c>
      <c r="O176" t="inlineStr"/>
      <c r="P176" t="inlineStr"/>
    </row>
    <row r="177" ht="15" customHeight="1">
      <c r="A177" s="295" t="inlineStr">
        <is>
          <t>Pommes de terre de consommation - Production sous contrat</t>
        </is>
      </c>
      <c r="B177" t="inlineStr">
        <is>
          <t>Transformation</t>
        </is>
      </c>
      <c r="C177" t="inlineStr">
        <is>
          <t>Pomme de terre</t>
        </is>
      </c>
      <c r="D177" t="inlineStr">
        <is>
          <t>2015-16</t>
        </is>
      </c>
      <c r="E177" t="inlineStr"/>
      <c r="F177" t="inlineStr"/>
      <c r="G177" t="inlineStr"/>
      <c r="H177" t="inlineStr"/>
      <c r="I177" t="inlineStr"/>
      <c r="J177" t="inlineStr"/>
      <c r="K177" t="inlineStr"/>
      <c r="L177" t="inlineStr"/>
      <c r="M177" t="inlineStr"/>
      <c r="N177" t="n">
        <v>836</v>
      </c>
      <c r="O177" t="inlineStr"/>
      <c r="P177" t="inlineStr"/>
    </row>
    <row r="178" ht="15" customHeight="1">
      <c r="A178" s="295" t="inlineStr">
        <is>
          <t>Pommes de terre de consommation - Production sous contrat</t>
        </is>
      </c>
      <c r="B178" t="inlineStr">
        <is>
          <t>Export</t>
        </is>
      </c>
      <c r="C178" t="inlineStr">
        <is>
          <t>Pomme de terre</t>
        </is>
      </c>
      <c r="D178" t="inlineStr">
        <is>
          <t>2015-16</t>
        </is>
      </c>
      <c r="E178" t="inlineStr"/>
      <c r="F178" t="inlineStr"/>
      <c r="G178" t="inlineStr"/>
      <c r="H178" t="inlineStr"/>
      <c r="I178" t="inlineStr"/>
      <c r="J178" t="inlineStr"/>
      <c r="K178" t="inlineStr"/>
      <c r="L178" t="inlineStr"/>
      <c r="M178" t="inlineStr"/>
      <c r="N178" t="n">
        <v>657</v>
      </c>
      <c r="O178" t="n">
        <v>0</v>
      </c>
      <c r="P178" t="n">
        <v>1660</v>
      </c>
    </row>
    <row r="179" ht="15" customHeight="1">
      <c r="A179" s="295" t="inlineStr">
        <is>
          <t>Pommes de terre de consommation - Production sous contrat</t>
        </is>
      </c>
      <c r="B179" t="inlineStr">
        <is>
          <t>Fabrication de chips</t>
        </is>
      </c>
      <c r="C179" t="inlineStr">
        <is>
          <t>Pomme de terre</t>
        </is>
      </c>
      <c r="D179" t="inlineStr">
        <is>
          <t>2015-16</t>
        </is>
      </c>
      <c r="E179" t="inlineStr"/>
      <c r="F179" t="inlineStr"/>
      <c r="G179" t="inlineStr"/>
      <c r="H179" t="inlineStr"/>
      <c r="I179" t="inlineStr"/>
      <c r="J179" t="inlineStr"/>
      <c r="K179" t="inlineStr"/>
      <c r="L179" t="inlineStr"/>
      <c r="M179" t="inlineStr"/>
      <c r="N179" t="n">
        <v>209</v>
      </c>
      <c r="O179" t="n">
        <v>0</v>
      </c>
      <c r="P179" t="n">
        <v>836</v>
      </c>
    </row>
    <row r="180" ht="15" customHeight="1">
      <c r="A180" s="295" t="inlineStr">
        <is>
          <t>Pommes de terre de consommation - Production sous contrat</t>
        </is>
      </c>
      <c r="B180" t="inlineStr">
        <is>
          <t>Fabrication de produits déshydratés</t>
        </is>
      </c>
      <c r="C180" t="inlineStr">
        <is>
          <t>Pomme de terre</t>
        </is>
      </c>
      <c r="D180" t="inlineStr">
        <is>
          <t>2015-16</t>
        </is>
      </c>
      <c r="E180" t="inlineStr"/>
      <c r="F180" t="inlineStr"/>
      <c r="G180" t="inlineStr"/>
      <c r="H180" t="inlineStr"/>
      <c r="I180" t="inlineStr"/>
      <c r="J180" t="inlineStr"/>
      <c r="K180" t="inlineStr"/>
      <c r="L180" t="inlineStr"/>
      <c r="M180" t="inlineStr"/>
      <c r="N180" t="n">
        <v>211</v>
      </c>
      <c r="O180" t="n">
        <v>0</v>
      </c>
      <c r="P180" t="n">
        <v>836</v>
      </c>
    </row>
    <row r="181" ht="15" customHeight="1">
      <c r="A181" s="295" t="inlineStr">
        <is>
          <t>Pommes de terre de consommation - Production sous contrat</t>
        </is>
      </c>
      <c r="B181" t="inlineStr">
        <is>
          <t>Fabrication de produits surgelés</t>
        </is>
      </c>
      <c r="C181" t="inlineStr">
        <is>
          <t>Pomme de terre</t>
        </is>
      </c>
      <c r="D181" t="inlineStr">
        <is>
          <t>2015-16</t>
        </is>
      </c>
      <c r="E181" t="inlineStr"/>
      <c r="F181" t="inlineStr"/>
      <c r="G181" t="inlineStr"/>
      <c r="H181" t="inlineStr"/>
      <c r="I181" t="inlineStr"/>
      <c r="J181" t="inlineStr"/>
      <c r="K181" t="inlineStr"/>
      <c r="L181" t="inlineStr"/>
      <c r="M181" t="inlineStr"/>
      <c r="N181" t="n">
        <v>208</v>
      </c>
      <c r="O181" t="n">
        <v>0</v>
      </c>
      <c r="P181" t="n">
        <v>836</v>
      </c>
    </row>
    <row r="182" ht="15" customHeight="1">
      <c r="A182" s="295" t="inlineStr">
        <is>
          <t>Pommes de terre de consommation - Production sous contrat</t>
        </is>
      </c>
      <c r="B182" t="inlineStr">
        <is>
          <t>Fabrication d'autres produits</t>
        </is>
      </c>
      <c r="C182" t="inlineStr">
        <is>
          <t>Pomme de terre</t>
        </is>
      </c>
      <c r="D182" t="inlineStr">
        <is>
          <t>2015-16</t>
        </is>
      </c>
      <c r="E182" t="inlineStr"/>
      <c r="F182" t="inlineStr"/>
      <c r="G182" t="inlineStr"/>
      <c r="H182" t="inlineStr"/>
      <c r="I182" t="inlineStr"/>
      <c r="J182" t="inlineStr"/>
      <c r="K182" t="inlineStr"/>
      <c r="L182" t="inlineStr"/>
      <c r="M182" t="inlineStr"/>
      <c r="N182" t="n">
        <v>208</v>
      </c>
      <c r="O182" t="n">
        <v>0</v>
      </c>
      <c r="P182" t="n">
        <v>836</v>
      </c>
    </row>
    <row r="183" ht="15" customHeight="1">
      <c r="A183" s="295" t="inlineStr">
        <is>
          <t>Pommes de terre de consommation - Production sous contrat</t>
        </is>
      </c>
      <c r="B183" t="inlineStr">
        <is>
          <t>A domicile</t>
        </is>
      </c>
      <c r="C183" t="inlineStr">
        <is>
          <t>Pomme de terre</t>
        </is>
      </c>
      <c r="D183" t="inlineStr">
        <is>
          <t>2015-16</t>
        </is>
      </c>
      <c r="E183" t="inlineStr"/>
      <c r="F183" t="inlineStr"/>
      <c r="G183" t="inlineStr"/>
      <c r="H183" t="inlineStr"/>
      <c r="I183" t="inlineStr"/>
      <c r="J183" t="inlineStr"/>
      <c r="K183" t="inlineStr"/>
      <c r="L183" t="inlineStr"/>
      <c r="M183" t="inlineStr"/>
      <c r="N183" t="n">
        <v>1210</v>
      </c>
      <c r="O183" t="n">
        <v>0</v>
      </c>
      <c r="P183" t="n">
        <v>2640</v>
      </c>
    </row>
    <row r="184" ht="15" customHeight="1">
      <c r="A184" s="295" t="inlineStr">
        <is>
          <t>Pommes de terre de consommation - Production sous contrat</t>
        </is>
      </c>
      <c r="B184" t="inlineStr">
        <is>
          <t>Alimentation humaine</t>
        </is>
      </c>
      <c r="C184" t="inlineStr">
        <is>
          <t>Pomme de terre</t>
        </is>
      </c>
      <c r="D184" t="inlineStr">
        <is>
          <t>2015-16</t>
        </is>
      </c>
      <c r="E184" t="inlineStr"/>
      <c r="F184" t="inlineStr"/>
      <c r="G184" t="inlineStr"/>
      <c r="H184" t="inlineStr"/>
      <c r="I184" t="inlineStr"/>
      <c r="J184" t="inlineStr"/>
      <c r="K184" t="inlineStr"/>
      <c r="L184" t="inlineStr"/>
      <c r="M184" t="inlineStr"/>
      <c r="N184" t="n">
        <v>1450</v>
      </c>
      <c r="O184" t="n">
        <v>0</v>
      </c>
      <c r="P184" t="n">
        <v>2640</v>
      </c>
    </row>
    <row r="185" ht="15" customHeight="1">
      <c r="A185" s="295" t="inlineStr">
        <is>
          <t>Pommes de terre de consommation - Production sous contrat</t>
        </is>
      </c>
      <c r="B185" t="inlineStr">
        <is>
          <t>Débouchés</t>
        </is>
      </c>
      <c r="C185" t="inlineStr">
        <is>
          <t>Pomme de terre</t>
        </is>
      </c>
      <c r="D185" t="inlineStr">
        <is>
          <t>2015-16</t>
        </is>
      </c>
      <c r="E185" t="inlineStr"/>
      <c r="F185" t="inlineStr"/>
      <c r="G185" t="inlineStr"/>
      <c r="H185" t="inlineStr"/>
      <c r="I185" t="inlineStr"/>
      <c r="J185" t="inlineStr"/>
      <c r="K185" t="inlineStr"/>
      <c r="L185" t="inlineStr"/>
      <c r="M185" t="inlineStr"/>
      <c r="N185" t="n">
        <v>1450</v>
      </c>
      <c r="O185" t="n">
        <v>0</v>
      </c>
      <c r="P185" t="n">
        <v>2640</v>
      </c>
    </row>
    <row r="186" ht="15" customHeight="1">
      <c r="A186" s="295" t="inlineStr">
        <is>
          <t>Pommes de terre de consommation - Production sous contrat</t>
        </is>
      </c>
      <c r="B186" t="inlineStr">
        <is>
          <t>Ménages</t>
        </is>
      </c>
      <c r="C186" t="inlineStr">
        <is>
          <t>Pomme de terre</t>
        </is>
      </c>
      <c r="D186" t="inlineStr">
        <is>
          <t>2015-16</t>
        </is>
      </c>
      <c r="E186" t="inlineStr"/>
      <c r="F186" t="inlineStr"/>
      <c r="G186" t="inlineStr"/>
      <c r="H186" t="inlineStr"/>
      <c r="I186" t="inlineStr"/>
      <c r="J186" t="inlineStr"/>
      <c r="K186" t="inlineStr"/>
      <c r="L186" t="inlineStr"/>
      <c r="M186" t="inlineStr"/>
      <c r="N186" t="n">
        <v>1210</v>
      </c>
      <c r="O186" t="n">
        <v>0</v>
      </c>
      <c r="P186" t="n">
        <v>2640</v>
      </c>
    </row>
    <row r="187" ht="15" customHeight="1">
      <c r="A187" s="295" t="inlineStr">
        <is>
          <t>Pommes de terre de consommation - Production sous contrat</t>
        </is>
      </c>
      <c r="B187" t="inlineStr">
        <is>
          <t>Restauration commerciale</t>
        </is>
      </c>
      <c r="C187" t="inlineStr">
        <is>
          <t>Pomme de terre</t>
        </is>
      </c>
      <c r="D187" t="inlineStr">
        <is>
          <t>2015-16</t>
        </is>
      </c>
      <c r="E187" t="inlineStr"/>
      <c r="F187" t="inlineStr"/>
      <c r="G187" t="inlineStr"/>
      <c r="H187" t="inlineStr"/>
      <c r="I187" t="inlineStr"/>
      <c r="J187" t="inlineStr"/>
      <c r="K187" t="inlineStr"/>
      <c r="L187" t="inlineStr"/>
      <c r="M187" t="inlineStr"/>
      <c r="N187" t="n">
        <v>119</v>
      </c>
      <c r="O187" t="n">
        <v>0</v>
      </c>
      <c r="P187" t="n">
        <v>510</v>
      </c>
    </row>
    <row r="188" ht="15" customHeight="1">
      <c r="A188" s="295" t="inlineStr">
        <is>
          <t>Pommes de terre de consommation - Production sous contrat</t>
        </is>
      </c>
      <c r="B188" t="inlineStr">
        <is>
          <t>Restauration collective</t>
        </is>
      </c>
      <c r="C188" t="inlineStr">
        <is>
          <t>Pomme de terre</t>
        </is>
      </c>
      <c r="D188" t="inlineStr">
        <is>
          <t>2015-16</t>
        </is>
      </c>
      <c r="E188" t="inlineStr"/>
      <c r="F188" t="inlineStr"/>
      <c r="G188" t="inlineStr"/>
      <c r="H188" t="inlineStr"/>
      <c r="I188" t="inlineStr"/>
      <c r="J188" t="inlineStr"/>
      <c r="K188" t="inlineStr"/>
      <c r="L188" t="inlineStr"/>
      <c r="M188" t="inlineStr"/>
      <c r="N188" t="n">
        <v>119</v>
      </c>
      <c r="O188" t="n">
        <v>0</v>
      </c>
      <c r="P188" t="n">
        <v>510</v>
      </c>
    </row>
    <row r="189" ht="15" customHeight="1">
      <c r="A189" s="295" t="inlineStr">
        <is>
          <t>Pommes de terre de consommation - Production sous contrat</t>
        </is>
      </c>
      <c r="B189" t="inlineStr">
        <is>
          <t>Hors domicile</t>
        </is>
      </c>
      <c r="C189" t="inlineStr">
        <is>
          <t>Pomme de terre</t>
        </is>
      </c>
      <c r="D189" t="inlineStr">
        <is>
          <t>2015-16</t>
        </is>
      </c>
      <c r="E189" t="inlineStr"/>
      <c r="F189" t="inlineStr"/>
      <c r="G189" t="inlineStr"/>
      <c r="H189" t="inlineStr"/>
      <c r="I189" t="inlineStr"/>
      <c r="J189" t="inlineStr"/>
      <c r="K189" t="inlineStr"/>
      <c r="L189" t="inlineStr"/>
      <c r="M189" t="inlineStr"/>
      <c r="N189" t="n">
        <v>237</v>
      </c>
      <c r="O189" t="n">
        <v>0</v>
      </c>
      <c r="P189" t="n">
        <v>510</v>
      </c>
    </row>
    <row r="190" ht="15" customHeight="1">
      <c r="A190" s="295" t="inlineStr">
        <is>
          <t>Pommes de terre de consommation - Production hors contrat</t>
        </is>
      </c>
      <c r="B190" t="inlineStr">
        <is>
          <t>Industrie alimentaire</t>
        </is>
      </c>
      <c r="C190" t="inlineStr">
        <is>
          <t>Pomme de terre</t>
        </is>
      </c>
      <c r="D190" t="inlineStr">
        <is>
          <t>2015-16</t>
        </is>
      </c>
      <c r="E190" t="inlineStr">
        <is>
          <t>kt</t>
        </is>
      </c>
      <c r="F190" t="inlineStr">
        <is>
          <t>France entière</t>
        </is>
      </c>
      <c r="G190" t="inlineStr">
        <is>
          <t>2015-16</t>
        </is>
      </c>
      <c r="H190" t="inlineStr">
        <is>
          <t>Consommation de pommes de terre produites hors contrat par l'industrie alimentaire = 85 kt (FranceAgriMer)</t>
        </is>
      </c>
      <c r="I190" t="inlineStr">
        <is>
          <t>FranceAgriMer</t>
        </is>
      </c>
      <c r="J190" t="inlineStr"/>
      <c r="K190" t="inlineStr">
        <is>
          <t>Volume</t>
        </is>
      </c>
      <c r="L190" t="inlineStr">
        <is>
          <t>Consommation de pommes de terre produites hors contrat par l'industrie alimentaire</t>
        </is>
      </c>
      <c r="M190" t="inlineStr">
        <is>
          <t>Transformation - FranceAgriMer</t>
        </is>
      </c>
      <c r="N190" t="n">
        <v>85</v>
      </c>
      <c r="O190" t="inlineStr"/>
      <c r="P190" t="inlineStr"/>
    </row>
    <row r="191" ht="15" customHeight="1">
      <c r="A191" s="295" t="inlineStr">
        <is>
          <t>Pommes de terre de consommation - Production hors contrat</t>
        </is>
      </c>
      <c r="B191" t="inlineStr">
        <is>
          <t>Transformation</t>
        </is>
      </c>
      <c r="C191" t="inlineStr">
        <is>
          <t>Pomme de terre</t>
        </is>
      </c>
      <c r="D191" t="inlineStr">
        <is>
          <t>2015-16</t>
        </is>
      </c>
      <c r="E191" t="inlineStr"/>
      <c r="F191" t="inlineStr"/>
      <c r="G191" t="inlineStr"/>
      <c r="H191" t="inlineStr"/>
      <c r="I191" t="inlineStr"/>
      <c r="J191" t="inlineStr"/>
      <c r="K191" t="inlineStr"/>
      <c r="L191" t="inlineStr"/>
      <c r="M191" t="inlineStr"/>
      <c r="N191" t="n">
        <v>85</v>
      </c>
      <c r="O191" t="inlineStr"/>
      <c r="P191" t="inlineStr"/>
    </row>
    <row r="192" ht="15" customHeight="1">
      <c r="A192" s="295" t="inlineStr">
        <is>
          <t>Pommes de terre de consommation - Production hors contrat</t>
        </is>
      </c>
      <c r="B192" t="inlineStr">
        <is>
          <t>Export</t>
        </is>
      </c>
      <c r="C192" t="inlineStr">
        <is>
          <t>Pomme de terre</t>
        </is>
      </c>
      <c r="D192" t="inlineStr">
        <is>
          <t>2015-16</t>
        </is>
      </c>
      <c r="E192" t="inlineStr"/>
      <c r="F192" t="inlineStr"/>
      <c r="G192" t="inlineStr"/>
      <c r="H192" t="inlineStr"/>
      <c r="I192" t="inlineStr"/>
      <c r="J192" t="inlineStr"/>
      <c r="K192" t="inlineStr"/>
      <c r="L192" t="inlineStr"/>
      <c r="M192" t="inlineStr"/>
      <c r="N192" t="n">
        <v>999</v>
      </c>
      <c r="O192" t="n">
        <v>0</v>
      </c>
      <c r="P192" t="n">
        <v>1660</v>
      </c>
    </row>
    <row r="193" ht="15" customHeight="1">
      <c r="A193" s="295" t="inlineStr">
        <is>
          <t>Pommes de terre de consommation - Production hors contrat</t>
        </is>
      </c>
      <c r="B193" t="inlineStr">
        <is>
          <t>Fabrication de chips</t>
        </is>
      </c>
      <c r="C193" t="inlineStr">
        <is>
          <t>Pomme de terre</t>
        </is>
      </c>
      <c r="D193" t="inlineStr">
        <is>
          <t>2015-16</t>
        </is>
      </c>
      <c r="E193" t="inlineStr"/>
      <c r="F193" t="inlineStr"/>
      <c r="G193" t="inlineStr"/>
      <c r="H193" t="inlineStr"/>
      <c r="I193" t="inlineStr"/>
      <c r="J193" t="inlineStr"/>
      <c r="K193" t="inlineStr"/>
      <c r="L193" t="inlineStr"/>
      <c r="M193" t="inlineStr"/>
      <c r="N193" t="n">
        <v>21.1</v>
      </c>
      <c r="O193" t="n">
        <v>0</v>
      </c>
      <c r="P193" t="n">
        <v>85</v>
      </c>
    </row>
    <row r="194" ht="15" customHeight="1">
      <c r="A194" s="295" t="inlineStr">
        <is>
          <t>Pommes de terre de consommation - Production hors contrat</t>
        </is>
      </c>
      <c r="B194" t="inlineStr">
        <is>
          <t>Fabrication de produits déshydratés</t>
        </is>
      </c>
      <c r="C194" t="inlineStr">
        <is>
          <t>Pomme de terre</t>
        </is>
      </c>
      <c r="D194" t="inlineStr">
        <is>
          <t>2015-16</t>
        </is>
      </c>
      <c r="E194" t="inlineStr"/>
      <c r="F194" t="inlineStr"/>
      <c r="G194" t="inlineStr"/>
      <c r="H194" t="inlineStr"/>
      <c r="I194" t="inlineStr"/>
      <c r="J194" t="inlineStr"/>
      <c r="K194" t="inlineStr"/>
      <c r="L194" t="inlineStr"/>
      <c r="M194" t="inlineStr"/>
      <c r="N194" t="n">
        <v>23.6</v>
      </c>
      <c r="O194" t="n">
        <v>0</v>
      </c>
      <c r="P194" t="n">
        <v>85</v>
      </c>
    </row>
    <row r="195" ht="15" customHeight="1">
      <c r="A195" s="295" t="inlineStr">
        <is>
          <t>Pommes de terre de consommation - Production hors contrat</t>
        </is>
      </c>
      <c r="B195" t="inlineStr">
        <is>
          <t>Fabrication de produits surgelés</t>
        </is>
      </c>
      <c r="C195" t="inlineStr">
        <is>
          <t>Pomme de terre</t>
        </is>
      </c>
      <c r="D195" t="inlineStr">
        <is>
          <t>2015-16</t>
        </is>
      </c>
      <c r="E195" t="inlineStr"/>
      <c r="F195" t="inlineStr"/>
      <c r="G195" t="inlineStr"/>
      <c r="H195" t="inlineStr"/>
      <c r="I195" t="inlineStr"/>
      <c r="J195" t="inlineStr"/>
      <c r="K195" t="inlineStr"/>
      <c r="L195" t="inlineStr"/>
      <c r="M195" t="inlineStr"/>
      <c r="N195" t="n">
        <v>20.2</v>
      </c>
      <c r="O195" t="n">
        <v>0</v>
      </c>
      <c r="P195" t="n">
        <v>85</v>
      </c>
    </row>
    <row r="196" ht="15" customHeight="1">
      <c r="A196" s="295" t="inlineStr">
        <is>
          <t>Pommes de terre de consommation - Production hors contrat</t>
        </is>
      </c>
      <c r="B196" t="inlineStr">
        <is>
          <t>Fabrication d'autres produits</t>
        </is>
      </c>
      <c r="C196" t="inlineStr">
        <is>
          <t>Pomme de terre</t>
        </is>
      </c>
      <c r="D196" t="inlineStr">
        <is>
          <t>2015-16</t>
        </is>
      </c>
      <c r="E196" t="inlineStr"/>
      <c r="F196" t="inlineStr"/>
      <c r="G196" t="inlineStr"/>
      <c r="H196" t="inlineStr"/>
      <c r="I196" t="inlineStr"/>
      <c r="J196" t="inlineStr"/>
      <c r="K196" t="inlineStr"/>
      <c r="L196" t="inlineStr"/>
      <c r="M196" t="inlineStr"/>
      <c r="N196" t="n">
        <v>20.1</v>
      </c>
      <c r="O196" t="n">
        <v>0</v>
      </c>
      <c r="P196" t="n">
        <v>85</v>
      </c>
    </row>
    <row r="197" ht="15" customHeight="1">
      <c r="A197" s="295" t="inlineStr">
        <is>
          <t>Pommes de terre de consommation - Production hors contrat</t>
        </is>
      </c>
      <c r="B197" t="inlineStr">
        <is>
          <t>A domicile</t>
        </is>
      </c>
      <c r="C197" t="inlineStr">
        <is>
          <t>Pomme de terre</t>
        </is>
      </c>
      <c r="D197" t="inlineStr">
        <is>
          <t>2015-16</t>
        </is>
      </c>
      <c r="E197" t="inlineStr"/>
      <c r="F197" t="inlineStr"/>
      <c r="G197" t="inlineStr"/>
      <c r="H197" t="inlineStr"/>
      <c r="I197" t="inlineStr"/>
      <c r="J197" t="inlineStr"/>
      <c r="K197" t="inlineStr"/>
      <c r="L197" t="inlineStr"/>
      <c r="M197" t="inlineStr"/>
      <c r="N197" t="n">
        <v>1240</v>
      </c>
      <c r="O197" t="n">
        <v>0</v>
      </c>
      <c r="P197" t="n">
        <v>2640</v>
      </c>
    </row>
    <row r="198" ht="15" customHeight="1">
      <c r="A198" s="295" t="inlineStr">
        <is>
          <t>Pommes de terre de consommation - Production hors contrat</t>
        </is>
      </c>
      <c r="B198" t="inlineStr">
        <is>
          <t>Alimentation humaine</t>
        </is>
      </c>
      <c r="C198" t="inlineStr">
        <is>
          <t>Pomme de terre</t>
        </is>
      </c>
      <c r="D198" t="inlineStr">
        <is>
          <t>2015-16</t>
        </is>
      </c>
      <c r="E198" t="inlineStr"/>
      <c r="F198" t="inlineStr"/>
      <c r="G198" t="inlineStr"/>
      <c r="H198" t="inlineStr"/>
      <c r="I198" t="inlineStr"/>
      <c r="J198" t="inlineStr"/>
      <c r="K198" t="inlineStr"/>
      <c r="L198" t="inlineStr"/>
      <c r="M198" t="inlineStr"/>
      <c r="N198" t="n">
        <v>1520</v>
      </c>
      <c r="O198" t="n">
        <v>0</v>
      </c>
      <c r="P198" t="n">
        <v>2640</v>
      </c>
    </row>
    <row r="199" ht="15" customHeight="1">
      <c r="A199" s="295" t="inlineStr">
        <is>
          <t>Pommes de terre de consommation - Production hors contrat</t>
        </is>
      </c>
      <c r="B199" t="inlineStr">
        <is>
          <t>Débouchés</t>
        </is>
      </c>
      <c r="C199" t="inlineStr">
        <is>
          <t>Pomme de terre</t>
        </is>
      </c>
      <c r="D199" t="inlineStr">
        <is>
          <t>2015-16</t>
        </is>
      </c>
      <c r="E199" t="inlineStr"/>
      <c r="F199" t="inlineStr"/>
      <c r="G199" t="inlineStr"/>
      <c r="H199" t="inlineStr"/>
      <c r="I199" t="inlineStr"/>
      <c r="J199" t="inlineStr"/>
      <c r="K199" t="inlineStr"/>
      <c r="L199" t="inlineStr"/>
      <c r="M199" t="inlineStr"/>
      <c r="N199" t="n">
        <v>1520</v>
      </c>
      <c r="O199" t="n">
        <v>0</v>
      </c>
      <c r="P199" t="n">
        <v>2640</v>
      </c>
    </row>
    <row r="200" ht="15" customHeight="1">
      <c r="A200" s="295" t="inlineStr">
        <is>
          <t>Pommes de terre de consommation - Production hors contrat</t>
        </is>
      </c>
      <c r="B200" t="inlineStr">
        <is>
          <t>Ménages</t>
        </is>
      </c>
      <c r="C200" t="inlineStr">
        <is>
          <t>Pomme de terre</t>
        </is>
      </c>
      <c r="D200" t="inlineStr">
        <is>
          <t>2015-16</t>
        </is>
      </c>
      <c r="E200" t="inlineStr"/>
      <c r="F200" t="inlineStr"/>
      <c r="G200" t="inlineStr"/>
      <c r="H200" t="inlineStr"/>
      <c r="I200" t="inlineStr"/>
      <c r="J200" t="inlineStr"/>
      <c r="K200" t="inlineStr"/>
      <c r="L200" t="inlineStr"/>
      <c r="M200" t="inlineStr"/>
      <c r="N200" t="n">
        <v>1240</v>
      </c>
      <c r="O200" t="n">
        <v>0</v>
      </c>
      <c r="P200" t="n">
        <v>2640</v>
      </c>
    </row>
    <row r="201" ht="15" customHeight="1">
      <c r="A201" s="295" t="inlineStr">
        <is>
          <t>Pommes de terre de consommation - Production hors contrat</t>
        </is>
      </c>
      <c r="B201" t="inlineStr">
        <is>
          <t>Restauration commerciale</t>
        </is>
      </c>
      <c r="C201" t="inlineStr">
        <is>
          <t>Pomme de terre</t>
        </is>
      </c>
      <c r="D201" t="inlineStr">
        <is>
          <t>2015-16</t>
        </is>
      </c>
      <c r="E201" t="inlineStr"/>
      <c r="F201" t="inlineStr"/>
      <c r="G201" t="inlineStr"/>
      <c r="H201" t="inlineStr"/>
      <c r="I201" t="inlineStr"/>
      <c r="J201" t="inlineStr"/>
      <c r="K201" t="inlineStr"/>
      <c r="L201" t="inlineStr"/>
      <c r="M201" t="inlineStr"/>
      <c r="N201" t="n">
        <v>136</v>
      </c>
      <c r="O201" t="n">
        <v>0</v>
      </c>
      <c r="P201" t="n">
        <v>510</v>
      </c>
    </row>
    <row r="202" ht="15" customHeight="1">
      <c r="A202" s="295" t="inlineStr">
        <is>
          <t>Pommes de terre de consommation - Production hors contrat</t>
        </is>
      </c>
      <c r="B202" t="inlineStr">
        <is>
          <t>Restauration collective</t>
        </is>
      </c>
      <c r="C202" t="inlineStr">
        <is>
          <t>Pomme de terre</t>
        </is>
      </c>
      <c r="D202" t="inlineStr">
        <is>
          <t>2015-16</t>
        </is>
      </c>
      <c r="E202" t="inlineStr"/>
      <c r="F202" t="inlineStr"/>
      <c r="G202" t="inlineStr"/>
      <c r="H202" t="inlineStr"/>
      <c r="I202" t="inlineStr"/>
      <c r="J202" t="inlineStr"/>
      <c r="K202" t="inlineStr"/>
      <c r="L202" t="inlineStr"/>
      <c r="M202" t="inlineStr"/>
      <c r="N202" t="n">
        <v>136</v>
      </c>
      <c r="O202" t="n">
        <v>0</v>
      </c>
      <c r="P202" t="n">
        <v>510</v>
      </c>
    </row>
    <row r="203" ht="15" customHeight="1">
      <c r="A203" s="295" t="inlineStr">
        <is>
          <t>Pommes de terre de consommation - Production hors contrat</t>
        </is>
      </c>
      <c r="B203" t="inlineStr">
        <is>
          <t>Hors domicile</t>
        </is>
      </c>
      <c r="C203" t="inlineStr">
        <is>
          <t>Pomme de terre</t>
        </is>
      </c>
      <c r="D203" t="inlineStr">
        <is>
          <t>2015-16</t>
        </is>
      </c>
      <c r="E203" t="inlineStr"/>
      <c r="F203" t="inlineStr"/>
      <c r="G203" t="inlineStr"/>
      <c r="H203" t="inlineStr"/>
      <c r="I203" t="inlineStr"/>
      <c r="J203" t="inlineStr"/>
      <c r="K203" t="inlineStr"/>
      <c r="L203" t="inlineStr"/>
      <c r="M203" t="inlineStr"/>
      <c r="N203" t="n">
        <v>271</v>
      </c>
      <c r="O203" t="n">
        <v>0</v>
      </c>
      <c r="P203" t="n">
        <v>510</v>
      </c>
    </row>
    <row r="204" ht="15" customHeight="1">
      <c r="A204" s="295" t="inlineStr">
        <is>
          <t>Pommes de terre de consommation - Importation</t>
        </is>
      </c>
      <c r="B204" t="inlineStr">
        <is>
          <t>Industrie alimentaire</t>
        </is>
      </c>
      <c r="C204" t="inlineStr">
        <is>
          <t>Pomme de terre</t>
        </is>
      </c>
      <c r="D204" t="inlineStr">
        <is>
          <t>2015-16</t>
        </is>
      </c>
      <c r="E204" t="inlineStr">
        <is>
          <t>kt</t>
        </is>
      </c>
      <c r="F204" t="inlineStr">
        <is>
          <t>France entière</t>
        </is>
      </c>
      <c r="G204" t="inlineStr">
        <is>
          <t>2015-16</t>
        </is>
      </c>
      <c r="H204" t="inlineStr">
        <is>
          <t>Consommation de pommes de terre importées par l'industrie alimentaire = 197 kt (FranceAgriMer)</t>
        </is>
      </c>
      <c r="I204" t="inlineStr">
        <is>
          <t>FranceAgriMer</t>
        </is>
      </c>
      <c r="J204" t="inlineStr"/>
      <c r="K204" t="inlineStr">
        <is>
          <t>Volume</t>
        </is>
      </c>
      <c r="L204" t="inlineStr">
        <is>
          <t>Consommation de pommes de terre importées par l'industrie alimentaire</t>
        </is>
      </c>
      <c r="M204" t="inlineStr">
        <is>
          <t>Transformation - FranceAgriMer</t>
        </is>
      </c>
      <c r="N204" t="n">
        <v>197</v>
      </c>
      <c r="O204" t="inlineStr"/>
      <c r="P204" t="inlineStr"/>
    </row>
    <row r="205" ht="15" customHeight="1">
      <c r="A205" s="295" t="inlineStr">
        <is>
          <t>Pommes de terre de consommation - Importation</t>
        </is>
      </c>
      <c r="B205" t="inlineStr">
        <is>
          <t>Transformation</t>
        </is>
      </c>
      <c r="C205" t="inlineStr">
        <is>
          <t>Pomme de terre</t>
        </is>
      </c>
      <c r="D205" t="inlineStr">
        <is>
          <t>2015-16</t>
        </is>
      </c>
      <c r="E205" t="inlineStr"/>
      <c r="F205" t="inlineStr"/>
      <c r="G205" t="inlineStr"/>
      <c r="H205" t="inlineStr"/>
      <c r="I205" t="inlineStr"/>
      <c r="J205" t="inlineStr"/>
      <c r="K205" t="inlineStr"/>
      <c r="L205" t="inlineStr"/>
      <c r="M205" t="inlineStr"/>
      <c r="N205" t="n">
        <v>197</v>
      </c>
      <c r="O205" t="inlineStr"/>
      <c r="P205" t="inlineStr"/>
    </row>
    <row r="206" ht="15" customHeight="1">
      <c r="A206" s="295" t="inlineStr">
        <is>
          <t>Pommes de terre de consommation - Importation</t>
        </is>
      </c>
      <c r="B206" t="inlineStr">
        <is>
          <t>Fabrication de chips</t>
        </is>
      </c>
      <c r="C206" t="inlineStr">
        <is>
          <t>Pomme de terre</t>
        </is>
      </c>
      <c r="D206" t="inlineStr">
        <is>
          <t>2015-16</t>
        </is>
      </c>
      <c r="E206" t="inlineStr"/>
      <c r="F206" t="inlineStr"/>
      <c r="G206" t="inlineStr"/>
      <c r="H206" t="inlineStr"/>
      <c r="I206" t="inlineStr"/>
      <c r="J206" t="inlineStr"/>
      <c r="K206" t="inlineStr"/>
      <c r="L206" t="inlineStr"/>
      <c r="M206" t="inlineStr"/>
      <c r="N206" t="n">
        <v>49.1</v>
      </c>
      <c r="O206" t="n">
        <v>0</v>
      </c>
      <c r="P206" t="n">
        <v>197</v>
      </c>
    </row>
    <row r="207" ht="15" customHeight="1">
      <c r="A207" s="295" t="inlineStr">
        <is>
          <t>Pommes de terre de consommation - Importation</t>
        </is>
      </c>
      <c r="B207" t="inlineStr">
        <is>
          <t>Fabrication de produits déshydratés</t>
        </is>
      </c>
      <c r="C207" t="inlineStr">
        <is>
          <t>Pomme de terre</t>
        </is>
      </c>
      <c r="D207" t="inlineStr">
        <is>
          <t>2015-16</t>
        </is>
      </c>
      <c r="E207" t="inlineStr"/>
      <c r="F207" t="inlineStr"/>
      <c r="G207" t="inlineStr"/>
      <c r="H207" t="inlineStr"/>
      <c r="I207" t="inlineStr"/>
      <c r="J207" t="inlineStr"/>
      <c r="K207" t="inlineStr"/>
      <c r="L207" t="inlineStr"/>
      <c r="M207" t="inlineStr"/>
      <c r="N207" t="n">
        <v>51.6</v>
      </c>
      <c r="O207" t="n">
        <v>0</v>
      </c>
      <c r="P207" t="n">
        <v>197</v>
      </c>
    </row>
    <row r="208" ht="15" customHeight="1">
      <c r="A208" s="295" t="inlineStr">
        <is>
          <t>Pommes de terre de consommation - Importation</t>
        </is>
      </c>
      <c r="B208" t="inlineStr">
        <is>
          <t>Fabrication de produits surgelés</t>
        </is>
      </c>
      <c r="C208" t="inlineStr">
        <is>
          <t>Pomme de terre</t>
        </is>
      </c>
      <c r="D208" t="inlineStr">
        <is>
          <t>2015-16</t>
        </is>
      </c>
      <c r="E208" t="inlineStr"/>
      <c r="F208" t="inlineStr"/>
      <c r="G208" t="inlineStr"/>
      <c r="H208" t="inlineStr"/>
      <c r="I208" t="inlineStr"/>
      <c r="J208" t="inlineStr"/>
      <c r="K208" t="inlineStr"/>
      <c r="L208" t="inlineStr"/>
      <c r="M208" t="inlineStr"/>
      <c r="N208" t="n">
        <v>48.2</v>
      </c>
      <c r="O208" t="n">
        <v>0</v>
      </c>
      <c r="P208" t="n">
        <v>197</v>
      </c>
    </row>
    <row r="209" ht="15" customHeight="1">
      <c r="A209" s="295" t="inlineStr">
        <is>
          <t>Pommes de terre de consommation - Importation</t>
        </is>
      </c>
      <c r="B209" t="inlineStr">
        <is>
          <t>Fabrication d'autres produits</t>
        </is>
      </c>
      <c r="C209" t="inlineStr">
        <is>
          <t>Pomme de terre</t>
        </is>
      </c>
      <c r="D209" t="inlineStr">
        <is>
          <t>2015-16</t>
        </is>
      </c>
      <c r="E209" t="inlineStr"/>
      <c r="F209" t="inlineStr"/>
      <c r="G209" t="inlineStr"/>
      <c r="H209" t="inlineStr"/>
      <c r="I209" t="inlineStr"/>
      <c r="J209" t="inlineStr"/>
      <c r="K209" t="inlineStr"/>
      <c r="L209" t="inlineStr"/>
      <c r="M209" t="inlineStr"/>
      <c r="N209" t="n">
        <v>48.1</v>
      </c>
      <c r="O209" t="n">
        <v>0</v>
      </c>
      <c r="P209" t="n">
        <v>197</v>
      </c>
    </row>
    <row r="210" ht="15" customHeight="1">
      <c r="A210" s="295" t="inlineStr">
        <is>
          <t>Pommes de terre de consommation - Importation</t>
        </is>
      </c>
      <c r="B210" t="inlineStr">
        <is>
          <t>A domicile</t>
        </is>
      </c>
      <c r="C210" t="inlineStr">
        <is>
          <t>Pomme de terre</t>
        </is>
      </c>
      <c r="D210" t="inlineStr">
        <is>
          <t>2015-16</t>
        </is>
      </c>
      <c r="E210" t="inlineStr"/>
      <c r="F210" t="inlineStr"/>
      <c r="G210" t="inlineStr"/>
      <c r="H210" t="inlineStr"/>
      <c r="I210" t="inlineStr"/>
      <c r="J210" t="inlineStr"/>
      <c r="K210" t="inlineStr"/>
      <c r="L210" t="inlineStr"/>
      <c r="M210" t="inlineStr"/>
      <c r="N210" t="n">
        <v>183</v>
      </c>
      <c r="O210" t="n">
        <v>0</v>
      </c>
      <c r="P210" t="n">
        <v>185</v>
      </c>
    </row>
    <row r="211" ht="15" customHeight="1">
      <c r="A211" s="295" t="inlineStr">
        <is>
          <t>Pommes de terre de consommation - Importation</t>
        </is>
      </c>
      <c r="B211" t="inlineStr">
        <is>
          <t>Alimentation humaine</t>
        </is>
      </c>
      <c r="C211" t="inlineStr">
        <is>
          <t>Pomme de terre</t>
        </is>
      </c>
      <c r="D211" t="inlineStr">
        <is>
          <t>2015-16</t>
        </is>
      </c>
      <c r="E211" t="inlineStr"/>
      <c r="F211" t="inlineStr"/>
      <c r="G211" t="inlineStr"/>
      <c r="H211" t="inlineStr"/>
      <c r="I211" t="inlineStr"/>
      <c r="J211" t="inlineStr"/>
      <c r="K211" t="inlineStr"/>
      <c r="L211" t="inlineStr"/>
      <c r="M211" t="inlineStr"/>
      <c r="N211" t="n">
        <v>185</v>
      </c>
      <c r="O211" t="inlineStr"/>
      <c r="P211" t="inlineStr"/>
    </row>
    <row r="212" ht="15" customHeight="1">
      <c r="A212" s="295" t="inlineStr">
        <is>
          <t>Pommes de terre de consommation - Importation</t>
        </is>
      </c>
      <c r="B212" t="inlineStr">
        <is>
          <t>Débouchés</t>
        </is>
      </c>
      <c r="C212" t="inlineStr">
        <is>
          <t>Pomme de terre</t>
        </is>
      </c>
      <c r="D212" t="inlineStr">
        <is>
          <t>2015-16</t>
        </is>
      </c>
      <c r="E212" t="inlineStr"/>
      <c r="F212" t="inlineStr"/>
      <c r="G212" t="inlineStr"/>
      <c r="H212" t="inlineStr"/>
      <c r="I212" t="inlineStr"/>
      <c r="J212" t="inlineStr"/>
      <c r="K212" t="inlineStr"/>
      <c r="L212" t="inlineStr"/>
      <c r="M212" t="inlineStr"/>
      <c r="N212" t="n">
        <v>185</v>
      </c>
      <c r="O212" t="inlineStr"/>
      <c r="P212" t="inlineStr"/>
    </row>
    <row r="213" ht="15" customHeight="1">
      <c r="A213" s="295" t="inlineStr">
        <is>
          <t>Pommes de terre de consommation - Importation</t>
        </is>
      </c>
      <c r="B213" t="inlineStr">
        <is>
          <t>Ménages</t>
        </is>
      </c>
      <c r="C213" t="inlineStr">
        <is>
          <t>Pomme de terre</t>
        </is>
      </c>
      <c r="D213" t="inlineStr">
        <is>
          <t>2015-16</t>
        </is>
      </c>
      <c r="E213" t="inlineStr"/>
      <c r="F213" t="inlineStr"/>
      <c r="G213" t="inlineStr"/>
      <c r="H213" t="inlineStr"/>
      <c r="I213" t="inlineStr"/>
      <c r="J213" t="inlineStr"/>
      <c r="K213" t="inlineStr"/>
      <c r="L213" t="inlineStr"/>
      <c r="M213" t="inlineStr"/>
      <c r="N213" t="n">
        <v>183</v>
      </c>
      <c r="O213" t="n">
        <v>0</v>
      </c>
      <c r="P213" t="n">
        <v>185</v>
      </c>
    </row>
    <row r="214" ht="15" customHeight="1">
      <c r="A214" s="295" t="inlineStr">
        <is>
          <t>Pommes de terre de consommation - Importation</t>
        </is>
      </c>
      <c r="B214" t="inlineStr">
        <is>
          <t>Restauration commerciale</t>
        </is>
      </c>
      <c r="C214" t="inlineStr">
        <is>
          <t>Pomme de terre</t>
        </is>
      </c>
      <c r="D214" t="inlineStr">
        <is>
          <t>2015-16</t>
        </is>
      </c>
      <c r="E214" t="inlineStr"/>
      <c r="F214" t="inlineStr"/>
      <c r="G214" t="inlineStr"/>
      <c r="H214" t="inlineStr"/>
      <c r="I214" t="inlineStr"/>
      <c r="J214" t="inlineStr"/>
      <c r="K214" t="inlineStr"/>
      <c r="L214" t="inlineStr"/>
      <c r="M214" t="inlineStr"/>
      <c r="N214" t="n">
        <v>0.87</v>
      </c>
      <c r="O214" t="n">
        <v>0</v>
      </c>
      <c r="P214" t="n">
        <v>185</v>
      </c>
    </row>
    <row r="215" ht="15" customHeight="1">
      <c r="A215" s="295" t="inlineStr">
        <is>
          <t>Pommes de terre de consommation - Importation</t>
        </is>
      </c>
      <c r="B215" t="inlineStr">
        <is>
          <t>Restauration collective</t>
        </is>
      </c>
      <c r="C215" t="inlineStr">
        <is>
          <t>Pomme de terre</t>
        </is>
      </c>
      <c r="D215" t="inlineStr">
        <is>
          <t>2015-16</t>
        </is>
      </c>
      <c r="E215" t="inlineStr"/>
      <c r="F215" t="inlineStr"/>
      <c r="G215" t="inlineStr"/>
      <c r="H215" t="inlineStr"/>
      <c r="I215" t="inlineStr"/>
      <c r="J215" t="inlineStr"/>
      <c r="K215" t="inlineStr"/>
      <c r="L215" t="inlineStr"/>
      <c r="M215" t="inlineStr"/>
      <c r="N215" t="n">
        <v>0.87</v>
      </c>
      <c r="O215" t="n">
        <v>0</v>
      </c>
      <c r="P215" t="n">
        <v>185</v>
      </c>
    </row>
    <row r="216" ht="15" customHeight="1">
      <c r="A216" s="295" t="inlineStr">
        <is>
          <t>Pommes de terre de consommation - Importation</t>
        </is>
      </c>
      <c r="B216" t="inlineStr">
        <is>
          <t>Hors domicile</t>
        </is>
      </c>
      <c r="C216" t="inlineStr">
        <is>
          <t>Pomme de terre</t>
        </is>
      </c>
      <c r="D216" t="inlineStr">
        <is>
          <t>2015-16</t>
        </is>
      </c>
      <c r="E216" t="inlineStr"/>
      <c r="F216" t="inlineStr"/>
      <c r="G216" t="inlineStr"/>
      <c r="H216" t="inlineStr"/>
      <c r="I216" t="inlineStr"/>
      <c r="J216" t="inlineStr"/>
      <c r="K216" t="inlineStr"/>
      <c r="L216" t="inlineStr"/>
      <c r="M216" t="inlineStr"/>
      <c r="N216" t="n">
        <v>1.74</v>
      </c>
      <c r="O216" t="n">
        <v>0</v>
      </c>
      <c r="P216" t="n">
        <v>185</v>
      </c>
    </row>
    <row r="217" ht="15" customHeight="1">
      <c r="A217" s="295" t="inlineStr">
        <is>
          <t>Produits de transformation</t>
        </is>
      </c>
      <c r="B217" t="inlineStr">
        <is>
          <t>Export</t>
        </is>
      </c>
      <c r="C217" t="inlineStr">
        <is>
          <t>Pomme de terre</t>
        </is>
      </c>
      <c r="D217" t="inlineStr">
        <is>
          <t>2015-16</t>
        </is>
      </c>
      <c r="E217" t="inlineStr"/>
      <c r="F217" t="inlineStr"/>
      <c r="G217" t="inlineStr"/>
      <c r="H217" t="inlineStr"/>
      <c r="I217" t="inlineStr"/>
      <c r="J217" t="inlineStr"/>
      <c r="K217" t="inlineStr"/>
      <c r="L217" t="inlineStr"/>
      <c r="M217" t="inlineStr"/>
      <c r="N217" t="n">
        <v>527</v>
      </c>
      <c r="O217" t="n">
        <v>344</v>
      </c>
      <c r="P217" t="n">
        <v>554</v>
      </c>
    </row>
    <row r="218" ht="15" customHeight="1">
      <c r="A218" s="295" t="inlineStr">
        <is>
          <t>Produits de transformation</t>
        </is>
      </c>
      <c r="B218" t="inlineStr">
        <is>
          <t>Ménages</t>
        </is>
      </c>
      <c r="C218" t="inlineStr">
        <is>
          <t>Pomme de terre</t>
        </is>
      </c>
      <c r="D218" t="inlineStr">
        <is>
          <t>2015-16</t>
        </is>
      </c>
      <c r="E218" t="inlineStr"/>
      <c r="F218" t="inlineStr"/>
      <c r="G218" t="inlineStr"/>
      <c r="H218" t="inlineStr"/>
      <c r="I218" t="inlineStr"/>
      <c r="J218" t="inlineStr"/>
      <c r="K218" t="inlineStr"/>
      <c r="L218" t="inlineStr"/>
      <c r="M218" t="inlineStr"/>
      <c r="N218" t="n">
        <v>336</v>
      </c>
      <c r="O218" t="inlineStr"/>
      <c r="P218" t="inlineStr"/>
    </row>
    <row r="219" ht="15" customHeight="1">
      <c r="A219" s="295" t="inlineStr">
        <is>
          <t>Produits de transformation</t>
        </is>
      </c>
      <c r="B219" t="inlineStr">
        <is>
          <t>A domicile</t>
        </is>
      </c>
      <c r="C219" t="inlineStr">
        <is>
          <t>Pomme de terre</t>
        </is>
      </c>
      <c r="D219" t="inlineStr">
        <is>
          <t>2015-16</t>
        </is>
      </c>
      <c r="E219" t="inlineStr"/>
      <c r="F219" t="inlineStr"/>
      <c r="G219" t="inlineStr"/>
      <c r="H219" t="inlineStr"/>
      <c r="I219" t="inlineStr"/>
      <c r="J219" t="inlineStr"/>
      <c r="K219" t="inlineStr"/>
      <c r="L219" t="inlineStr"/>
      <c r="M219" t="inlineStr"/>
      <c r="N219" t="n">
        <v>336</v>
      </c>
      <c r="O219" t="inlineStr"/>
      <c r="P219" t="inlineStr"/>
    </row>
    <row r="220" ht="15" customHeight="1">
      <c r="A220" s="295" t="inlineStr">
        <is>
          <t>Produits de transformation</t>
        </is>
      </c>
      <c r="B220" t="inlineStr">
        <is>
          <t>Restauration commerciale</t>
        </is>
      </c>
      <c r="C220" t="inlineStr">
        <is>
          <t>Pomme de terre</t>
        </is>
      </c>
      <c r="D220" t="inlineStr">
        <is>
          <t>2015-16</t>
        </is>
      </c>
      <c r="E220" t="inlineStr"/>
      <c r="F220" t="inlineStr"/>
      <c r="G220" t="inlineStr"/>
      <c r="H220" t="inlineStr"/>
      <c r="I220" t="inlineStr"/>
      <c r="J220" t="inlineStr"/>
      <c r="K220" t="inlineStr"/>
      <c r="L220" t="inlineStr"/>
      <c r="M220" t="inlineStr"/>
      <c r="N220" t="n">
        <v>115</v>
      </c>
      <c r="O220" t="n">
        <v>0</v>
      </c>
      <c r="P220" t="n">
        <v>2900</v>
      </c>
    </row>
    <row r="221" ht="15" customHeight="1">
      <c r="A221" s="295" t="inlineStr">
        <is>
          <t>Produits de transformation</t>
        </is>
      </c>
      <c r="B221" t="inlineStr">
        <is>
          <t>Restauration collective</t>
        </is>
      </c>
      <c r="C221" t="inlineStr">
        <is>
          <t>Pomme de terre</t>
        </is>
      </c>
      <c r="D221" t="inlineStr">
        <is>
          <t>2015-16</t>
        </is>
      </c>
      <c r="E221" t="inlineStr"/>
      <c r="F221" t="inlineStr"/>
      <c r="G221" t="inlineStr"/>
      <c r="H221" t="inlineStr"/>
      <c r="I221" t="inlineStr"/>
      <c r="J221" t="inlineStr"/>
      <c r="K221" t="inlineStr"/>
      <c r="L221" t="inlineStr"/>
      <c r="M221" t="inlineStr"/>
      <c r="N221" t="n">
        <v>115</v>
      </c>
      <c r="O221" t="n">
        <v>0</v>
      </c>
      <c r="P221" t="n">
        <v>2900</v>
      </c>
    </row>
    <row r="222" ht="15" customHeight="1">
      <c r="A222" s="295" t="inlineStr">
        <is>
          <t>Produits de transformation</t>
        </is>
      </c>
      <c r="B222" t="inlineStr">
        <is>
          <t>Alimentation humaine</t>
        </is>
      </c>
      <c r="C222" t="inlineStr">
        <is>
          <t>Pomme de terre</t>
        </is>
      </c>
      <c r="D222" t="inlineStr">
        <is>
          <t>2015-16</t>
        </is>
      </c>
      <c r="E222" t="inlineStr"/>
      <c r="F222" t="inlineStr"/>
      <c r="G222" t="inlineStr"/>
      <c r="H222" t="inlineStr"/>
      <c r="I222" t="inlineStr"/>
      <c r="J222" t="inlineStr"/>
      <c r="K222" t="inlineStr"/>
      <c r="L222" t="inlineStr"/>
      <c r="M222" t="inlineStr"/>
      <c r="N222" t="n">
        <v>574</v>
      </c>
      <c r="O222" t="n">
        <v>413</v>
      </c>
      <c r="P222" t="n">
        <v>3726.04</v>
      </c>
    </row>
    <row r="223" ht="15" customHeight="1">
      <c r="A223" s="295" t="inlineStr">
        <is>
          <t>Produits de transformation</t>
        </is>
      </c>
      <c r="B223" t="inlineStr">
        <is>
          <t>Hors domicile</t>
        </is>
      </c>
      <c r="C223" t="inlineStr">
        <is>
          <t>Pomme de terre</t>
        </is>
      </c>
      <c r="D223" t="inlineStr">
        <is>
          <t>2015-16</t>
        </is>
      </c>
      <c r="E223" t="inlineStr"/>
      <c r="F223" t="inlineStr"/>
      <c r="G223" t="inlineStr"/>
      <c r="H223" t="inlineStr"/>
      <c r="I223" t="inlineStr"/>
      <c r="J223" t="inlineStr"/>
      <c r="K223" t="inlineStr"/>
      <c r="L223" t="inlineStr"/>
      <c r="M223" t="inlineStr"/>
      <c r="N223" t="n">
        <v>230</v>
      </c>
      <c r="O223" t="n">
        <v>77.09999999999999</v>
      </c>
      <c r="P223" t="n">
        <v>2900</v>
      </c>
    </row>
    <row r="224" ht="15" customHeight="1">
      <c r="A224" s="295" t="inlineStr">
        <is>
          <t>Produits de transformation</t>
        </is>
      </c>
      <c r="B224" t="inlineStr">
        <is>
          <t>Débouchés</t>
        </is>
      </c>
      <c r="C224" t="inlineStr">
        <is>
          <t>Pomme de terre</t>
        </is>
      </c>
      <c r="D224" t="inlineStr">
        <is>
          <t>2015-16</t>
        </is>
      </c>
      <c r="E224" t="inlineStr"/>
      <c r="F224" t="inlineStr"/>
      <c r="G224" t="inlineStr"/>
      <c r="H224" t="inlineStr"/>
      <c r="I224" t="inlineStr"/>
      <c r="J224" t="inlineStr"/>
      <c r="K224" t="inlineStr"/>
      <c r="L224" t="inlineStr"/>
      <c r="M224" t="inlineStr"/>
      <c r="N224" t="n">
        <v>593</v>
      </c>
      <c r="O224" t="n">
        <v>413</v>
      </c>
      <c r="P224" t="n">
        <v>3726.04</v>
      </c>
    </row>
    <row r="225" ht="15" customHeight="1">
      <c r="A225" s="295" t="inlineStr">
        <is>
          <t>Produits de transformation</t>
        </is>
      </c>
      <c r="B225" t="inlineStr">
        <is>
          <t>Autres IAA</t>
        </is>
      </c>
      <c r="C225" t="inlineStr">
        <is>
          <t>Pomme de terre</t>
        </is>
      </c>
      <c r="D225" t="inlineStr">
        <is>
          <t>2015-16</t>
        </is>
      </c>
      <c r="E225" t="inlineStr"/>
      <c r="F225" t="inlineStr"/>
      <c r="G225" t="inlineStr"/>
      <c r="H225" t="inlineStr"/>
      <c r="I225" t="inlineStr"/>
      <c r="J225" t="inlineStr"/>
      <c r="K225" t="inlineStr"/>
      <c r="L225" t="inlineStr"/>
      <c r="M225" t="inlineStr"/>
      <c r="N225" t="n">
        <v>7.95</v>
      </c>
      <c r="O225" t="n">
        <v>0</v>
      </c>
      <c r="P225" t="n">
        <v>210</v>
      </c>
    </row>
    <row r="226" ht="15" customHeight="1">
      <c r="A226" s="295" t="inlineStr">
        <is>
          <t>Produits de transformation</t>
        </is>
      </c>
      <c r="B226" t="inlineStr">
        <is>
          <t>Chimie/Pharmacie</t>
        </is>
      </c>
      <c r="C226" t="inlineStr">
        <is>
          <t>Pomme de terre</t>
        </is>
      </c>
      <c r="D226" t="inlineStr">
        <is>
          <t>2015-16</t>
        </is>
      </c>
      <c r="E226" t="inlineStr"/>
      <c r="F226" t="inlineStr"/>
      <c r="G226" t="inlineStr"/>
      <c r="H226" t="inlineStr"/>
      <c r="I226" t="inlineStr"/>
      <c r="J226" t="inlineStr"/>
      <c r="K226" t="inlineStr"/>
      <c r="L226" t="inlineStr"/>
      <c r="M226" t="inlineStr"/>
      <c r="N226" t="n">
        <v>6.13</v>
      </c>
      <c r="O226" t="n">
        <v>0</v>
      </c>
      <c r="P226" t="n">
        <v>210</v>
      </c>
    </row>
    <row r="227" ht="15" customHeight="1">
      <c r="A227" s="295" t="inlineStr">
        <is>
          <t>Produits de transformation</t>
        </is>
      </c>
      <c r="B227" t="inlineStr">
        <is>
          <t>Papetrie/Cartonnerie</t>
        </is>
      </c>
      <c r="C227" t="inlineStr">
        <is>
          <t>Pomme de terre</t>
        </is>
      </c>
      <c r="D227" t="inlineStr">
        <is>
          <t>2015-16</t>
        </is>
      </c>
      <c r="E227" t="inlineStr"/>
      <c r="F227" t="inlineStr"/>
      <c r="G227" t="inlineStr"/>
      <c r="H227" t="inlineStr"/>
      <c r="I227" t="inlineStr"/>
      <c r="J227" t="inlineStr"/>
      <c r="K227" t="inlineStr"/>
      <c r="L227" t="inlineStr"/>
      <c r="M227" t="inlineStr"/>
      <c r="N227" t="n">
        <v>6.13</v>
      </c>
      <c r="O227" t="n">
        <v>0</v>
      </c>
      <c r="P227" t="n">
        <v>210</v>
      </c>
    </row>
    <row r="228" ht="15" customHeight="1">
      <c r="A228" s="295" t="inlineStr">
        <is>
          <t>Produits de transformation</t>
        </is>
      </c>
      <c r="B228" t="inlineStr">
        <is>
          <t>Autres industries non alimentaires</t>
        </is>
      </c>
      <c r="C228" t="inlineStr">
        <is>
          <t>Pomme de terre</t>
        </is>
      </c>
      <c r="D228" t="inlineStr">
        <is>
          <t>2015-16</t>
        </is>
      </c>
      <c r="E228" t="inlineStr"/>
      <c r="F228" t="inlineStr"/>
      <c r="G228" t="inlineStr"/>
      <c r="H228" t="inlineStr"/>
      <c r="I228" t="inlineStr"/>
      <c r="J228" t="inlineStr"/>
      <c r="K228" t="inlineStr"/>
      <c r="L228" t="inlineStr"/>
      <c r="M228" t="inlineStr"/>
      <c r="N228" t="n">
        <v>6.13</v>
      </c>
      <c r="O228" t="n">
        <v>0</v>
      </c>
      <c r="P228" t="n">
        <v>210</v>
      </c>
    </row>
    <row r="229" ht="15" customHeight="1">
      <c r="A229" s="295" t="inlineStr">
        <is>
          <t>Produits de transformation</t>
        </is>
      </c>
      <c r="B229" t="inlineStr">
        <is>
          <t>Chimie biosourcée</t>
        </is>
      </c>
      <c r="C229" t="inlineStr">
        <is>
          <t>Pomme de terre</t>
        </is>
      </c>
      <c r="D229" t="inlineStr">
        <is>
          <t>2015-16</t>
        </is>
      </c>
      <c r="E229" t="inlineStr"/>
      <c r="F229" t="inlineStr"/>
      <c r="G229" t="inlineStr"/>
      <c r="H229" t="inlineStr"/>
      <c r="I229" t="inlineStr"/>
      <c r="J229" t="inlineStr"/>
      <c r="K229" t="inlineStr"/>
      <c r="L229" t="inlineStr"/>
      <c r="M229" t="inlineStr"/>
      <c r="N229" t="n">
        <v>18.4</v>
      </c>
      <c r="O229" t="n">
        <v>0</v>
      </c>
      <c r="P229" t="n">
        <v>210</v>
      </c>
    </row>
    <row r="230" ht="15" customHeight="1">
      <c r="A230" s="295" t="inlineStr">
        <is>
          <t>Produits de transformation</t>
        </is>
      </c>
      <c r="B230" t="inlineStr">
        <is>
          <t>Autres industries</t>
        </is>
      </c>
      <c r="C230" t="inlineStr">
        <is>
          <t>Pomme de terre</t>
        </is>
      </c>
      <c r="D230" t="inlineStr">
        <is>
          <t>2015-16</t>
        </is>
      </c>
      <c r="E230" t="inlineStr"/>
      <c r="F230" t="inlineStr"/>
      <c r="G230" t="inlineStr"/>
      <c r="H230" t="inlineStr"/>
      <c r="I230" t="inlineStr"/>
      <c r="J230" t="inlineStr"/>
      <c r="K230" t="inlineStr"/>
      <c r="L230" t="inlineStr"/>
      <c r="M230" t="inlineStr"/>
      <c r="N230" t="n">
        <v>18.4</v>
      </c>
      <c r="O230" t="n">
        <v>0</v>
      </c>
      <c r="P230" t="n">
        <v>210</v>
      </c>
    </row>
    <row r="231" ht="15" customHeight="1">
      <c r="A231" s="295" t="inlineStr">
        <is>
          <t>Fécule de pommes de terre</t>
        </is>
      </c>
      <c r="B231" t="inlineStr">
        <is>
          <t>Export</t>
        </is>
      </c>
      <c r="C231" t="inlineStr">
        <is>
          <t>Pomme de terre</t>
        </is>
      </c>
      <c r="D231" t="inlineStr">
        <is>
          <t>2015-16</t>
        </is>
      </c>
      <c r="E231" t="inlineStr">
        <is>
          <t>kt</t>
        </is>
      </c>
      <c r="F231" t="inlineStr">
        <is>
          <t>France entière</t>
        </is>
      </c>
      <c r="G231" t="inlineStr">
        <is>
          <t>2015-16</t>
        </is>
      </c>
      <c r="H231" t="inlineStr">
        <is>
          <t>Exportation de Fécule de pommes de terre</t>
        </is>
      </c>
      <c r="I231" t="inlineStr">
        <is>
          <t>Douanes - Eurostat</t>
        </is>
      </c>
      <c r="J231" t="inlineStr"/>
      <c r="K231" t="inlineStr">
        <is>
          <t>Volume</t>
        </is>
      </c>
      <c r="L231" t="inlineStr">
        <is>
          <t>Exportation de Fécule de pommes de terre</t>
        </is>
      </c>
      <c r="M231" t="inlineStr">
        <is>
          <t>Echanges mensuels - EUROSTAT</t>
        </is>
      </c>
      <c r="N231" t="n">
        <v>184</v>
      </c>
      <c r="O231" t="n">
        <v>0</v>
      </c>
      <c r="P231" t="n">
        <v>210</v>
      </c>
    </row>
    <row r="232" ht="15" customHeight="1">
      <c r="A232" s="295" t="inlineStr">
        <is>
          <t>Fécule de pommes de terre</t>
        </is>
      </c>
      <c r="B232" t="inlineStr">
        <is>
          <t>Autres IAA</t>
        </is>
      </c>
      <c r="C232" t="inlineStr">
        <is>
          <t>Pomme de terre</t>
        </is>
      </c>
      <c r="D232" t="inlineStr">
        <is>
          <t>2015-16</t>
        </is>
      </c>
      <c r="E232" t="inlineStr"/>
      <c r="F232" t="inlineStr"/>
      <c r="G232" t="inlineStr"/>
      <c r="H232" t="inlineStr"/>
      <c r="I232" t="inlineStr"/>
      <c r="J232" t="inlineStr"/>
      <c r="K232" t="inlineStr"/>
      <c r="L232" t="inlineStr"/>
      <c r="M232" t="inlineStr"/>
      <c r="N232" t="n">
        <v>7.95</v>
      </c>
      <c r="O232" t="n">
        <v>0</v>
      </c>
      <c r="P232" t="n">
        <v>210</v>
      </c>
    </row>
    <row r="233" ht="15" customHeight="1">
      <c r="A233" s="295" t="inlineStr">
        <is>
          <t>Fécule de pommes de terre</t>
        </is>
      </c>
      <c r="B233" t="inlineStr">
        <is>
          <t>Chimie/Pharmacie</t>
        </is>
      </c>
      <c r="C233" t="inlineStr">
        <is>
          <t>Pomme de terre</t>
        </is>
      </c>
      <c r="D233" t="inlineStr">
        <is>
          <t>2015-16</t>
        </is>
      </c>
      <c r="E233" t="inlineStr"/>
      <c r="F233" t="inlineStr"/>
      <c r="G233" t="inlineStr"/>
      <c r="H233" t="inlineStr"/>
      <c r="I233" t="inlineStr"/>
      <c r="J233" t="inlineStr"/>
      <c r="K233" t="inlineStr"/>
      <c r="L233" t="inlineStr"/>
      <c r="M233" t="inlineStr"/>
      <c r="N233" t="n">
        <v>6.13</v>
      </c>
      <c r="O233" t="n">
        <v>0</v>
      </c>
      <c r="P233" t="n">
        <v>210</v>
      </c>
    </row>
    <row r="234" ht="15" customHeight="1">
      <c r="A234" s="295" t="inlineStr">
        <is>
          <t>Fécule de pommes de terre</t>
        </is>
      </c>
      <c r="B234" t="inlineStr">
        <is>
          <t>Papetrie/Cartonnerie</t>
        </is>
      </c>
      <c r="C234" t="inlineStr">
        <is>
          <t>Pomme de terre</t>
        </is>
      </c>
      <c r="D234" t="inlineStr">
        <is>
          <t>2015-16</t>
        </is>
      </c>
      <c r="E234" t="inlineStr"/>
      <c r="F234" t="inlineStr"/>
      <c r="G234" t="inlineStr"/>
      <c r="H234" t="inlineStr"/>
      <c r="I234" t="inlineStr"/>
      <c r="J234" t="inlineStr"/>
      <c r="K234" t="inlineStr"/>
      <c r="L234" t="inlineStr"/>
      <c r="M234" t="inlineStr"/>
      <c r="N234" t="n">
        <v>6.13</v>
      </c>
      <c r="O234" t="n">
        <v>0</v>
      </c>
      <c r="P234" t="n">
        <v>210</v>
      </c>
    </row>
    <row r="235" ht="15" customHeight="1">
      <c r="A235" s="295" t="inlineStr">
        <is>
          <t>Fécule de pommes de terre</t>
        </is>
      </c>
      <c r="B235" t="inlineStr">
        <is>
          <t>Autres industries non alimentaires</t>
        </is>
      </c>
      <c r="C235" t="inlineStr">
        <is>
          <t>Pomme de terre</t>
        </is>
      </c>
      <c r="D235" t="inlineStr">
        <is>
          <t>2015-16</t>
        </is>
      </c>
      <c r="E235" t="inlineStr"/>
      <c r="F235" t="inlineStr"/>
      <c r="G235" t="inlineStr"/>
      <c r="H235" t="inlineStr"/>
      <c r="I235" t="inlineStr"/>
      <c r="J235" t="inlineStr"/>
      <c r="K235" t="inlineStr"/>
      <c r="L235" t="inlineStr"/>
      <c r="M235" t="inlineStr"/>
      <c r="N235" t="n">
        <v>6.13</v>
      </c>
      <c r="O235" t="n">
        <v>0</v>
      </c>
      <c r="P235" t="n">
        <v>210</v>
      </c>
    </row>
    <row r="236" ht="15" customHeight="1">
      <c r="A236" s="295" t="inlineStr">
        <is>
          <t>Fécule de pommes de terre</t>
        </is>
      </c>
      <c r="B236" t="inlineStr">
        <is>
          <t>Alimentation humaine</t>
        </is>
      </c>
      <c r="C236" t="inlineStr">
        <is>
          <t>Pomme de terre</t>
        </is>
      </c>
      <c r="D236" t="inlineStr">
        <is>
          <t>2015-16</t>
        </is>
      </c>
      <c r="E236" t="inlineStr"/>
      <c r="F236" t="inlineStr"/>
      <c r="G236" t="inlineStr"/>
      <c r="H236" t="inlineStr"/>
      <c r="I236" t="inlineStr"/>
      <c r="J236" t="inlineStr"/>
      <c r="K236" t="inlineStr"/>
      <c r="L236" t="inlineStr"/>
      <c r="M236" t="inlineStr"/>
      <c r="N236" t="n">
        <v>7.95</v>
      </c>
      <c r="O236" t="n">
        <v>0</v>
      </c>
      <c r="P236" t="n">
        <v>210</v>
      </c>
    </row>
    <row r="237" ht="15" customHeight="1">
      <c r="A237" s="295" t="inlineStr">
        <is>
          <t>Fécule de pommes de terre</t>
        </is>
      </c>
      <c r="B237" t="inlineStr">
        <is>
          <t>Débouchés</t>
        </is>
      </c>
      <c r="C237" t="inlineStr">
        <is>
          <t>Pomme de terre</t>
        </is>
      </c>
      <c r="D237" t="inlineStr">
        <is>
          <t>2015-16</t>
        </is>
      </c>
      <c r="E237" t="inlineStr"/>
      <c r="F237" t="inlineStr"/>
      <c r="G237" t="inlineStr"/>
      <c r="H237" t="inlineStr"/>
      <c r="I237" t="inlineStr"/>
      <c r="J237" t="inlineStr"/>
      <c r="K237" t="inlineStr"/>
      <c r="L237" t="inlineStr"/>
      <c r="M237" t="inlineStr"/>
      <c r="N237" t="n">
        <v>26.3</v>
      </c>
      <c r="O237" t="n">
        <v>0</v>
      </c>
      <c r="P237" t="n">
        <v>210</v>
      </c>
    </row>
    <row r="238" ht="15" customHeight="1">
      <c r="A238" s="295" t="inlineStr">
        <is>
          <t>Fécule de pommes de terre</t>
        </is>
      </c>
      <c r="B238" t="inlineStr">
        <is>
          <t>Chimie biosourcée</t>
        </is>
      </c>
      <c r="C238" t="inlineStr">
        <is>
          <t>Pomme de terre</t>
        </is>
      </c>
      <c r="D238" t="inlineStr">
        <is>
          <t>2015-16</t>
        </is>
      </c>
      <c r="E238" t="inlineStr"/>
      <c r="F238" t="inlineStr"/>
      <c r="G238" t="inlineStr"/>
      <c r="H238" t="inlineStr"/>
      <c r="I238" t="inlineStr"/>
      <c r="J238" t="inlineStr"/>
      <c r="K238" t="inlineStr"/>
      <c r="L238" t="inlineStr"/>
      <c r="M238" t="inlineStr"/>
      <c r="N238" t="n">
        <v>18.4</v>
      </c>
      <c r="O238" t="n">
        <v>0</v>
      </c>
      <c r="P238" t="n">
        <v>210</v>
      </c>
    </row>
    <row r="239" ht="15" customHeight="1">
      <c r="A239" s="295" t="inlineStr">
        <is>
          <t>Fécule de pommes de terre</t>
        </is>
      </c>
      <c r="B239" t="inlineStr">
        <is>
          <t>Autres industries</t>
        </is>
      </c>
      <c r="C239" t="inlineStr">
        <is>
          <t>Pomme de terre</t>
        </is>
      </c>
      <c r="D239" t="inlineStr">
        <is>
          <t>2015-16</t>
        </is>
      </c>
      <c r="E239" t="inlineStr"/>
      <c r="F239" t="inlineStr"/>
      <c r="G239" t="inlineStr"/>
      <c r="H239" t="inlineStr"/>
      <c r="I239" t="inlineStr"/>
      <c r="J239" t="inlineStr"/>
      <c r="K239" t="inlineStr"/>
      <c r="L239" t="inlineStr"/>
      <c r="M239" t="inlineStr"/>
      <c r="N239" t="n">
        <v>18.4</v>
      </c>
      <c r="O239" t="n">
        <v>0</v>
      </c>
      <c r="P239" t="n">
        <v>210</v>
      </c>
    </row>
    <row r="240" ht="15" customHeight="1">
      <c r="A240" s="295" t="inlineStr">
        <is>
          <t>Produits finis</t>
        </is>
      </c>
      <c r="B240" t="inlineStr">
        <is>
          <t>Export</t>
        </is>
      </c>
      <c r="C240" t="inlineStr">
        <is>
          <t>Pomme de terre</t>
        </is>
      </c>
      <c r="D240" t="inlineStr">
        <is>
          <t>2015-16</t>
        </is>
      </c>
      <c r="E240" t="inlineStr"/>
      <c r="F240" t="inlineStr"/>
      <c r="G240" t="inlineStr"/>
      <c r="H240" t="inlineStr"/>
      <c r="I240" t="inlineStr"/>
      <c r="J240" t="inlineStr"/>
      <c r="K240" t="inlineStr"/>
      <c r="L240" t="inlineStr"/>
      <c r="M240" t="inlineStr"/>
      <c r="N240" t="n">
        <v>344</v>
      </c>
      <c r="O240" t="inlineStr"/>
      <c r="P240" t="inlineStr"/>
    </row>
    <row r="241" ht="15" customHeight="1">
      <c r="A241" s="295" t="inlineStr">
        <is>
          <t>Produits finis</t>
        </is>
      </c>
      <c r="B241" t="inlineStr">
        <is>
          <t>Ménages</t>
        </is>
      </c>
      <c r="C241" t="inlineStr">
        <is>
          <t>Pomme de terre</t>
        </is>
      </c>
      <c r="D241" t="inlineStr">
        <is>
          <t>2015-16</t>
        </is>
      </c>
      <c r="E241" t="inlineStr"/>
      <c r="F241" t="inlineStr"/>
      <c r="G241" t="inlineStr"/>
      <c r="H241" t="inlineStr"/>
      <c r="I241" t="inlineStr"/>
      <c r="J241" t="inlineStr"/>
      <c r="K241" t="inlineStr"/>
      <c r="L241" t="inlineStr"/>
      <c r="M241" t="inlineStr"/>
      <c r="N241" t="n">
        <v>336</v>
      </c>
      <c r="O241" t="inlineStr"/>
      <c r="P241" t="inlineStr"/>
    </row>
    <row r="242" ht="15" customHeight="1">
      <c r="A242" s="295" t="inlineStr">
        <is>
          <t>Produits finis</t>
        </is>
      </c>
      <c r="B242" t="inlineStr">
        <is>
          <t>A domicile</t>
        </is>
      </c>
      <c r="C242" t="inlineStr">
        <is>
          <t>Pomme de terre</t>
        </is>
      </c>
      <c r="D242" t="inlineStr">
        <is>
          <t>2015-16</t>
        </is>
      </c>
      <c r="E242" t="inlineStr">
        <is>
          <t>kt</t>
        </is>
      </c>
      <c r="F242" t="inlineStr">
        <is>
          <t>France entière</t>
        </is>
      </c>
      <c r="G242" t="inlineStr">
        <is>
          <t>2015-16</t>
        </is>
      </c>
      <c r="H242" t="inlineStr">
        <is>
          <t>Consommation de produits finis à domicile = 336 kt (FranceAgriMer)</t>
        </is>
      </c>
      <c r="I242" t="inlineStr">
        <is>
          <t>FranceAgriMer</t>
        </is>
      </c>
      <c r="J242" t="inlineStr"/>
      <c r="K242" t="inlineStr">
        <is>
          <t>Volume</t>
        </is>
      </c>
      <c r="L242" t="inlineStr">
        <is>
          <t>Consommation de produits finis à domicile</t>
        </is>
      </c>
      <c r="M242" t="inlineStr">
        <is>
          <t>Transformation - FranceAgriMer</t>
        </is>
      </c>
      <c r="N242" t="n">
        <v>336</v>
      </c>
      <c r="O242" t="inlineStr"/>
      <c r="P242" t="inlineStr"/>
    </row>
    <row r="243" ht="15" customHeight="1">
      <c r="A243" s="295" t="inlineStr">
        <is>
          <t>Produits finis</t>
        </is>
      </c>
      <c r="B243" t="inlineStr">
        <is>
          <t>Restauration commerciale</t>
        </is>
      </c>
      <c r="C243" t="inlineStr">
        <is>
          <t>Pomme de terre</t>
        </is>
      </c>
      <c r="D243" t="inlineStr">
        <is>
          <t>2015-16</t>
        </is>
      </c>
      <c r="E243" t="inlineStr"/>
      <c r="F243" t="inlineStr"/>
      <c r="G243" t="inlineStr"/>
      <c r="H243" t="inlineStr"/>
      <c r="I243" t="inlineStr"/>
      <c r="J243" t="inlineStr"/>
      <c r="K243" t="inlineStr"/>
      <c r="L243" t="inlineStr"/>
      <c r="M243" t="inlineStr"/>
      <c r="N243" t="n">
        <v>115</v>
      </c>
      <c r="O243" t="n">
        <v>0</v>
      </c>
      <c r="P243" t="n">
        <v>2900</v>
      </c>
    </row>
    <row r="244" ht="15" customHeight="1">
      <c r="A244" s="295" t="inlineStr">
        <is>
          <t>Produits finis</t>
        </is>
      </c>
      <c r="B244" t="inlineStr">
        <is>
          <t>Restauration collective</t>
        </is>
      </c>
      <c r="C244" t="inlineStr">
        <is>
          <t>Pomme de terre</t>
        </is>
      </c>
      <c r="D244" t="inlineStr">
        <is>
          <t>2015-16</t>
        </is>
      </c>
      <c r="E244" t="inlineStr"/>
      <c r="F244" t="inlineStr"/>
      <c r="G244" t="inlineStr"/>
      <c r="H244" t="inlineStr"/>
      <c r="I244" t="inlineStr"/>
      <c r="J244" t="inlineStr"/>
      <c r="K244" t="inlineStr"/>
      <c r="L244" t="inlineStr"/>
      <c r="M244" t="inlineStr"/>
      <c r="N244" t="n">
        <v>115</v>
      </c>
      <c r="O244" t="n">
        <v>0</v>
      </c>
      <c r="P244" t="n">
        <v>2900</v>
      </c>
    </row>
    <row r="245" ht="15" customHeight="1">
      <c r="A245" s="295" t="inlineStr">
        <is>
          <t>Produits finis</t>
        </is>
      </c>
      <c r="B245" t="inlineStr">
        <is>
          <t>Alimentation humaine</t>
        </is>
      </c>
      <c r="C245" t="inlineStr">
        <is>
          <t>Pomme de terre</t>
        </is>
      </c>
      <c r="D245" t="inlineStr">
        <is>
          <t>2015-16</t>
        </is>
      </c>
      <c r="E245" t="inlineStr"/>
      <c r="F245" t="inlineStr"/>
      <c r="G245" t="inlineStr"/>
      <c r="H245" t="inlineStr"/>
      <c r="I245" t="inlineStr"/>
      <c r="J245" t="inlineStr"/>
      <c r="K245" t="inlineStr"/>
      <c r="L245" t="inlineStr"/>
      <c r="M245" t="inlineStr"/>
      <c r="N245" t="n">
        <v>566</v>
      </c>
      <c r="O245" t="n">
        <v>413</v>
      </c>
      <c r="P245" t="n">
        <v>3313.04</v>
      </c>
    </row>
    <row r="246" ht="15" customHeight="1">
      <c r="A246" s="295" t="inlineStr">
        <is>
          <t>Produits finis</t>
        </is>
      </c>
      <c r="B246" t="inlineStr">
        <is>
          <t>Hors domicile</t>
        </is>
      </c>
      <c r="C246" t="inlineStr">
        <is>
          <t>Pomme de terre</t>
        </is>
      </c>
      <c r="D246" t="inlineStr">
        <is>
          <t>2015-16</t>
        </is>
      </c>
      <c r="E246" t="inlineStr"/>
      <c r="F246" t="inlineStr"/>
      <c r="G246" t="inlineStr"/>
      <c r="H246" t="inlineStr"/>
      <c r="I246" t="inlineStr"/>
      <c r="J246" t="inlineStr"/>
      <c r="K246" t="inlineStr"/>
      <c r="L246" t="inlineStr"/>
      <c r="M246" t="inlineStr"/>
      <c r="N246" t="n">
        <v>230</v>
      </c>
      <c r="O246" t="n">
        <v>77.09999999999999</v>
      </c>
      <c r="P246" t="n">
        <v>2900</v>
      </c>
    </row>
    <row r="247" ht="15" customHeight="1">
      <c r="A247" s="295" t="inlineStr">
        <is>
          <t>Produits finis</t>
        </is>
      </c>
      <c r="B247" t="inlineStr">
        <is>
          <t>Débouchés</t>
        </is>
      </c>
      <c r="C247" t="inlineStr">
        <is>
          <t>Pomme de terre</t>
        </is>
      </c>
      <c r="D247" t="inlineStr">
        <is>
          <t>2015-16</t>
        </is>
      </c>
      <c r="E247" t="inlineStr"/>
      <c r="F247" t="inlineStr"/>
      <c r="G247" t="inlineStr"/>
      <c r="H247" t="inlineStr"/>
      <c r="I247" t="inlineStr"/>
      <c r="J247" t="inlineStr"/>
      <c r="K247" t="inlineStr"/>
      <c r="L247" t="inlineStr"/>
      <c r="M247" t="inlineStr"/>
      <c r="N247" t="n">
        <v>566</v>
      </c>
      <c r="O247" t="n">
        <v>413</v>
      </c>
      <c r="P247" t="n">
        <v>3313.04</v>
      </c>
    </row>
    <row r="248" ht="15" customHeight="1">
      <c r="A248" s="295" t="inlineStr">
        <is>
          <t>Produits surgelés</t>
        </is>
      </c>
      <c r="B248" t="inlineStr">
        <is>
          <t>Export</t>
        </is>
      </c>
      <c r="C248" t="inlineStr">
        <is>
          <t>Pomme de terre</t>
        </is>
      </c>
      <c r="D248" t="inlineStr">
        <is>
          <t>2015-16</t>
        </is>
      </c>
      <c r="E248" t="inlineStr">
        <is>
          <t>kt</t>
        </is>
      </c>
      <c r="F248" t="inlineStr">
        <is>
          <t>France entière</t>
        </is>
      </c>
      <c r="G248" t="inlineStr">
        <is>
          <t>2015-16</t>
        </is>
      </c>
      <c r="H248" t="inlineStr">
        <is>
          <t>Exportation de Pommes de terre, non cuites ou cuites à l'eau ou à la vapeur, congelées = 3 kt (Douanes - Eurostat):Exportation de Pommes de terre, simpl. cuites, congelées = 294 kt (Douanes - Eurostat):Exportation de Pommes de terre, préparées ou conservées autrement qu'au vinaigre ou à l'acide acétique, congelées (à l'excl. des pommes de terre simpl. cuites ou des pommes de terre sous forme de farines, semoules ou flocons) = 23 kt (Douanes - Eurostat)</t>
        </is>
      </c>
      <c r="I248" t="inlineStr">
        <is>
          <t>Douanes - Eurostat</t>
        </is>
      </c>
      <c r="J248" t="inlineStr">
        <is>
          <t>0</t>
        </is>
      </c>
      <c r="K248" t="inlineStr">
        <is>
          <t>Volume</t>
        </is>
      </c>
      <c r="L248" t="inlineStr">
        <is>
          <t>Exportation de Pommes de terre, non cuites ou cuites à l'eau ou à la vapeur, congelées:Exportation de Pommes de terre, simpl. cuites, congelées:Exportation de Pommes de terre, préparées ou conservées autrement qu'au vinaigre ou à l'acide acétique, congelées (à l'excl. des pommes de terre simpl. cuites ou des pommes de terre sous forme de farines, semoules ou flocons)</t>
        </is>
      </c>
      <c r="M248" t="inlineStr">
        <is>
          <t>Echanges mensuels - EUROSTAT</t>
        </is>
      </c>
      <c r="N248" t="n">
        <v>320</v>
      </c>
      <c r="O248" t="inlineStr"/>
      <c r="P248" t="inlineStr"/>
    </row>
    <row r="249" ht="15" customHeight="1">
      <c r="A249" s="295" t="inlineStr">
        <is>
          <t>Produits surgelés</t>
        </is>
      </c>
      <c r="B249" t="inlineStr">
        <is>
          <t>A domicile</t>
        </is>
      </c>
      <c r="C249" t="inlineStr">
        <is>
          <t>Pomme de terre</t>
        </is>
      </c>
      <c r="D249" t="inlineStr">
        <is>
          <t>2015-16</t>
        </is>
      </c>
      <c r="E249" t="inlineStr"/>
      <c r="F249" t="inlineStr"/>
      <c r="G249" t="inlineStr"/>
      <c r="H249" t="inlineStr"/>
      <c r="I249" t="inlineStr"/>
      <c r="J249" t="inlineStr"/>
      <c r="K249" t="inlineStr"/>
      <c r="L249" t="inlineStr"/>
      <c r="M249" t="inlineStr"/>
      <c r="N249" t="n">
        <v>176</v>
      </c>
      <c r="O249" t="n">
        <v>0</v>
      </c>
      <c r="P249" t="n">
        <v>336</v>
      </c>
    </row>
    <row r="250" ht="15" customHeight="1">
      <c r="A250" s="295" t="inlineStr">
        <is>
          <t>Produits surgelés</t>
        </is>
      </c>
      <c r="B250" t="inlineStr">
        <is>
          <t>Restauration commerciale</t>
        </is>
      </c>
      <c r="C250" t="inlineStr">
        <is>
          <t>Pomme de terre</t>
        </is>
      </c>
      <c r="D250" t="inlineStr">
        <is>
          <t>2015-16</t>
        </is>
      </c>
      <c r="E250" t="inlineStr"/>
      <c r="F250" t="inlineStr"/>
      <c r="G250" t="inlineStr"/>
      <c r="H250" t="inlineStr"/>
      <c r="I250" t="inlineStr"/>
      <c r="J250" t="inlineStr"/>
      <c r="K250" t="inlineStr"/>
      <c r="L250" t="inlineStr"/>
      <c r="M250" t="inlineStr"/>
      <c r="N250" t="n">
        <v>65.8</v>
      </c>
      <c r="O250" t="n">
        <v>0</v>
      </c>
      <c r="P250" t="n">
        <v>2200</v>
      </c>
    </row>
    <row r="251" ht="15" customHeight="1">
      <c r="A251" s="295" t="inlineStr">
        <is>
          <t>Produits surgelés</t>
        </is>
      </c>
      <c r="B251" t="inlineStr">
        <is>
          <t>Restauration collective</t>
        </is>
      </c>
      <c r="C251" t="inlineStr">
        <is>
          <t>Pomme de terre</t>
        </is>
      </c>
      <c r="D251" t="inlineStr">
        <is>
          <t>2015-16</t>
        </is>
      </c>
      <c r="E251" t="inlineStr"/>
      <c r="F251" t="inlineStr"/>
      <c r="G251" t="inlineStr"/>
      <c r="H251" t="inlineStr"/>
      <c r="I251" t="inlineStr"/>
      <c r="J251" t="inlineStr"/>
      <c r="K251" t="inlineStr"/>
      <c r="L251" t="inlineStr"/>
      <c r="M251" t="inlineStr"/>
      <c r="N251" t="n">
        <v>65.8</v>
      </c>
      <c r="O251" t="n">
        <v>0</v>
      </c>
      <c r="P251" t="n">
        <v>2200</v>
      </c>
    </row>
    <row r="252" ht="15" customHeight="1">
      <c r="A252" s="295" t="inlineStr">
        <is>
          <t>Produits surgelés</t>
        </is>
      </c>
      <c r="B252" t="inlineStr">
        <is>
          <t>Alimentation humaine</t>
        </is>
      </c>
      <c r="C252" t="inlineStr">
        <is>
          <t>Pomme de terre</t>
        </is>
      </c>
      <c r="D252" t="inlineStr">
        <is>
          <t>2015-16</t>
        </is>
      </c>
      <c r="E252" t="inlineStr"/>
      <c r="F252" t="inlineStr"/>
      <c r="G252" t="inlineStr"/>
      <c r="H252" t="inlineStr"/>
      <c r="I252" t="inlineStr"/>
      <c r="J252" t="inlineStr"/>
      <c r="K252" t="inlineStr"/>
      <c r="L252" t="inlineStr"/>
      <c r="M252" t="inlineStr"/>
      <c r="N252" t="n">
        <v>308</v>
      </c>
      <c r="O252" t="n">
        <v>289</v>
      </c>
      <c r="P252" t="n">
        <v>2488.9</v>
      </c>
    </row>
    <row r="253" ht="15" customHeight="1">
      <c r="A253" s="295" t="inlineStr">
        <is>
          <t>Produits surgelés</t>
        </is>
      </c>
      <c r="B253" t="inlineStr">
        <is>
          <t>Hors domicile</t>
        </is>
      </c>
      <c r="C253" t="inlineStr">
        <is>
          <t>Pomme de terre</t>
        </is>
      </c>
      <c r="D253" t="inlineStr">
        <is>
          <t>2015-16</t>
        </is>
      </c>
      <c r="E253" t="inlineStr"/>
      <c r="F253" t="inlineStr"/>
      <c r="G253" t="inlineStr"/>
      <c r="H253" t="inlineStr"/>
      <c r="I253" t="inlineStr"/>
      <c r="J253" t="inlineStr"/>
      <c r="K253" t="inlineStr"/>
      <c r="L253" t="inlineStr"/>
      <c r="M253" t="inlineStr"/>
      <c r="N253" t="n">
        <v>132</v>
      </c>
      <c r="O253" t="n">
        <v>0</v>
      </c>
      <c r="P253" t="n">
        <v>2200</v>
      </c>
    </row>
    <row r="254" ht="15" customHeight="1">
      <c r="A254" s="295" t="inlineStr">
        <is>
          <t>Produits surgelés</t>
        </is>
      </c>
      <c r="B254" t="inlineStr">
        <is>
          <t>Débouchés</t>
        </is>
      </c>
      <c r="C254" t="inlineStr">
        <is>
          <t>Pomme de terre</t>
        </is>
      </c>
      <c r="D254" t="inlineStr">
        <is>
          <t>2015-16</t>
        </is>
      </c>
      <c r="E254" t="inlineStr"/>
      <c r="F254" t="inlineStr"/>
      <c r="G254" t="inlineStr"/>
      <c r="H254" t="inlineStr"/>
      <c r="I254" t="inlineStr"/>
      <c r="J254" t="inlineStr"/>
      <c r="K254" t="inlineStr"/>
      <c r="L254" t="inlineStr"/>
      <c r="M254" t="inlineStr"/>
      <c r="N254" t="n">
        <v>308</v>
      </c>
      <c r="O254" t="n">
        <v>289</v>
      </c>
      <c r="P254" t="n">
        <v>2488.9</v>
      </c>
    </row>
    <row r="255" ht="15" customHeight="1">
      <c r="A255" s="295" t="inlineStr">
        <is>
          <t>Produits surgelés</t>
        </is>
      </c>
      <c r="B255" t="inlineStr">
        <is>
          <t>Ménages</t>
        </is>
      </c>
      <c r="C255" t="inlineStr">
        <is>
          <t>Pomme de terre</t>
        </is>
      </c>
      <c r="D255" t="inlineStr">
        <is>
          <t>2015-16</t>
        </is>
      </c>
      <c r="E255" t="inlineStr"/>
      <c r="F255" t="inlineStr"/>
      <c r="G255" t="inlineStr"/>
      <c r="H255" t="inlineStr"/>
      <c r="I255" t="inlineStr"/>
      <c r="J255" t="inlineStr"/>
      <c r="K255" t="inlineStr"/>
      <c r="L255" t="inlineStr"/>
      <c r="M255" t="inlineStr"/>
      <c r="N255" t="n">
        <v>176</v>
      </c>
      <c r="O255" t="n">
        <v>0</v>
      </c>
      <c r="P255" t="n">
        <v>336</v>
      </c>
    </row>
    <row r="256" ht="15" customHeight="1">
      <c r="A256" s="295" t="inlineStr">
        <is>
          <t>Garnitures surgelées</t>
        </is>
      </c>
      <c r="B256" t="inlineStr">
        <is>
          <t>Export</t>
        </is>
      </c>
      <c r="C256" t="inlineStr">
        <is>
          <t>Pomme de terre</t>
        </is>
      </c>
      <c r="D256" t="inlineStr">
        <is>
          <t>2015-16</t>
        </is>
      </c>
      <c r="E256" t="inlineStr"/>
      <c r="F256" t="inlineStr"/>
      <c r="G256" t="inlineStr"/>
      <c r="H256" t="inlineStr"/>
      <c r="I256" t="inlineStr"/>
      <c r="J256" t="inlineStr"/>
      <c r="K256" t="inlineStr"/>
      <c r="L256" t="inlineStr"/>
      <c r="M256" t="inlineStr"/>
      <c r="N256" t="n">
        <v>3.2</v>
      </c>
      <c r="O256" t="inlineStr"/>
      <c r="P256" t="inlineStr"/>
    </row>
    <row r="257" ht="15" customHeight="1">
      <c r="A257" s="295" t="inlineStr">
        <is>
          <t>Garnitures surgelées</t>
        </is>
      </c>
      <c r="B257" t="inlineStr">
        <is>
          <t>A domicile</t>
        </is>
      </c>
      <c r="C257" t="inlineStr">
        <is>
          <t>Pomme de terre</t>
        </is>
      </c>
      <c r="D257" t="inlineStr">
        <is>
          <t>2015-16</t>
        </is>
      </c>
      <c r="E257" t="inlineStr"/>
      <c r="F257" t="inlineStr"/>
      <c r="G257" t="inlineStr"/>
      <c r="H257" t="inlineStr"/>
      <c r="I257" t="inlineStr"/>
      <c r="J257" t="inlineStr"/>
      <c r="K257" t="inlineStr"/>
      <c r="L257" t="inlineStr"/>
      <c r="M257" t="inlineStr"/>
      <c r="N257" t="n">
        <v>24.6</v>
      </c>
      <c r="O257" t="n">
        <v>0</v>
      </c>
      <c r="P257" t="n">
        <v>336</v>
      </c>
    </row>
    <row r="258" ht="15" customHeight="1">
      <c r="A258" s="295" t="inlineStr">
        <is>
          <t>Garnitures surgelées</t>
        </is>
      </c>
      <c r="B258" t="inlineStr">
        <is>
          <t>Restauration commerciale</t>
        </is>
      </c>
      <c r="C258" t="inlineStr">
        <is>
          <t>Pomme de terre</t>
        </is>
      </c>
      <c r="D258" t="inlineStr">
        <is>
          <t>2015-16</t>
        </is>
      </c>
      <c r="E258" t="inlineStr"/>
      <c r="F258" t="inlineStr"/>
      <c r="G258" t="inlineStr"/>
      <c r="H258" t="inlineStr"/>
      <c r="I258" t="inlineStr"/>
      <c r="J258" t="inlineStr"/>
      <c r="K258" t="inlineStr"/>
      <c r="L258" t="inlineStr"/>
      <c r="M258" t="inlineStr"/>
      <c r="N258" t="n">
        <v>8.199999999999999</v>
      </c>
      <c r="O258" t="n">
        <v>0</v>
      </c>
      <c r="P258" t="n">
        <v>988</v>
      </c>
    </row>
    <row r="259" ht="15" customHeight="1">
      <c r="A259" s="295" t="inlineStr">
        <is>
          <t>Garnitures surgelées</t>
        </is>
      </c>
      <c r="B259" t="inlineStr">
        <is>
          <t>Restauration collective</t>
        </is>
      </c>
      <c r="C259" t="inlineStr">
        <is>
          <t>Pomme de terre</t>
        </is>
      </c>
      <c r="D259" t="inlineStr">
        <is>
          <t>2015-16</t>
        </is>
      </c>
      <c r="E259" t="inlineStr"/>
      <c r="F259" t="inlineStr"/>
      <c r="G259" t="inlineStr"/>
      <c r="H259" t="inlineStr"/>
      <c r="I259" t="inlineStr"/>
      <c r="J259" t="inlineStr"/>
      <c r="K259" t="inlineStr"/>
      <c r="L259" t="inlineStr"/>
      <c r="M259" t="inlineStr"/>
      <c r="N259" t="n">
        <v>8.199999999999999</v>
      </c>
      <c r="O259" t="n">
        <v>0</v>
      </c>
      <c r="P259" t="n">
        <v>988</v>
      </c>
    </row>
    <row r="260" ht="15" customHeight="1">
      <c r="A260" s="295" t="inlineStr">
        <is>
          <t>Garnitures surgelées</t>
        </is>
      </c>
      <c r="B260" t="inlineStr">
        <is>
          <t>Alimentation humaine</t>
        </is>
      </c>
      <c r="C260" t="inlineStr">
        <is>
          <t>Pomme de terre</t>
        </is>
      </c>
      <c r="D260" t="inlineStr">
        <is>
          <t>2015-16</t>
        </is>
      </c>
      <c r="E260" t="inlineStr"/>
      <c r="F260" t="inlineStr"/>
      <c r="G260" t="inlineStr"/>
      <c r="H260" t="inlineStr"/>
      <c r="I260" t="inlineStr"/>
      <c r="J260" t="inlineStr"/>
      <c r="K260" t="inlineStr"/>
      <c r="L260" t="inlineStr"/>
      <c r="M260" t="inlineStr"/>
      <c r="N260" t="n">
        <v>41</v>
      </c>
      <c r="O260" t="n">
        <v>21.9</v>
      </c>
      <c r="P260" t="n">
        <v>988</v>
      </c>
    </row>
    <row r="261" ht="15" customHeight="1">
      <c r="A261" s="295" t="inlineStr">
        <is>
          <t>Garnitures surgelées</t>
        </is>
      </c>
      <c r="B261" t="inlineStr">
        <is>
          <t>Hors domicile</t>
        </is>
      </c>
      <c r="C261" t="inlineStr">
        <is>
          <t>Pomme de terre</t>
        </is>
      </c>
      <c r="D261" t="inlineStr">
        <is>
          <t>2015-16</t>
        </is>
      </c>
      <c r="E261" t="inlineStr"/>
      <c r="F261" t="inlineStr"/>
      <c r="G261" t="inlineStr"/>
      <c r="H261" t="inlineStr"/>
      <c r="I261" t="inlineStr"/>
      <c r="J261" t="inlineStr"/>
      <c r="K261" t="inlineStr"/>
      <c r="L261" t="inlineStr"/>
      <c r="M261" t="inlineStr"/>
      <c r="N261" t="n">
        <v>16.4</v>
      </c>
      <c r="O261" t="n">
        <v>0</v>
      </c>
      <c r="P261" t="n">
        <v>988</v>
      </c>
    </row>
    <row r="262" ht="15" customHeight="1">
      <c r="A262" s="295" t="inlineStr">
        <is>
          <t>Garnitures surgelées</t>
        </is>
      </c>
      <c r="B262" t="inlineStr">
        <is>
          <t>Débouchés</t>
        </is>
      </c>
      <c r="C262" t="inlineStr">
        <is>
          <t>Pomme de terre</t>
        </is>
      </c>
      <c r="D262" t="inlineStr">
        <is>
          <t>2015-16</t>
        </is>
      </c>
      <c r="E262" t="inlineStr"/>
      <c r="F262" t="inlineStr"/>
      <c r="G262" t="inlineStr"/>
      <c r="H262" t="inlineStr"/>
      <c r="I262" t="inlineStr"/>
      <c r="J262" t="inlineStr"/>
      <c r="K262" t="inlineStr"/>
      <c r="L262" t="inlineStr"/>
      <c r="M262" t="inlineStr"/>
      <c r="N262" t="n">
        <v>41</v>
      </c>
      <c r="O262" t="n">
        <v>21.9</v>
      </c>
      <c r="P262" t="n">
        <v>988</v>
      </c>
    </row>
    <row r="263" ht="15" customHeight="1">
      <c r="A263" s="295" t="inlineStr">
        <is>
          <t>Garnitures surgelées</t>
        </is>
      </c>
      <c r="B263" t="inlineStr">
        <is>
          <t>Ménages</t>
        </is>
      </c>
      <c r="C263" t="inlineStr">
        <is>
          <t>Pomme de terre</t>
        </is>
      </c>
      <c r="D263" t="inlineStr">
        <is>
          <t>2015-16</t>
        </is>
      </c>
      <c r="E263" t="inlineStr"/>
      <c r="F263" t="inlineStr"/>
      <c r="G263" t="inlineStr"/>
      <c r="H263" t="inlineStr"/>
      <c r="I263" t="inlineStr"/>
      <c r="J263" t="inlineStr"/>
      <c r="K263" t="inlineStr"/>
      <c r="L263" t="inlineStr"/>
      <c r="M263" t="inlineStr"/>
      <c r="N263" t="n">
        <v>24.6</v>
      </c>
      <c r="O263" t="n">
        <v>0</v>
      </c>
      <c r="P263" t="n">
        <v>336</v>
      </c>
    </row>
    <row r="264" ht="15" customHeight="1">
      <c r="A264" s="295" t="inlineStr">
        <is>
          <t>Pommes de terre, non cuites ou cuites à l’eau ou à la vapeur, congelées ou surgelées</t>
        </is>
      </c>
      <c r="B264" t="inlineStr">
        <is>
          <t>Export</t>
        </is>
      </c>
      <c r="C264" t="inlineStr">
        <is>
          <t>Pomme de terre</t>
        </is>
      </c>
      <c r="D264" t="inlineStr">
        <is>
          <t>2015-16</t>
        </is>
      </c>
      <c r="E264" t="inlineStr"/>
      <c r="F264" t="inlineStr"/>
      <c r="G264" t="inlineStr"/>
      <c r="H264" t="inlineStr"/>
      <c r="I264" t="inlineStr"/>
      <c r="J264" t="inlineStr"/>
      <c r="K264" t="inlineStr"/>
      <c r="L264" t="inlineStr"/>
      <c r="M264" t="inlineStr"/>
      <c r="N264" t="n">
        <v>3.2</v>
      </c>
      <c r="O264" t="inlineStr"/>
      <c r="P264" t="inlineStr"/>
    </row>
    <row r="265" ht="15" customHeight="1">
      <c r="A265" s="295" t="inlineStr">
        <is>
          <t>Pommes de terre, non cuites ou cuites à l’eau ou à la vapeur, congelées ou surgelées</t>
        </is>
      </c>
      <c r="B265" t="inlineStr">
        <is>
          <t>A domicile</t>
        </is>
      </c>
      <c r="C265" t="inlineStr">
        <is>
          <t>Pomme de terre</t>
        </is>
      </c>
      <c r="D265" t="inlineStr">
        <is>
          <t>2015-16</t>
        </is>
      </c>
      <c r="E265" t="inlineStr"/>
      <c r="F265" t="inlineStr"/>
      <c r="G265" t="inlineStr"/>
      <c r="H265" t="inlineStr"/>
      <c r="I265" t="inlineStr"/>
      <c r="J265" t="inlineStr"/>
      <c r="K265" t="inlineStr"/>
      <c r="L265" t="inlineStr"/>
      <c r="M265" t="inlineStr"/>
      <c r="N265" t="n">
        <v>24.6</v>
      </c>
      <c r="O265" t="n">
        <v>0</v>
      </c>
      <c r="P265" t="n">
        <v>336</v>
      </c>
    </row>
    <row r="266" ht="15" customHeight="1">
      <c r="A266" s="295" t="inlineStr">
        <is>
          <t>Pommes de terre, non cuites ou cuites à l’eau ou à la vapeur, congelées ou surgelées</t>
        </is>
      </c>
      <c r="B266" t="inlineStr">
        <is>
          <t>Restauration commerciale</t>
        </is>
      </c>
      <c r="C266" t="inlineStr">
        <is>
          <t>Pomme de terre</t>
        </is>
      </c>
      <c r="D266" t="inlineStr">
        <is>
          <t>2015-16</t>
        </is>
      </c>
      <c r="E266" t="inlineStr"/>
      <c r="F266" t="inlineStr"/>
      <c r="G266" t="inlineStr"/>
      <c r="H266" t="inlineStr"/>
      <c r="I266" t="inlineStr"/>
      <c r="J266" t="inlineStr"/>
      <c r="K266" t="inlineStr"/>
      <c r="L266" t="inlineStr"/>
      <c r="M266" t="inlineStr"/>
      <c r="N266" t="n">
        <v>8.199999999999999</v>
      </c>
      <c r="O266" t="n">
        <v>0</v>
      </c>
      <c r="P266" t="n">
        <v>988</v>
      </c>
    </row>
    <row r="267" ht="15" customHeight="1">
      <c r="A267" s="295" t="inlineStr">
        <is>
          <t>Pommes de terre, non cuites ou cuites à l’eau ou à la vapeur, congelées ou surgelées</t>
        </is>
      </c>
      <c r="B267" t="inlineStr">
        <is>
          <t>Restauration collective</t>
        </is>
      </c>
      <c r="C267" t="inlineStr">
        <is>
          <t>Pomme de terre</t>
        </is>
      </c>
      <c r="D267" t="inlineStr">
        <is>
          <t>2015-16</t>
        </is>
      </c>
      <c r="E267" t="inlineStr"/>
      <c r="F267" t="inlineStr"/>
      <c r="G267" t="inlineStr"/>
      <c r="H267" t="inlineStr"/>
      <c r="I267" t="inlineStr"/>
      <c r="J267" t="inlineStr"/>
      <c r="K267" t="inlineStr"/>
      <c r="L267" t="inlineStr"/>
      <c r="M267" t="inlineStr"/>
      <c r="N267" t="n">
        <v>8.199999999999999</v>
      </c>
      <c r="O267" t="n">
        <v>0</v>
      </c>
      <c r="P267" t="n">
        <v>988</v>
      </c>
    </row>
    <row r="268" ht="15" customHeight="1">
      <c r="A268" s="295" t="inlineStr">
        <is>
          <t>Pommes de terre, non cuites ou cuites à l’eau ou à la vapeur, congelées ou surgelées</t>
        </is>
      </c>
      <c r="B268" t="inlineStr">
        <is>
          <t>Alimentation humaine</t>
        </is>
      </c>
      <c r="C268" t="inlineStr">
        <is>
          <t>Pomme de terre</t>
        </is>
      </c>
      <c r="D268" t="inlineStr">
        <is>
          <t>2015-16</t>
        </is>
      </c>
      <c r="E268" t="inlineStr"/>
      <c r="F268" t="inlineStr"/>
      <c r="G268" t="inlineStr"/>
      <c r="H268" t="inlineStr"/>
      <c r="I268" t="inlineStr"/>
      <c r="J268" t="inlineStr"/>
      <c r="K268" t="inlineStr"/>
      <c r="L268" t="inlineStr"/>
      <c r="M268" t="inlineStr"/>
      <c r="N268" t="n">
        <v>41</v>
      </c>
      <c r="O268" t="n">
        <v>21.9</v>
      </c>
      <c r="P268" t="n">
        <v>988</v>
      </c>
    </row>
    <row r="269" ht="15" customHeight="1">
      <c r="A269" s="295" t="inlineStr">
        <is>
          <t>Pommes de terre, non cuites ou cuites à l’eau ou à la vapeur, congelées ou surgelées</t>
        </is>
      </c>
      <c r="B269" t="inlineStr">
        <is>
          <t>Hors domicile</t>
        </is>
      </c>
      <c r="C269" t="inlineStr">
        <is>
          <t>Pomme de terre</t>
        </is>
      </c>
      <c r="D269" t="inlineStr">
        <is>
          <t>2015-16</t>
        </is>
      </c>
      <c r="E269" t="inlineStr"/>
      <c r="F269" t="inlineStr"/>
      <c r="G269" t="inlineStr"/>
      <c r="H269" t="inlineStr"/>
      <c r="I269" t="inlineStr"/>
      <c r="J269" t="inlineStr"/>
      <c r="K269" t="inlineStr"/>
      <c r="L269" t="inlineStr"/>
      <c r="M269" t="inlineStr"/>
      <c r="N269" t="n">
        <v>16.4</v>
      </c>
      <c r="O269" t="n">
        <v>0</v>
      </c>
      <c r="P269" t="n">
        <v>988</v>
      </c>
    </row>
    <row r="270" ht="15" customHeight="1">
      <c r="A270" s="295" t="inlineStr">
        <is>
          <t>Pommes de terre, non cuites ou cuites à l’eau ou à la vapeur, congelées ou surgelées</t>
        </is>
      </c>
      <c r="B270" t="inlineStr">
        <is>
          <t>Débouchés</t>
        </is>
      </c>
      <c r="C270" t="inlineStr">
        <is>
          <t>Pomme de terre</t>
        </is>
      </c>
      <c r="D270" t="inlineStr">
        <is>
          <t>2015-16</t>
        </is>
      </c>
      <c r="E270" t="inlineStr"/>
      <c r="F270" t="inlineStr"/>
      <c r="G270" t="inlineStr"/>
      <c r="H270" t="inlineStr"/>
      <c r="I270" t="inlineStr"/>
      <c r="J270" t="inlineStr"/>
      <c r="K270" t="inlineStr"/>
      <c r="L270" t="inlineStr"/>
      <c r="M270" t="inlineStr"/>
      <c r="N270" t="n">
        <v>41</v>
      </c>
      <c r="O270" t="n">
        <v>21.9</v>
      </c>
      <c r="P270" t="n">
        <v>988</v>
      </c>
    </row>
    <row r="271" ht="15" customHeight="1">
      <c r="A271" s="295" t="inlineStr">
        <is>
          <t>Pommes de terre, non cuites ou cuites à l’eau ou à la vapeur, congelées ou surgelées</t>
        </is>
      </c>
      <c r="B271" t="inlineStr">
        <is>
          <t>Ménages</t>
        </is>
      </c>
      <c r="C271" t="inlineStr">
        <is>
          <t>Pomme de terre</t>
        </is>
      </c>
      <c r="D271" t="inlineStr">
        <is>
          <t>2015-16</t>
        </is>
      </c>
      <c r="E271" t="inlineStr"/>
      <c r="F271" t="inlineStr"/>
      <c r="G271" t="inlineStr"/>
      <c r="H271" t="inlineStr"/>
      <c r="I271" t="inlineStr"/>
      <c r="J271" t="inlineStr"/>
      <c r="K271" t="inlineStr"/>
      <c r="L271" t="inlineStr"/>
      <c r="M271" t="inlineStr"/>
      <c r="N271" t="n">
        <v>24.6</v>
      </c>
      <c r="O271" t="n">
        <v>0</v>
      </c>
      <c r="P271" t="n">
        <v>336</v>
      </c>
    </row>
    <row r="272" ht="15" customHeight="1">
      <c r="A272" s="295" t="inlineStr">
        <is>
          <t>Pommes de terre, non cuites ou cuites à l'eau ou à la vapeur, congelées</t>
        </is>
      </c>
      <c r="B272" t="inlineStr">
        <is>
          <t>Export</t>
        </is>
      </c>
      <c r="C272" t="inlineStr">
        <is>
          <t>Pomme de terre</t>
        </is>
      </c>
      <c r="D272" t="inlineStr">
        <is>
          <t>2015-16</t>
        </is>
      </c>
      <c r="E272" t="inlineStr">
        <is>
          <t>kt</t>
        </is>
      </c>
      <c r="F272" t="inlineStr">
        <is>
          <t>France entière</t>
        </is>
      </c>
      <c r="G272" t="inlineStr">
        <is>
          <t>2015-16</t>
        </is>
      </c>
      <c r="H272" t="inlineStr">
        <is>
          <t>Exportation de Pommes de terre, non cuites ou cuites à l'eau ou à la vapeur, congelées = 3 kt (Douanes - Eurostat)</t>
        </is>
      </c>
      <c r="I272" t="inlineStr">
        <is>
          <t>Douanes - Eurostat</t>
        </is>
      </c>
      <c r="J272" t="inlineStr"/>
      <c r="K272" t="inlineStr">
        <is>
          <t>Volume</t>
        </is>
      </c>
      <c r="L272" t="inlineStr">
        <is>
          <t>Exportation de Pommes de terre, non cuites ou cuites à l'eau ou à la vapeur, congelées</t>
        </is>
      </c>
      <c r="M272" t="inlineStr">
        <is>
          <t>Echanges mensuels - EUROSTAT</t>
        </is>
      </c>
      <c r="N272" t="n">
        <v>3.2</v>
      </c>
      <c r="O272" t="inlineStr"/>
      <c r="P272" t="inlineStr"/>
    </row>
    <row r="273" ht="15" customHeight="1">
      <c r="A273" s="295" t="inlineStr">
        <is>
          <t>Pommes de terre, non cuites ou cuites à l'eau ou à la vapeur, congelées</t>
        </is>
      </c>
      <c r="B273" t="inlineStr">
        <is>
          <t>A domicile</t>
        </is>
      </c>
      <c r="C273" t="inlineStr">
        <is>
          <t>Pomme de terre</t>
        </is>
      </c>
      <c r="D273" t="inlineStr">
        <is>
          <t>2015-16</t>
        </is>
      </c>
      <c r="E273" t="inlineStr"/>
      <c r="F273" t="inlineStr"/>
      <c r="G273" t="inlineStr"/>
      <c r="H273" t="inlineStr"/>
      <c r="I273" t="inlineStr"/>
      <c r="J273" t="inlineStr"/>
      <c r="K273" t="inlineStr"/>
      <c r="L273" t="inlineStr"/>
      <c r="M273" t="inlineStr"/>
      <c r="N273" t="n">
        <v>24.6</v>
      </c>
      <c r="O273" t="n">
        <v>0</v>
      </c>
      <c r="P273" t="n">
        <v>336</v>
      </c>
    </row>
    <row r="274" ht="15" customHeight="1">
      <c r="A274" s="295" t="inlineStr">
        <is>
          <t>Pommes de terre, non cuites ou cuites à l'eau ou à la vapeur, congelées</t>
        </is>
      </c>
      <c r="B274" t="inlineStr">
        <is>
          <t>Restauration commerciale</t>
        </is>
      </c>
      <c r="C274" t="inlineStr">
        <is>
          <t>Pomme de terre</t>
        </is>
      </c>
      <c r="D274" t="inlineStr">
        <is>
          <t>2015-16</t>
        </is>
      </c>
      <c r="E274" t="inlineStr"/>
      <c r="F274" t="inlineStr"/>
      <c r="G274" t="inlineStr"/>
      <c r="H274" t="inlineStr"/>
      <c r="I274" t="inlineStr"/>
      <c r="J274" t="inlineStr"/>
      <c r="K274" t="inlineStr"/>
      <c r="L274" t="inlineStr"/>
      <c r="M274" t="inlineStr"/>
      <c r="N274" t="n">
        <v>8.199999999999999</v>
      </c>
      <c r="O274" t="n">
        <v>0</v>
      </c>
      <c r="P274" t="n">
        <v>988</v>
      </c>
    </row>
    <row r="275" ht="15" customHeight="1">
      <c r="A275" s="295" t="inlineStr">
        <is>
          <t>Pommes de terre, non cuites ou cuites à l'eau ou à la vapeur, congelées</t>
        </is>
      </c>
      <c r="B275" t="inlineStr">
        <is>
          <t>Restauration collective</t>
        </is>
      </c>
      <c r="C275" t="inlineStr">
        <is>
          <t>Pomme de terre</t>
        </is>
      </c>
      <c r="D275" t="inlineStr">
        <is>
          <t>2015-16</t>
        </is>
      </c>
      <c r="E275" t="inlineStr"/>
      <c r="F275" t="inlineStr"/>
      <c r="G275" t="inlineStr"/>
      <c r="H275" t="inlineStr"/>
      <c r="I275" t="inlineStr"/>
      <c r="J275" t="inlineStr"/>
      <c r="K275" t="inlineStr"/>
      <c r="L275" t="inlineStr"/>
      <c r="M275" t="inlineStr"/>
      <c r="N275" t="n">
        <v>8.199999999999999</v>
      </c>
      <c r="O275" t="n">
        <v>0</v>
      </c>
      <c r="P275" t="n">
        <v>988</v>
      </c>
    </row>
    <row r="276" ht="15" customHeight="1">
      <c r="A276" s="295" t="inlineStr">
        <is>
          <t>Pommes de terre, non cuites ou cuites à l'eau ou à la vapeur, congelées</t>
        </is>
      </c>
      <c r="B276" t="inlineStr">
        <is>
          <t>Alimentation humaine</t>
        </is>
      </c>
      <c r="C276" t="inlineStr">
        <is>
          <t>Pomme de terre</t>
        </is>
      </c>
      <c r="D276" t="inlineStr">
        <is>
          <t>2015-16</t>
        </is>
      </c>
      <c r="E276" t="inlineStr"/>
      <c r="F276" t="inlineStr"/>
      <c r="G276" t="inlineStr"/>
      <c r="H276" t="inlineStr"/>
      <c r="I276" t="inlineStr"/>
      <c r="J276" t="inlineStr"/>
      <c r="K276" t="inlineStr"/>
      <c r="L276" t="inlineStr"/>
      <c r="M276" t="inlineStr"/>
      <c r="N276" t="n">
        <v>41</v>
      </c>
      <c r="O276" t="n">
        <v>21.9</v>
      </c>
      <c r="P276" t="n">
        <v>988</v>
      </c>
    </row>
    <row r="277" ht="15" customHeight="1">
      <c r="A277" s="295" t="inlineStr">
        <is>
          <t>Pommes de terre, non cuites ou cuites à l'eau ou à la vapeur, congelées</t>
        </is>
      </c>
      <c r="B277" t="inlineStr">
        <is>
          <t>Hors domicile</t>
        </is>
      </c>
      <c r="C277" t="inlineStr">
        <is>
          <t>Pomme de terre</t>
        </is>
      </c>
      <c r="D277" t="inlineStr">
        <is>
          <t>2015-16</t>
        </is>
      </c>
      <c r="E277" t="inlineStr"/>
      <c r="F277" t="inlineStr"/>
      <c r="G277" t="inlineStr"/>
      <c r="H277" t="inlineStr"/>
      <c r="I277" t="inlineStr"/>
      <c r="J277" t="inlineStr"/>
      <c r="K277" t="inlineStr"/>
      <c r="L277" t="inlineStr"/>
      <c r="M277" t="inlineStr"/>
      <c r="N277" t="n">
        <v>16.4</v>
      </c>
      <c r="O277" t="n">
        <v>0</v>
      </c>
      <c r="P277" t="n">
        <v>988</v>
      </c>
    </row>
    <row r="278" ht="15" customHeight="1">
      <c r="A278" s="295" t="inlineStr">
        <is>
          <t>Pommes de terre, non cuites ou cuites à l'eau ou à la vapeur, congelées</t>
        </is>
      </c>
      <c r="B278" t="inlineStr">
        <is>
          <t>Débouchés</t>
        </is>
      </c>
      <c r="C278" t="inlineStr">
        <is>
          <t>Pomme de terre</t>
        </is>
      </c>
      <c r="D278" t="inlineStr">
        <is>
          <t>2015-16</t>
        </is>
      </c>
      <c r="E278" t="inlineStr"/>
      <c r="F278" t="inlineStr"/>
      <c r="G278" t="inlineStr"/>
      <c r="H278" t="inlineStr"/>
      <c r="I278" t="inlineStr"/>
      <c r="J278" t="inlineStr"/>
      <c r="K278" t="inlineStr"/>
      <c r="L278" t="inlineStr"/>
      <c r="M278" t="inlineStr"/>
      <c r="N278" t="n">
        <v>41</v>
      </c>
      <c r="O278" t="n">
        <v>21.9</v>
      </c>
      <c r="P278" t="n">
        <v>988</v>
      </c>
    </row>
    <row r="279" ht="15" customHeight="1">
      <c r="A279" s="295" t="inlineStr">
        <is>
          <t>Pommes de terre, non cuites ou cuites à l'eau ou à la vapeur, congelées</t>
        </is>
      </c>
      <c r="B279" t="inlineStr">
        <is>
          <t>Ménages</t>
        </is>
      </c>
      <c r="C279" t="inlineStr">
        <is>
          <t>Pomme de terre</t>
        </is>
      </c>
      <c r="D279" t="inlineStr">
        <is>
          <t>2015-16</t>
        </is>
      </c>
      <c r="E279" t="inlineStr"/>
      <c r="F279" t="inlineStr"/>
      <c r="G279" t="inlineStr"/>
      <c r="H279" t="inlineStr"/>
      <c r="I279" t="inlineStr"/>
      <c r="J279" t="inlineStr"/>
      <c r="K279" t="inlineStr"/>
      <c r="L279" t="inlineStr"/>
      <c r="M279" t="inlineStr"/>
      <c r="N279" t="n">
        <v>24.6</v>
      </c>
      <c r="O279" t="n">
        <v>0</v>
      </c>
      <c r="P279" t="n">
        <v>336</v>
      </c>
    </row>
    <row r="280" ht="15" customHeight="1">
      <c r="A280" s="295" t="inlineStr">
        <is>
          <t>Frites</t>
        </is>
      </c>
      <c r="B280" t="inlineStr">
        <is>
          <t>Export</t>
        </is>
      </c>
      <c r="C280" t="inlineStr">
        <is>
          <t>Pomme de terre</t>
        </is>
      </c>
      <c r="D280" t="inlineStr">
        <is>
          <t>2015-16</t>
        </is>
      </c>
      <c r="E280" t="inlineStr"/>
      <c r="F280" t="inlineStr"/>
      <c r="G280" t="inlineStr"/>
      <c r="H280" t="inlineStr"/>
      <c r="I280" t="inlineStr"/>
      <c r="J280" t="inlineStr"/>
      <c r="K280" t="inlineStr"/>
      <c r="L280" t="inlineStr"/>
      <c r="M280" t="inlineStr"/>
      <c r="N280" t="n">
        <v>317</v>
      </c>
      <c r="O280" t="inlineStr"/>
      <c r="P280" t="inlineStr"/>
    </row>
    <row r="281" ht="15" customHeight="1">
      <c r="A281" s="295" t="inlineStr">
        <is>
          <t>Frites</t>
        </is>
      </c>
      <c r="B281" t="inlineStr">
        <is>
          <t>A domicile</t>
        </is>
      </c>
      <c r="C281" t="inlineStr">
        <is>
          <t>Pomme de terre</t>
        </is>
      </c>
      <c r="D281" t="inlineStr">
        <is>
          <t>2015-16</t>
        </is>
      </c>
      <c r="E281" t="inlineStr"/>
      <c r="F281" t="inlineStr"/>
      <c r="G281" t="inlineStr"/>
      <c r="H281" t="inlineStr"/>
      <c r="I281" t="inlineStr"/>
      <c r="J281" t="inlineStr"/>
      <c r="K281" t="inlineStr"/>
      <c r="L281" t="inlineStr"/>
      <c r="M281" t="inlineStr"/>
      <c r="N281" t="n">
        <v>152</v>
      </c>
      <c r="O281" t="n">
        <v>0</v>
      </c>
      <c r="P281" t="n">
        <v>336</v>
      </c>
    </row>
    <row r="282" ht="15" customHeight="1">
      <c r="A282" s="295" t="inlineStr">
        <is>
          <t>Frites</t>
        </is>
      </c>
      <c r="B282" t="inlineStr">
        <is>
          <t>Restauration commerciale</t>
        </is>
      </c>
      <c r="C282" t="inlineStr">
        <is>
          <t>Pomme de terre</t>
        </is>
      </c>
      <c r="D282" t="inlineStr">
        <is>
          <t>2015-16</t>
        </is>
      </c>
      <c r="E282" t="inlineStr"/>
      <c r="F282" t="inlineStr"/>
      <c r="G282" t="inlineStr"/>
      <c r="H282" t="inlineStr"/>
      <c r="I282" t="inlineStr"/>
      <c r="J282" t="inlineStr"/>
      <c r="K282" t="inlineStr"/>
      <c r="L282" t="inlineStr"/>
      <c r="M282" t="inlineStr"/>
      <c r="N282" t="n">
        <v>57.6</v>
      </c>
      <c r="O282" t="n">
        <v>0</v>
      </c>
      <c r="P282" t="n">
        <v>2200</v>
      </c>
    </row>
    <row r="283" ht="15" customHeight="1">
      <c r="A283" s="295" t="inlineStr">
        <is>
          <t>Frites</t>
        </is>
      </c>
      <c r="B283" t="inlineStr">
        <is>
          <t>Restauration collective</t>
        </is>
      </c>
      <c r="C283" t="inlineStr">
        <is>
          <t>Pomme de terre</t>
        </is>
      </c>
      <c r="D283" t="inlineStr">
        <is>
          <t>2015-16</t>
        </is>
      </c>
      <c r="E283" t="inlineStr"/>
      <c r="F283" t="inlineStr"/>
      <c r="G283" t="inlineStr"/>
      <c r="H283" t="inlineStr"/>
      <c r="I283" t="inlineStr"/>
      <c r="J283" t="inlineStr"/>
      <c r="K283" t="inlineStr"/>
      <c r="L283" t="inlineStr"/>
      <c r="M283" t="inlineStr"/>
      <c r="N283" t="n">
        <v>57.6</v>
      </c>
      <c r="O283" t="n">
        <v>0</v>
      </c>
      <c r="P283" t="n">
        <v>2200</v>
      </c>
    </row>
    <row r="284" ht="15" customHeight="1">
      <c r="A284" s="295" t="inlineStr">
        <is>
          <t>Frites</t>
        </is>
      </c>
      <c r="B284" t="inlineStr">
        <is>
          <t>Alimentation humaine</t>
        </is>
      </c>
      <c r="C284" t="inlineStr">
        <is>
          <t>Pomme de terre</t>
        </is>
      </c>
      <c r="D284" t="inlineStr">
        <is>
          <t>2015-16</t>
        </is>
      </c>
      <c r="E284" t="inlineStr"/>
      <c r="F284" t="inlineStr"/>
      <c r="G284" t="inlineStr"/>
      <c r="H284" t="inlineStr"/>
      <c r="I284" t="inlineStr"/>
      <c r="J284" t="inlineStr"/>
      <c r="K284" t="inlineStr"/>
      <c r="L284" t="inlineStr"/>
      <c r="M284" t="inlineStr"/>
      <c r="N284" t="n">
        <v>267</v>
      </c>
      <c r="O284" t="n">
        <v>267</v>
      </c>
      <c r="P284" t="n">
        <v>2200</v>
      </c>
    </row>
    <row r="285" ht="15" customHeight="1">
      <c r="A285" s="295" t="inlineStr">
        <is>
          <t>Frites</t>
        </is>
      </c>
      <c r="B285" t="inlineStr">
        <is>
          <t>Hors domicile</t>
        </is>
      </c>
      <c r="C285" t="inlineStr">
        <is>
          <t>Pomme de terre</t>
        </is>
      </c>
      <c r="D285" t="inlineStr">
        <is>
          <t>2015-16</t>
        </is>
      </c>
      <c r="E285" t="inlineStr"/>
      <c r="F285" t="inlineStr"/>
      <c r="G285" t="inlineStr"/>
      <c r="H285" t="inlineStr"/>
      <c r="I285" t="inlineStr"/>
      <c r="J285" t="inlineStr"/>
      <c r="K285" t="inlineStr"/>
      <c r="L285" t="inlineStr"/>
      <c r="M285" t="inlineStr"/>
      <c r="N285" t="n">
        <v>115</v>
      </c>
      <c r="O285" t="n">
        <v>0</v>
      </c>
      <c r="P285" t="n">
        <v>2200</v>
      </c>
    </row>
    <row r="286" ht="15" customHeight="1">
      <c r="A286" s="295" t="inlineStr">
        <is>
          <t>Frites</t>
        </is>
      </c>
      <c r="B286" t="inlineStr">
        <is>
          <t>Débouchés</t>
        </is>
      </c>
      <c r="C286" t="inlineStr">
        <is>
          <t>Pomme de terre</t>
        </is>
      </c>
      <c r="D286" t="inlineStr">
        <is>
          <t>2015-16</t>
        </is>
      </c>
      <c r="E286" t="inlineStr"/>
      <c r="F286" t="inlineStr"/>
      <c r="G286" t="inlineStr"/>
      <c r="H286" t="inlineStr"/>
      <c r="I286" t="inlineStr"/>
      <c r="J286" t="inlineStr"/>
      <c r="K286" t="inlineStr"/>
      <c r="L286" t="inlineStr"/>
      <c r="M286" t="inlineStr"/>
      <c r="N286" t="n">
        <v>267</v>
      </c>
      <c r="O286" t="n">
        <v>267</v>
      </c>
      <c r="P286" t="n">
        <v>2200</v>
      </c>
    </row>
    <row r="287" ht="15" customHeight="1">
      <c r="A287" s="295" t="inlineStr">
        <is>
          <t>Frites</t>
        </is>
      </c>
      <c r="B287" t="inlineStr">
        <is>
          <t>Ménages</t>
        </is>
      </c>
      <c r="C287" t="inlineStr">
        <is>
          <t>Pomme de terre</t>
        </is>
      </c>
      <c r="D287" t="inlineStr">
        <is>
          <t>2015-16</t>
        </is>
      </c>
      <c r="E287" t="inlineStr"/>
      <c r="F287" t="inlineStr"/>
      <c r="G287" t="inlineStr"/>
      <c r="H287" t="inlineStr"/>
      <c r="I287" t="inlineStr"/>
      <c r="J287" t="inlineStr"/>
      <c r="K287" t="inlineStr"/>
      <c r="L287" t="inlineStr"/>
      <c r="M287" t="inlineStr"/>
      <c r="N287" t="n">
        <v>152</v>
      </c>
      <c r="O287" t="n">
        <v>0</v>
      </c>
      <c r="P287" t="n">
        <v>336</v>
      </c>
    </row>
    <row r="288" ht="15" customHeight="1">
      <c r="A288" s="295" t="inlineStr">
        <is>
          <t>Pommes de terre préparées ou conservées autrement qu’au vinaigre ou à l’acide acétique, congelées ou surgelées, y compris les pommes de terre entièrement ou partiellement frites et ensuite congelées ou surgelées</t>
        </is>
      </c>
      <c r="B288" t="inlineStr">
        <is>
          <t>Export</t>
        </is>
      </c>
      <c r="C288" t="inlineStr">
        <is>
          <t>Pomme de terre</t>
        </is>
      </c>
      <c r="D288" t="inlineStr">
        <is>
          <t>2015-16</t>
        </is>
      </c>
      <c r="E288" t="inlineStr"/>
      <c r="F288" t="inlineStr"/>
      <c r="G288" t="inlineStr"/>
      <c r="H288" t="inlineStr"/>
      <c r="I288" t="inlineStr"/>
      <c r="J288" t="inlineStr"/>
      <c r="K288" t="inlineStr"/>
      <c r="L288" t="inlineStr"/>
      <c r="M288" t="inlineStr"/>
      <c r="N288" t="n">
        <v>317</v>
      </c>
      <c r="O288" t="inlineStr"/>
      <c r="P288" t="inlineStr"/>
    </row>
    <row r="289" ht="15" customHeight="1">
      <c r="A289" s="295" t="inlineStr">
        <is>
          <t>Pommes de terre préparées ou conservées autrement qu’au vinaigre ou à l’acide acétique, congelées ou surgelées, y compris les pommes de terre entièrement ou partiellement frites et ensuite congelées ou surgelées</t>
        </is>
      </c>
      <c r="B289" t="inlineStr">
        <is>
          <t>A domicile</t>
        </is>
      </c>
      <c r="C289" t="inlineStr">
        <is>
          <t>Pomme de terre</t>
        </is>
      </c>
      <c r="D289" t="inlineStr">
        <is>
          <t>2015-16</t>
        </is>
      </c>
      <c r="E289" t="inlineStr"/>
      <c r="F289" t="inlineStr"/>
      <c r="G289" t="inlineStr"/>
      <c r="H289" t="inlineStr"/>
      <c r="I289" t="inlineStr"/>
      <c r="J289" t="inlineStr"/>
      <c r="K289" t="inlineStr"/>
      <c r="L289" t="inlineStr"/>
      <c r="M289" t="inlineStr"/>
      <c r="N289" t="n">
        <v>152</v>
      </c>
      <c r="O289" t="n">
        <v>0</v>
      </c>
      <c r="P289" t="n">
        <v>336</v>
      </c>
    </row>
    <row r="290" ht="15" customHeight="1">
      <c r="A290" s="295" t="inlineStr">
        <is>
          <t>Pommes de terre préparées ou conservées autrement qu’au vinaigre ou à l’acide acétique, congelées ou surgelées, y compris les pommes de terre entièrement ou partiellement frites et ensuite congelées ou surgelées</t>
        </is>
      </c>
      <c r="B290" t="inlineStr">
        <is>
          <t>Restauration commerciale</t>
        </is>
      </c>
      <c r="C290" t="inlineStr">
        <is>
          <t>Pomme de terre</t>
        </is>
      </c>
      <c r="D290" t="inlineStr">
        <is>
          <t>2015-16</t>
        </is>
      </c>
      <c r="E290" t="inlineStr"/>
      <c r="F290" t="inlineStr"/>
      <c r="G290" t="inlineStr"/>
      <c r="H290" t="inlineStr"/>
      <c r="I290" t="inlineStr"/>
      <c r="J290" t="inlineStr"/>
      <c r="K290" t="inlineStr"/>
      <c r="L290" t="inlineStr"/>
      <c r="M290" t="inlineStr"/>
      <c r="N290" t="n">
        <v>57.6</v>
      </c>
      <c r="O290" t="n">
        <v>0</v>
      </c>
      <c r="P290" t="n">
        <v>1110</v>
      </c>
    </row>
    <row r="291" ht="15" customHeight="1">
      <c r="A291" s="295" t="inlineStr">
        <is>
          <t>Pommes de terre préparées ou conservées autrement qu’au vinaigre ou à l’acide acétique, congelées ou surgelées, y compris les pommes de terre entièrement ou partiellement frites et ensuite congelées ou surgelées</t>
        </is>
      </c>
      <c r="B291" t="inlineStr">
        <is>
          <t>Restauration collective</t>
        </is>
      </c>
      <c r="C291" t="inlineStr">
        <is>
          <t>Pomme de terre</t>
        </is>
      </c>
      <c r="D291" t="inlineStr">
        <is>
          <t>2015-16</t>
        </is>
      </c>
      <c r="E291" t="inlineStr"/>
      <c r="F291" t="inlineStr"/>
      <c r="G291" t="inlineStr"/>
      <c r="H291" t="inlineStr"/>
      <c r="I291" t="inlineStr"/>
      <c r="J291" t="inlineStr"/>
      <c r="K291" t="inlineStr"/>
      <c r="L291" t="inlineStr"/>
      <c r="M291" t="inlineStr"/>
      <c r="N291" t="n">
        <v>57.6</v>
      </c>
      <c r="O291" t="n">
        <v>0</v>
      </c>
      <c r="P291" t="n">
        <v>1110</v>
      </c>
    </row>
    <row r="292" ht="15" customHeight="1">
      <c r="A292" s="295" t="inlineStr">
        <is>
          <t>Pommes de terre préparées ou conservées autrement qu’au vinaigre ou à l’acide acétique, congelées ou surgelées, y compris les pommes de terre entièrement ou partiellement frites et ensuite congelées ou surgelées</t>
        </is>
      </c>
      <c r="B292" t="inlineStr">
        <is>
          <t>Alimentation humaine</t>
        </is>
      </c>
      <c r="C292" t="inlineStr">
        <is>
          <t>Pomme de terre</t>
        </is>
      </c>
      <c r="D292" t="inlineStr">
        <is>
          <t>2015-16</t>
        </is>
      </c>
      <c r="E292" t="inlineStr"/>
      <c r="F292" t="inlineStr"/>
      <c r="G292" t="inlineStr"/>
      <c r="H292" t="inlineStr"/>
      <c r="I292" t="inlineStr"/>
      <c r="J292" t="inlineStr"/>
      <c r="K292" t="inlineStr"/>
      <c r="L292" t="inlineStr"/>
      <c r="M292" t="inlineStr"/>
      <c r="N292" t="n">
        <v>267</v>
      </c>
      <c r="O292" t="n">
        <v>267</v>
      </c>
      <c r="P292" t="n">
        <v>1377</v>
      </c>
    </row>
    <row r="293" ht="15" customHeight="1">
      <c r="A293" s="295" t="inlineStr">
        <is>
          <t>Pommes de terre préparées ou conservées autrement qu’au vinaigre ou à l’acide acétique, congelées ou surgelées, y compris les pommes de terre entièrement ou partiellement frites et ensuite congelées ou surgelées</t>
        </is>
      </c>
      <c r="B293" t="inlineStr">
        <is>
          <t>Hors domicile</t>
        </is>
      </c>
      <c r="C293" t="inlineStr">
        <is>
          <t>Pomme de terre</t>
        </is>
      </c>
      <c r="D293" t="inlineStr">
        <is>
          <t>2015-16</t>
        </is>
      </c>
      <c r="E293" t="inlineStr"/>
      <c r="F293" t="inlineStr"/>
      <c r="G293" t="inlineStr"/>
      <c r="H293" t="inlineStr"/>
      <c r="I293" t="inlineStr"/>
      <c r="J293" t="inlineStr"/>
      <c r="K293" t="inlineStr"/>
      <c r="L293" t="inlineStr"/>
      <c r="M293" t="inlineStr"/>
      <c r="N293" t="n">
        <v>115</v>
      </c>
      <c r="O293" t="n">
        <v>0</v>
      </c>
      <c r="P293" t="n">
        <v>1110</v>
      </c>
    </row>
    <row r="294" ht="15" customHeight="1">
      <c r="A294" s="295" t="inlineStr">
        <is>
          <t>Pommes de terre préparées ou conservées autrement qu’au vinaigre ou à l’acide acétique, congelées ou surgelées, y compris les pommes de terre entièrement ou partiellement frites et ensuite congelées ou surgelées</t>
        </is>
      </c>
      <c r="B294" t="inlineStr">
        <is>
          <t>Débouchés</t>
        </is>
      </c>
      <c r="C294" t="inlineStr">
        <is>
          <t>Pomme de terre</t>
        </is>
      </c>
      <c r="D294" t="inlineStr">
        <is>
          <t>2015-16</t>
        </is>
      </c>
      <c r="E294" t="inlineStr"/>
      <c r="F294" t="inlineStr"/>
      <c r="G294" t="inlineStr"/>
      <c r="H294" t="inlineStr"/>
      <c r="I294" t="inlineStr"/>
      <c r="J294" t="inlineStr"/>
      <c r="K294" t="inlineStr"/>
      <c r="L294" t="inlineStr"/>
      <c r="M294" t="inlineStr"/>
      <c r="N294" t="n">
        <v>267</v>
      </c>
      <c r="O294" t="n">
        <v>267</v>
      </c>
      <c r="P294" t="n">
        <v>1377</v>
      </c>
    </row>
    <row r="295" ht="15" customHeight="1">
      <c r="A295" s="295" t="inlineStr">
        <is>
          <t>Pommes de terre préparées ou conservées autrement qu’au vinaigre ou à l’acide acétique, congelées ou surgelées, y compris les pommes de terre entièrement ou partiellement frites et ensuite congelées ou surgelées</t>
        </is>
      </c>
      <c r="B295" t="inlineStr">
        <is>
          <t>Ménages</t>
        </is>
      </c>
      <c r="C295" t="inlineStr">
        <is>
          <t>Pomme de terre</t>
        </is>
      </c>
      <c r="D295" t="inlineStr">
        <is>
          <t>2015-16</t>
        </is>
      </c>
      <c r="E295" t="inlineStr"/>
      <c r="F295" t="inlineStr"/>
      <c r="G295" t="inlineStr"/>
      <c r="H295" t="inlineStr"/>
      <c r="I295" t="inlineStr"/>
      <c r="J295" t="inlineStr"/>
      <c r="K295" t="inlineStr"/>
      <c r="L295" t="inlineStr"/>
      <c r="M295" t="inlineStr"/>
      <c r="N295" t="n">
        <v>152</v>
      </c>
      <c r="O295" t="n">
        <v>0</v>
      </c>
      <c r="P295" t="n">
        <v>336</v>
      </c>
    </row>
    <row r="296" ht="15" customHeight="1">
      <c r="A296" s="295" t="inlineStr">
        <is>
          <t>Pommes de terre, préparées ou conservées autrement qu'au vinaigre ou à l'acide acétique, congelées (à l'excl. des pommes de terre simpl. cuites ou des pommes de terre sous forme de farines, semoules ou flocons)</t>
        </is>
      </c>
      <c r="B296" t="inlineStr">
        <is>
          <t>Export</t>
        </is>
      </c>
      <c r="C296" t="inlineStr">
        <is>
          <t>Pomme de terre</t>
        </is>
      </c>
      <c r="D296" t="inlineStr">
        <is>
          <t>2015-16</t>
        </is>
      </c>
      <c r="E296" t="inlineStr">
        <is>
          <t>kt</t>
        </is>
      </c>
      <c r="F296" t="inlineStr">
        <is>
          <t>France entière</t>
        </is>
      </c>
      <c r="G296" t="inlineStr">
        <is>
          <t>2015-16</t>
        </is>
      </c>
      <c r="H296" t="inlineStr">
        <is>
          <t>Exportation de Pommes de terre, préparées ou conservées autrement qu'au vinaigre ou à l'acide acétique, congelées (à l'excl. des pommes de terre simpl. cuites ou des pommes de terre sous forme de farines, semoules ou flocons) = 23 kt (Douanes - Eurostat)</t>
        </is>
      </c>
      <c r="I296" t="inlineStr">
        <is>
          <t>Douanes - Eurostat</t>
        </is>
      </c>
      <c r="J296" t="inlineStr"/>
      <c r="K296" t="inlineStr">
        <is>
          <t>Volume</t>
        </is>
      </c>
      <c r="L296" t="inlineStr">
        <is>
          <t>Exportation de Pommes de terre, préparées ou conservées autrement qu'au vinaigre ou à l'acide acétique, congelées (à l'excl. des pommes de terre simpl. cuites ou des pommes de terre sous forme de farines, semoules ou flocons)</t>
        </is>
      </c>
      <c r="M296" t="inlineStr">
        <is>
          <t>Echanges mensuels - EUROSTAT</t>
        </is>
      </c>
      <c r="N296" t="n">
        <v>23</v>
      </c>
      <c r="O296" t="inlineStr"/>
      <c r="P296" t="inlineStr"/>
    </row>
    <row r="297" ht="15" customHeight="1">
      <c r="A297" s="295" t="inlineStr">
        <is>
          <t>Pommes de terre, préparées ou conservées autrement qu'au vinaigre ou à l'acide acétique, congelées (à l'excl. des pommes de terre simpl. cuites ou des pommes de terre sous forme de farines, semoules ou flocons)</t>
        </is>
      </c>
      <c r="B297" t="inlineStr">
        <is>
          <t>A domicile</t>
        </is>
      </c>
      <c r="C297" t="inlineStr">
        <is>
          <t>Pomme de terre</t>
        </is>
      </c>
      <c r="D297" t="inlineStr">
        <is>
          <t>2015-16</t>
        </is>
      </c>
      <c r="E297" t="inlineStr"/>
      <c r="F297" t="inlineStr"/>
      <c r="G297" t="inlineStr"/>
      <c r="H297" t="inlineStr"/>
      <c r="I297" t="inlineStr"/>
      <c r="J297" t="inlineStr"/>
      <c r="K297" t="inlineStr"/>
      <c r="L297" t="inlineStr"/>
      <c r="M297" t="inlineStr"/>
      <c r="N297" t="n">
        <v>96.90000000000001</v>
      </c>
      <c r="O297" t="n">
        <v>0</v>
      </c>
      <c r="P297" t="n">
        <v>336</v>
      </c>
    </row>
    <row r="298" ht="15" customHeight="1">
      <c r="A298" s="295" t="inlineStr">
        <is>
          <t>Pommes de terre, préparées ou conservées autrement qu'au vinaigre ou à l'acide acétique, congelées (à l'excl. des pommes de terre simpl. cuites ou des pommes de terre sous forme de farines, semoules ou flocons)</t>
        </is>
      </c>
      <c r="B298" t="inlineStr">
        <is>
          <t>Restauration commerciale</t>
        </is>
      </c>
      <c r="C298" t="inlineStr">
        <is>
          <t>Pomme de terre</t>
        </is>
      </c>
      <c r="D298" t="inlineStr">
        <is>
          <t>2015-16</t>
        </is>
      </c>
      <c r="E298" t="inlineStr"/>
      <c r="F298" t="inlineStr"/>
      <c r="G298" t="inlineStr"/>
      <c r="H298" t="inlineStr"/>
      <c r="I298" t="inlineStr"/>
      <c r="J298" t="inlineStr"/>
      <c r="K298" t="inlineStr"/>
      <c r="L298" t="inlineStr"/>
      <c r="M298" t="inlineStr"/>
      <c r="N298" t="n">
        <v>15.2</v>
      </c>
      <c r="O298" t="n">
        <v>0</v>
      </c>
      <c r="P298" t="n">
        <v>1090</v>
      </c>
    </row>
    <row r="299" ht="15" customHeight="1">
      <c r="A299" s="295" t="inlineStr">
        <is>
          <t>Pommes de terre, préparées ou conservées autrement qu'au vinaigre ou à l'acide acétique, congelées (à l'excl. des pommes de terre simpl. cuites ou des pommes de terre sous forme de farines, semoules ou flocons)</t>
        </is>
      </c>
      <c r="B299" t="inlineStr">
        <is>
          <t>Restauration collective</t>
        </is>
      </c>
      <c r="C299" t="inlineStr">
        <is>
          <t>Pomme de terre</t>
        </is>
      </c>
      <c r="D299" t="inlineStr">
        <is>
          <t>2015-16</t>
        </is>
      </c>
      <c r="E299" t="inlineStr"/>
      <c r="F299" t="inlineStr"/>
      <c r="G299" t="inlineStr"/>
      <c r="H299" t="inlineStr"/>
      <c r="I299" t="inlineStr"/>
      <c r="J299" t="inlineStr"/>
      <c r="K299" t="inlineStr"/>
      <c r="L299" t="inlineStr"/>
      <c r="M299" t="inlineStr"/>
      <c r="N299" t="n">
        <v>15.2</v>
      </c>
      <c r="O299" t="n">
        <v>0</v>
      </c>
      <c r="P299" t="n">
        <v>1090</v>
      </c>
    </row>
    <row r="300" ht="15" customHeight="1">
      <c r="A300" s="295" t="inlineStr">
        <is>
          <t>Pommes de terre, préparées ou conservées autrement qu'au vinaigre ou à l'acide acétique, congelées (à l'excl. des pommes de terre simpl. cuites ou des pommes de terre sous forme de farines, semoules ou flocons)</t>
        </is>
      </c>
      <c r="B300" t="inlineStr">
        <is>
          <t>Alimentation humaine</t>
        </is>
      </c>
      <c r="C300" t="inlineStr">
        <is>
          <t>Pomme de terre</t>
        </is>
      </c>
      <c r="D300" t="inlineStr">
        <is>
          <t>2015-16</t>
        </is>
      </c>
      <c r="E300" t="inlineStr"/>
      <c r="F300" t="inlineStr"/>
      <c r="G300" t="inlineStr"/>
      <c r="H300" t="inlineStr"/>
      <c r="I300" t="inlineStr"/>
      <c r="J300" t="inlineStr"/>
      <c r="K300" t="inlineStr"/>
      <c r="L300" t="inlineStr"/>
      <c r="M300" t="inlineStr"/>
      <c r="N300" t="n">
        <v>127</v>
      </c>
      <c r="O300" t="n">
        <v>127</v>
      </c>
      <c r="P300" t="n">
        <v>1090</v>
      </c>
    </row>
    <row r="301" ht="15" customHeight="1">
      <c r="A301" s="295" t="inlineStr">
        <is>
          <t>Pommes de terre, préparées ou conservées autrement qu'au vinaigre ou à l'acide acétique, congelées (à l'excl. des pommes de terre simpl. cuites ou des pommes de terre sous forme de farines, semoules ou flocons)</t>
        </is>
      </c>
      <c r="B301" t="inlineStr">
        <is>
          <t>Hors domicile</t>
        </is>
      </c>
      <c r="C301" t="inlineStr">
        <is>
          <t>Pomme de terre</t>
        </is>
      </c>
      <c r="D301" t="inlineStr">
        <is>
          <t>2015-16</t>
        </is>
      </c>
      <c r="E301" t="inlineStr"/>
      <c r="F301" t="inlineStr"/>
      <c r="G301" t="inlineStr"/>
      <c r="H301" t="inlineStr"/>
      <c r="I301" t="inlineStr"/>
      <c r="J301" t="inlineStr"/>
      <c r="K301" t="inlineStr"/>
      <c r="L301" t="inlineStr"/>
      <c r="M301" t="inlineStr"/>
      <c r="N301" t="n">
        <v>30.4</v>
      </c>
      <c r="O301" t="n">
        <v>0</v>
      </c>
      <c r="P301" t="n">
        <v>1090</v>
      </c>
    </row>
    <row r="302" ht="15" customHeight="1">
      <c r="A302" s="295" t="inlineStr">
        <is>
          <t>Pommes de terre, préparées ou conservées autrement qu'au vinaigre ou à l'acide acétique, congelées (à l'excl. des pommes de terre simpl. cuites ou des pommes de terre sous forme de farines, semoules ou flocons)</t>
        </is>
      </c>
      <c r="B302" t="inlineStr">
        <is>
          <t>Débouchés</t>
        </is>
      </c>
      <c r="C302" t="inlineStr">
        <is>
          <t>Pomme de terre</t>
        </is>
      </c>
      <c r="D302" t="inlineStr">
        <is>
          <t>2015-16</t>
        </is>
      </c>
      <c r="E302" t="inlineStr"/>
      <c r="F302" t="inlineStr"/>
      <c r="G302" t="inlineStr"/>
      <c r="H302" t="inlineStr"/>
      <c r="I302" t="inlineStr"/>
      <c r="J302" t="inlineStr"/>
      <c r="K302" t="inlineStr"/>
      <c r="L302" t="inlineStr"/>
      <c r="M302" t="inlineStr"/>
      <c r="N302" t="n">
        <v>127</v>
      </c>
      <c r="O302" t="n">
        <v>127</v>
      </c>
      <c r="P302" t="n">
        <v>1090</v>
      </c>
    </row>
    <row r="303" ht="15" customHeight="1">
      <c r="A303" s="295" t="inlineStr">
        <is>
          <t>Pommes de terre, préparées ou conservées autrement qu'au vinaigre ou à l'acide acétique, congelées (à l'excl. des pommes de terre simpl. cuites ou des pommes de terre sous forme de farines, semoules ou flocons)</t>
        </is>
      </c>
      <c r="B303" t="inlineStr">
        <is>
          <t>Ménages</t>
        </is>
      </c>
      <c r="C303" t="inlineStr">
        <is>
          <t>Pomme de terre</t>
        </is>
      </c>
      <c r="D303" t="inlineStr">
        <is>
          <t>2015-16</t>
        </is>
      </c>
      <c r="E303" t="inlineStr"/>
      <c r="F303" t="inlineStr"/>
      <c r="G303" t="inlineStr"/>
      <c r="H303" t="inlineStr"/>
      <c r="I303" t="inlineStr"/>
      <c r="J303" t="inlineStr"/>
      <c r="K303" t="inlineStr"/>
      <c r="L303" t="inlineStr"/>
      <c r="M303" t="inlineStr"/>
      <c r="N303" t="n">
        <v>96.90000000000001</v>
      </c>
      <c r="O303" t="n">
        <v>0</v>
      </c>
      <c r="P303" t="n">
        <v>336</v>
      </c>
    </row>
    <row r="304" ht="15" customHeight="1">
      <c r="A304" s="295" t="inlineStr">
        <is>
          <t>Pommes de terre, simpl. cuites, congelées</t>
        </is>
      </c>
      <c r="B304" t="inlineStr">
        <is>
          <t>Export</t>
        </is>
      </c>
      <c r="C304" t="inlineStr">
        <is>
          <t>Pomme de terre</t>
        </is>
      </c>
      <c r="D304" t="inlineStr">
        <is>
          <t>2015-16</t>
        </is>
      </c>
      <c r="E304" t="inlineStr">
        <is>
          <t>kt</t>
        </is>
      </c>
      <c r="F304" t="inlineStr">
        <is>
          <t>France entière</t>
        </is>
      </c>
      <c r="G304" t="inlineStr">
        <is>
          <t>2015-16</t>
        </is>
      </c>
      <c r="H304" t="inlineStr">
        <is>
          <t>Exportation de Pommes de terre, simpl. cuites, congelées = 294 kt (Douanes - Eurostat)</t>
        </is>
      </c>
      <c r="I304" t="inlineStr">
        <is>
          <t>Douanes - Eurostat</t>
        </is>
      </c>
      <c r="J304" t="inlineStr"/>
      <c r="K304" t="inlineStr">
        <is>
          <t>Volume</t>
        </is>
      </c>
      <c r="L304" t="inlineStr">
        <is>
          <t>Exportation de Pommes de terre, simpl. cuites, congelées</t>
        </is>
      </c>
      <c r="M304" t="inlineStr">
        <is>
          <t>Echanges mensuels - EUROSTAT</t>
        </is>
      </c>
      <c r="N304" t="n">
        <v>294</v>
      </c>
      <c r="O304" t="inlineStr"/>
      <c r="P304" t="inlineStr"/>
    </row>
    <row r="305" ht="15" customHeight="1">
      <c r="A305" s="295" t="inlineStr">
        <is>
          <t>Pommes de terre, simpl. cuites, congelées</t>
        </is>
      </c>
      <c r="B305" t="inlineStr">
        <is>
          <t>A domicile</t>
        </is>
      </c>
      <c r="C305" t="inlineStr">
        <is>
          <t>Pomme de terre</t>
        </is>
      </c>
      <c r="D305" t="inlineStr">
        <is>
          <t>2015-16</t>
        </is>
      </c>
      <c r="E305" t="inlineStr"/>
      <c r="F305" t="inlineStr"/>
      <c r="G305" t="inlineStr"/>
      <c r="H305" t="inlineStr"/>
      <c r="I305" t="inlineStr"/>
      <c r="J305" t="inlineStr"/>
      <c r="K305" t="inlineStr"/>
      <c r="L305" t="inlineStr"/>
      <c r="M305" t="inlineStr"/>
      <c r="N305" t="n">
        <v>54.8</v>
      </c>
      <c r="O305" t="n">
        <v>0</v>
      </c>
      <c r="P305" t="n">
        <v>336</v>
      </c>
    </row>
    <row r="306" ht="15" customHeight="1">
      <c r="A306" s="295" t="inlineStr">
        <is>
          <t>Pommes de terre, simpl. cuites, congelées</t>
        </is>
      </c>
      <c r="B306" t="inlineStr">
        <is>
          <t>Restauration commerciale</t>
        </is>
      </c>
      <c r="C306" t="inlineStr">
        <is>
          <t>Pomme de terre</t>
        </is>
      </c>
      <c r="D306" t="inlineStr">
        <is>
          <t>2015-16</t>
        </is>
      </c>
      <c r="E306" t="inlineStr"/>
      <c r="F306" t="inlineStr"/>
      <c r="G306" t="inlineStr"/>
      <c r="H306" t="inlineStr"/>
      <c r="I306" t="inlineStr"/>
      <c r="J306" t="inlineStr"/>
      <c r="K306" t="inlineStr"/>
      <c r="L306" t="inlineStr"/>
      <c r="M306" t="inlineStr"/>
      <c r="N306" t="n">
        <v>42.4</v>
      </c>
      <c r="O306" t="n">
        <v>0</v>
      </c>
      <c r="P306" t="n">
        <v>1110</v>
      </c>
    </row>
    <row r="307" ht="15" customHeight="1">
      <c r="A307" s="295" t="inlineStr">
        <is>
          <t>Pommes de terre, simpl. cuites, congelées</t>
        </is>
      </c>
      <c r="B307" t="inlineStr">
        <is>
          <t>Restauration collective</t>
        </is>
      </c>
      <c r="C307" t="inlineStr">
        <is>
          <t>Pomme de terre</t>
        </is>
      </c>
      <c r="D307" t="inlineStr">
        <is>
          <t>2015-16</t>
        </is>
      </c>
      <c r="E307" t="inlineStr"/>
      <c r="F307" t="inlineStr"/>
      <c r="G307" t="inlineStr"/>
      <c r="H307" t="inlineStr"/>
      <c r="I307" t="inlineStr"/>
      <c r="J307" t="inlineStr"/>
      <c r="K307" t="inlineStr"/>
      <c r="L307" t="inlineStr"/>
      <c r="M307" t="inlineStr"/>
      <c r="N307" t="n">
        <v>42.4</v>
      </c>
      <c r="O307" t="n">
        <v>0</v>
      </c>
      <c r="P307" t="n">
        <v>1110</v>
      </c>
    </row>
    <row r="308" ht="15" customHeight="1">
      <c r="A308" s="295" t="inlineStr">
        <is>
          <t>Pommes de terre, simpl. cuites, congelées</t>
        </is>
      </c>
      <c r="B308" t="inlineStr">
        <is>
          <t>Alimentation humaine</t>
        </is>
      </c>
      <c r="C308" t="inlineStr">
        <is>
          <t>Pomme de terre</t>
        </is>
      </c>
      <c r="D308" t="inlineStr">
        <is>
          <t>2015-16</t>
        </is>
      </c>
      <c r="E308" t="inlineStr"/>
      <c r="F308" t="inlineStr"/>
      <c r="G308" t="inlineStr"/>
      <c r="H308" t="inlineStr"/>
      <c r="I308" t="inlineStr"/>
      <c r="J308" t="inlineStr"/>
      <c r="K308" t="inlineStr"/>
      <c r="L308" t="inlineStr"/>
      <c r="M308" t="inlineStr"/>
      <c r="N308" t="n">
        <v>140</v>
      </c>
      <c r="O308" t="n">
        <v>140</v>
      </c>
      <c r="P308" t="n">
        <v>1110</v>
      </c>
    </row>
    <row r="309" ht="15" customHeight="1">
      <c r="A309" s="295" t="inlineStr">
        <is>
          <t>Pommes de terre, simpl. cuites, congelées</t>
        </is>
      </c>
      <c r="B309" t="inlineStr">
        <is>
          <t>Hors domicile</t>
        </is>
      </c>
      <c r="C309" t="inlineStr">
        <is>
          <t>Pomme de terre</t>
        </is>
      </c>
      <c r="D309" t="inlineStr">
        <is>
          <t>2015-16</t>
        </is>
      </c>
      <c r="E309" t="inlineStr"/>
      <c r="F309" t="inlineStr"/>
      <c r="G309" t="inlineStr"/>
      <c r="H309" t="inlineStr"/>
      <c r="I309" t="inlineStr"/>
      <c r="J309" t="inlineStr"/>
      <c r="K309" t="inlineStr"/>
      <c r="L309" t="inlineStr"/>
      <c r="M309" t="inlineStr"/>
      <c r="N309" t="n">
        <v>84.8</v>
      </c>
      <c r="O309" t="n">
        <v>0</v>
      </c>
      <c r="P309" t="n">
        <v>1110</v>
      </c>
    </row>
    <row r="310" ht="15" customHeight="1">
      <c r="A310" s="295" t="inlineStr">
        <is>
          <t>Pommes de terre, simpl. cuites, congelées</t>
        </is>
      </c>
      <c r="B310" t="inlineStr">
        <is>
          <t>Débouchés</t>
        </is>
      </c>
      <c r="C310" t="inlineStr">
        <is>
          <t>Pomme de terre</t>
        </is>
      </c>
      <c r="D310" t="inlineStr">
        <is>
          <t>2015-16</t>
        </is>
      </c>
      <c r="E310" t="inlineStr"/>
      <c r="F310" t="inlineStr"/>
      <c r="G310" t="inlineStr"/>
      <c r="H310" t="inlineStr"/>
      <c r="I310" t="inlineStr"/>
      <c r="J310" t="inlineStr"/>
      <c r="K310" t="inlineStr"/>
      <c r="L310" t="inlineStr"/>
      <c r="M310" t="inlineStr"/>
      <c r="N310" t="n">
        <v>140</v>
      </c>
      <c r="O310" t="n">
        <v>140</v>
      </c>
      <c r="P310" t="n">
        <v>1110</v>
      </c>
    </row>
    <row r="311" ht="15" customHeight="1">
      <c r="A311" s="295" t="inlineStr">
        <is>
          <t>Pommes de terre, simpl. cuites, congelées</t>
        </is>
      </c>
      <c r="B311" t="inlineStr">
        <is>
          <t>Ménages</t>
        </is>
      </c>
      <c r="C311" t="inlineStr">
        <is>
          <t>Pomme de terre</t>
        </is>
      </c>
      <c r="D311" t="inlineStr">
        <is>
          <t>2015-16</t>
        </is>
      </c>
      <c r="E311" t="inlineStr"/>
      <c r="F311" t="inlineStr"/>
      <c r="G311" t="inlineStr"/>
      <c r="H311" t="inlineStr"/>
      <c r="I311" t="inlineStr"/>
      <c r="J311" t="inlineStr"/>
      <c r="K311" t="inlineStr"/>
      <c r="L311" t="inlineStr"/>
      <c r="M311" t="inlineStr"/>
      <c r="N311" t="n">
        <v>54.8</v>
      </c>
      <c r="O311" t="n">
        <v>0</v>
      </c>
      <c r="P311" t="n">
        <v>336</v>
      </c>
    </row>
    <row r="312" ht="15" customHeight="1">
      <c r="A312" s="295" t="inlineStr">
        <is>
          <t>Produits déshydratés</t>
        </is>
      </c>
      <c r="B312" t="inlineStr">
        <is>
          <t>Export</t>
        </is>
      </c>
      <c r="C312" t="inlineStr">
        <is>
          <t>Pomme de terre</t>
        </is>
      </c>
      <c r="D312" t="inlineStr">
        <is>
          <t>2015-16</t>
        </is>
      </c>
      <c r="E312" t="inlineStr">
        <is>
          <t>kt</t>
        </is>
      </c>
      <c r="F312" t="inlineStr">
        <is>
          <t>France entière</t>
        </is>
      </c>
      <c r="G312" t="inlineStr">
        <is>
          <t>2015-16</t>
        </is>
      </c>
      <c r="H312" t="inlineStr">
        <is>
          <t>Exportation de Pommes de terre, séchées, même coupées en morceaux ou en tranches, mais non autrement préparées = 0 kt (Douanes - Eurostat):Exportation de Pommes de terre, préparées ou conservées sous forme de farines, semoules ou flocons, congelées = 0 kt (Douanes - Eurostat):Exportation de Pommes de terre, sous forme de farines, semoules ou flocons, non congelées = 12 kt (Douanes - Eurostat)</t>
        </is>
      </c>
      <c r="I312" t="inlineStr">
        <is>
          <t>Douanes - Eurostat</t>
        </is>
      </c>
      <c r="J312" t="inlineStr">
        <is>
          <t>0</t>
        </is>
      </c>
      <c r="K312" t="inlineStr">
        <is>
          <t>Volume</t>
        </is>
      </c>
      <c r="L312" t="inlineStr">
        <is>
          <t>Exportation de Pommes de terre, séchées, même coupées en morceaux ou en tranches, mais non autrement préparées:Exportation de Pommes de terre, préparées ou conservées sous forme de farines, semoules ou flocons, congelées:Exportation de Pommes de terre, sous forme de farines, semoules ou flocons, non congelées</t>
        </is>
      </c>
      <c r="M312" t="inlineStr">
        <is>
          <t>Echanges mensuels - EUROSTAT</t>
        </is>
      </c>
      <c r="N312" t="n">
        <v>12.2</v>
      </c>
      <c r="O312" t="inlineStr"/>
      <c r="P312" t="inlineStr"/>
    </row>
    <row r="313" ht="15" customHeight="1">
      <c r="A313" s="295" t="inlineStr">
        <is>
          <t>Produits déshydratés</t>
        </is>
      </c>
      <c r="B313" t="inlineStr">
        <is>
          <t>A domicile</t>
        </is>
      </c>
      <c r="C313" t="inlineStr">
        <is>
          <t>Pomme de terre</t>
        </is>
      </c>
      <c r="D313" t="inlineStr">
        <is>
          <t>2015-16</t>
        </is>
      </c>
      <c r="E313" t="inlineStr"/>
      <c r="F313" t="inlineStr"/>
      <c r="G313" t="inlineStr"/>
      <c r="H313" t="inlineStr"/>
      <c r="I313" t="inlineStr"/>
      <c r="J313" t="inlineStr"/>
      <c r="K313" t="inlineStr"/>
      <c r="L313" t="inlineStr"/>
      <c r="M313" t="inlineStr"/>
      <c r="N313" t="n">
        <v>40</v>
      </c>
      <c r="O313" t="n">
        <v>0</v>
      </c>
      <c r="P313" t="n">
        <v>336</v>
      </c>
    </row>
    <row r="314" ht="15" customHeight="1">
      <c r="A314" s="295" t="inlineStr">
        <is>
          <t>Produits déshydratés</t>
        </is>
      </c>
      <c r="B314" t="inlineStr">
        <is>
          <t>Restauration commerciale</t>
        </is>
      </c>
      <c r="C314" t="inlineStr">
        <is>
          <t>Pomme de terre</t>
        </is>
      </c>
      <c r="D314" t="inlineStr">
        <is>
          <t>2015-16</t>
        </is>
      </c>
      <c r="E314" t="inlineStr"/>
      <c r="F314" t="inlineStr"/>
      <c r="G314" t="inlineStr"/>
      <c r="H314" t="inlineStr"/>
      <c r="I314" t="inlineStr"/>
      <c r="J314" t="inlineStr"/>
      <c r="K314" t="inlineStr"/>
      <c r="L314" t="inlineStr"/>
      <c r="M314" t="inlineStr"/>
      <c r="N314" t="n">
        <v>22.4</v>
      </c>
      <c r="O314" t="n">
        <v>0</v>
      </c>
      <c r="P314" t="n">
        <v>967</v>
      </c>
    </row>
    <row r="315" ht="15" customHeight="1">
      <c r="A315" s="295" t="inlineStr">
        <is>
          <t>Produits déshydratés</t>
        </is>
      </c>
      <c r="B315" t="inlineStr">
        <is>
          <t>Restauration collective</t>
        </is>
      </c>
      <c r="C315" t="inlineStr">
        <is>
          <t>Pomme de terre</t>
        </is>
      </c>
      <c r="D315" t="inlineStr">
        <is>
          <t>2015-16</t>
        </is>
      </c>
      <c r="E315" t="inlineStr"/>
      <c r="F315" t="inlineStr"/>
      <c r="G315" t="inlineStr"/>
      <c r="H315" t="inlineStr"/>
      <c r="I315" t="inlineStr"/>
      <c r="J315" t="inlineStr"/>
      <c r="K315" t="inlineStr"/>
      <c r="L315" t="inlineStr"/>
      <c r="M315" t="inlineStr"/>
      <c r="N315" t="n">
        <v>22.4</v>
      </c>
      <c r="O315" t="n">
        <v>0</v>
      </c>
      <c r="P315" t="n">
        <v>967</v>
      </c>
    </row>
    <row r="316" ht="15" customHeight="1">
      <c r="A316" s="295" t="inlineStr">
        <is>
          <t>Produits déshydratés</t>
        </is>
      </c>
      <c r="B316" t="inlineStr">
        <is>
          <t>Alimentation humaine</t>
        </is>
      </c>
      <c r="C316" t="inlineStr">
        <is>
          <t>Pomme de terre</t>
        </is>
      </c>
      <c r="D316" t="inlineStr">
        <is>
          <t>2015-16</t>
        </is>
      </c>
      <c r="E316" t="inlineStr"/>
      <c r="F316" t="inlineStr"/>
      <c r="G316" t="inlineStr"/>
      <c r="H316" t="inlineStr"/>
      <c r="I316" t="inlineStr"/>
      <c r="J316" t="inlineStr"/>
      <c r="K316" t="inlineStr"/>
      <c r="L316" t="inlineStr"/>
      <c r="M316" t="inlineStr"/>
      <c r="N316" t="n">
        <v>84.8</v>
      </c>
      <c r="O316" t="n">
        <v>3.04</v>
      </c>
      <c r="P316" t="n">
        <v>973.0699999999999</v>
      </c>
    </row>
    <row r="317" ht="15" customHeight="1">
      <c r="A317" s="295" t="inlineStr">
        <is>
          <t>Produits déshydratés</t>
        </is>
      </c>
      <c r="B317" t="inlineStr">
        <is>
          <t>Hors domicile</t>
        </is>
      </c>
      <c r="C317" t="inlineStr">
        <is>
          <t>Pomme de terre</t>
        </is>
      </c>
      <c r="D317" t="inlineStr">
        <is>
          <t>2015-16</t>
        </is>
      </c>
      <c r="E317" t="inlineStr"/>
      <c r="F317" t="inlineStr"/>
      <c r="G317" t="inlineStr"/>
      <c r="H317" t="inlineStr"/>
      <c r="I317" t="inlineStr"/>
      <c r="J317" t="inlineStr"/>
      <c r="K317" t="inlineStr"/>
      <c r="L317" t="inlineStr"/>
      <c r="M317" t="inlineStr"/>
      <c r="N317" t="n">
        <v>44.8</v>
      </c>
      <c r="O317" t="n">
        <v>0</v>
      </c>
      <c r="P317" t="n">
        <v>967</v>
      </c>
    </row>
    <row r="318" ht="15" customHeight="1">
      <c r="A318" s="295" t="inlineStr">
        <is>
          <t>Produits déshydratés</t>
        </is>
      </c>
      <c r="B318" t="inlineStr">
        <is>
          <t>Débouchés</t>
        </is>
      </c>
      <c r="C318" t="inlineStr">
        <is>
          <t>Pomme de terre</t>
        </is>
      </c>
      <c r="D318" t="inlineStr">
        <is>
          <t>2015-16</t>
        </is>
      </c>
      <c r="E318" t="inlineStr"/>
      <c r="F318" t="inlineStr"/>
      <c r="G318" t="inlineStr"/>
      <c r="H318" t="inlineStr"/>
      <c r="I318" t="inlineStr"/>
      <c r="J318" t="inlineStr"/>
      <c r="K318" t="inlineStr"/>
      <c r="L318" t="inlineStr"/>
      <c r="M318" t="inlineStr"/>
      <c r="N318" t="n">
        <v>84.8</v>
      </c>
      <c r="O318" t="n">
        <v>3.04</v>
      </c>
      <c r="P318" t="n">
        <v>973.0699999999999</v>
      </c>
    </row>
    <row r="319" ht="15" customHeight="1">
      <c r="A319" s="295" t="inlineStr">
        <is>
          <t>Produits déshydratés</t>
        </is>
      </c>
      <c r="B319" t="inlineStr">
        <is>
          <t>Ménages</t>
        </is>
      </c>
      <c r="C319" t="inlineStr">
        <is>
          <t>Pomme de terre</t>
        </is>
      </c>
      <c r="D319" t="inlineStr">
        <is>
          <t>2015-16</t>
        </is>
      </c>
      <c r="E319" t="inlineStr"/>
      <c r="F319" t="inlineStr"/>
      <c r="G319" t="inlineStr"/>
      <c r="H319" t="inlineStr"/>
      <c r="I319" t="inlineStr"/>
      <c r="J319" t="inlineStr"/>
      <c r="K319" t="inlineStr"/>
      <c r="L319" t="inlineStr"/>
      <c r="M319" t="inlineStr"/>
      <c r="N319" t="n">
        <v>40</v>
      </c>
      <c r="O319" t="n">
        <v>0</v>
      </c>
      <c r="P319" t="n">
        <v>336</v>
      </c>
    </row>
    <row r="320" ht="15" customHeight="1">
      <c r="A320" s="295" t="inlineStr">
        <is>
          <t>Purée déshydratée</t>
        </is>
      </c>
      <c r="B320" t="inlineStr">
        <is>
          <t>Export</t>
        </is>
      </c>
      <c r="C320" t="inlineStr">
        <is>
          <t>Pomme de terre</t>
        </is>
      </c>
      <c r="D320" t="inlineStr">
        <is>
          <t>2015-16</t>
        </is>
      </c>
      <c r="E320" t="inlineStr"/>
      <c r="F320" t="inlineStr"/>
      <c r="G320" t="inlineStr"/>
      <c r="H320" t="inlineStr"/>
      <c r="I320" t="inlineStr"/>
      <c r="J320" t="inlineStr"/>
      <c r="K320" t="inlineStr"/>
      <c r="L320" t="inlineStr"/>
      <c r="M320" t="inlineStr"/>
      <c r="N320" t="n">
        <v>12.2</v>
      </c>
      <c r="O320" t="inlineStr"/>
      <c r="P320" t="inlineStr"/>
    </row>
    <row r="321" ht="15" customHeight="1">
      <c r="A321" s="295" t="inlineStr">
        <is>
          <t>Purée déshydratée</t>
        </is>
      </c>
      <c r="B321" t="inlineStr">
        <is>
          <t>A domicile</t>
        </is>
      </c>
      <c r="C321" t="inlineStr">
        <is>
          <t>Pomme de terre</t>
        </is>
      </c>
      <c r="D321" t="inlineStr">
        <is>
          <t>2015-16</t>
        </is>
      </c>
      <c r="E321" t="inlineStr"/>
      <c r="F321" t="inlineStr"/>
      <c r="G321" t="inlineStr"/>
      <c r="H321" t="inlineStr"/>
      <c r="I321" t="inlineStr"/>
      <c r="J321" t="inlineStr"/>
      <c r="K321" t="inlineStr"/>
      <c r="L321" t="inlineStr"/>
      <c r="M321" t="inlineStr"/>
      <c r="N321" t="n">
        <v>40</v>
      </c>
      <c r="O321" t="n">
        <v>0</v>
      </c>
      <c r="P321" t="n">
        <v>336</v>
      </c>
    </row>
    <row r="322" ht="15" customHeight="1">
      <c r="A322" s="295" t="inlineStr">
        <is>
          <t>Purée déshydratée</t>
        </is>
      </c>
      <c r="B322" t="inlineStr">
        <is>
          <t>Restauration commerciale</t>
        </is>
      </c>
      <c r="C322" t="inlineStr">
        <is>
          <t>Pomme de terre</t>
        </is>
      </c>
      <c r="D322" t="inlineStr">
        <is>
          <t>2015-16</t>
        </is>
      </c>
      <c r="E322" t="inlineStr"/>
      <c r="F322" t="inlineStr"/>
      <c r="G322" t="inlineStr"/>
      <c r="H322" t="inlineStr"/>
      <c r="I322" t="inlineStr"/>
      <c r="J322" t="inlineStr"/>
      <c r="K322" t="inlineStr"/>
      <c r="L322" t="inlineStr"/>
      <c r="M322" t="inlineStr"/>
      <c r="N322" t="n">
        <v>22.4</v>
      </c>
      <c r="O322" t="n">
        <v>0</v>
      </c>
      <c r="P322" t="n">
        <v>967</v>
      </c>
    </row>
    <row r="323" ht="15" customHeight="1">
      <c r="A323" s="295" t="inlineStr">
        <is>
          <t>Purée déshydratée</t>
        </is>
      </c>
      <c r="B323" t="inlineStr">
        <is>
          <t>Restauration collective</t>
        </is>
      </c>
      <c r="C323" t="inlineStr">
        <is>
          <t>Pomme de terre</t>
        </is>
      </c>
      <c r="D323" t="inlineStr">
        <is>
          <t>2015-16</t>
        </is>
      </c>
      <c r="E323" t="inlineStr"/>
      <c r="F323" t="inlineStr"/>
      <c r="G323" t="inlineStr"/>
      <c r="H323" t="inlineStr"/>
      <c r="I323" t="inlineStr"/>
      <c r="J323" t="inlineStr"/>
      <c r="K323" t="inlineStr"/>
      <c r="L323" t="inlineStr"/>
      <c r="M323" t="inlineStr"/>
      <c r="N323" t="n">
        <v>22.4</v>
      </c>
      <c r="O323" t="n">
        <v>0</v>
      </c>
      <c r="P323" t="n">
        <v>967</v>
      </c>
    </row>
    <row r="324" ht="15" customHeight="1">
      <c r="A324" s="295" t="inlineStr">
        <is>
          <t>Purée déshydratée</t>
        </is>
      </c>
      <c r="B324" t="inlineStr">
        <is>
          <t>Alimentation humaine</t>
        </is>
      </c>
      <c r="C324" t="inlineStr">
        <is>
          <t>Pomme de terre</t>
        </is>
      </c>
      <c r="D324" t="inlineStr">
        <is>
          <t>2015-16</t>
        </is>
      </c>
      <c r="E324" t="inlineStr"/>
      <c r="F324" t="inlineStr"/>
      <c r="G324" t="inlineStr"/>
      <c r="H324" t="inlineStr"/>
      <c r="I324" t="inlineStr"/>
      <c r="J324" t="inlineStr"/>
      <c r="K324" t="inlineStr"/>
      <c r="L324" t="inlineStr"/>
      <c r="M324" t="inlineStr"/>
      <c r="N324" t="n">
        <v>84.8</v>
      </c>
      <c r="O324" t="n">
        <v>3.04</v>
      </c>
      <c r="P324" t="n">
        <v>970.03</v>
      </c>
    </row>
    <row r="325" ht="15" customHeight="1">
      <c r="A325" s="295" t="inlineStr">
        <is>
          <t>Purée déshydratée</t>
        </is>
      </c>
      <c r="B325" t="inlineStr">
        <is>
          <t>Hors domicile</t>
        </is>
      </c>
      <c r="C325" t="inlineStr">
        <is>
          <t>Pomme de terre</t>
        </is>
      </c>
      <c r="D325" t="inlineStr">
        <is>
          <t>2015-16</t>
        </is>
      </c>
      <c r="E325" t="inlineStr"/>
      <c r="F325" t="inlineStr"/>
      <c r="G325" t="inlineStr"/>
      <c r="H325" t="inlineStr"/>
      <c r="I325" t="inlineStr"/>
      <c r="J325" t="inlineStr"/>
      <c r="K325" t="inlineStr"/>
      <c r="L325" t="inlineStr"/>
      <c r="M325" t="inlineStr"/>
      <c r="N325" t="n">
        <v>44.8</v>
      </c>
      <c r="O325" t="n">
        <v>0</v>
      </c>
      <c r="P325" t="n">
        <v>967</v>
      </c>
    </row>
    <row r="326" ht="15" customHeight="1">
      <c r="A326" s="295" t="inlineStr">
        <is>
          <t>Purée déshydratée</t>
        </is>
      </c>
      <c r="B326" t="inlineStr">
        <is>
          <t>Débouchés</t>
        </is>
      </c>
      <c r="C326" t="inlineStr">
        <is>
          <t>Pomme de terre</t>
        </is>
      </c>
      <c r="D326" t="inlineStr">
        <is>
          <t>2015-16</t>
        </is>
      </c>
      <c r="E326" t="inlineStr"/>
      <c r="F326" t="inlineStr"/>
      <c r="G326" t="inlineStr"/>
      <c r="H326" t="inlineStr"/>
      <c r="I326" t="inlineStr"/>
      <c r="J326" t="inlineStr"/>
      <c r="K326" t="inlineStr"/>
      <c r="L326" t="inlineStr"/>
      <c r="M326" t="inlineStr"/>
      <c r="N326" t="n">
        <v>84.8</v>
      </c>
      <c r="O326" t="n">
        <v>3.04</v>
      </c>
      <c r="P326" t="n">
        <v>970.03</v>
      </c>
    </row>
    <row r="327" ht="15" customHeight="1">
      <c r="A327" s="295" t="inlineStr">
        <is>
          <t>Purée déshydratée</t>
        </is>
      </c>
      <c r="B327" t="inlineStr">
        <is>
          <t>Ménages</t>
        </is>
      </c>
      <c r="C327" t="inlineStr">
        <is>
          <t>Pomme de terre</t>
        </is>
      </c>
      <c r="D327" t="inlineStr">
        <is>
          <t>2015-16</t>
        </is>
      </c>
      <c r="E327" t="inlineStr"/>
      <c r="F327" t="inlineStr"/>
      <c r="G327" t="inlineStr"/>
      <c r="H327" t="inlineStr"/>
      <c r="I327" t="inlineStr"/>
      <c r="J327" t="inlineStr"/>
      <c r="K327" t="inlineStr"/>
      <c r="L327" t="inlineStr"/>
      <c r="M327" t="inlineStr"/>
      <c r="N327" t="n">
        <v>40</v>
      </c>
      <c r="O327" t="n">
        <v>0</v>
      </c>
      <c r="P327" t="n">
        <v>336</v>
      </c>
    </row>
    <row r="328" ht="15" customHeight="1">
      <c r="A328" s="295" t="inlineStr">
        <is>
          <t>Pommes de terre, déshydratées, coupées ou non, mais sans autre préparation</t>
        </is>
      </c>
      <c r="B328" t="inlineStr">
        <is>
          <t>Export</t>
        </is>
      </c>
      <c r="C328" t="inlineStr">
        <is>
          <t>Pomme de terre</t>
        </is>
      </c>
      <c r="D328" t="inlineStr">
        <is>
          <t>2015-16</t>
        </is>
      </c>
      <c r="E328" t="inlineStr"/>
      <c r="F328" t="inlineStr"/>
      <c r="G328" t="inlineStr"/>
      <c r="H328" t="inlineStr"/>
      <c r="I328" t="inlineStr"/>
      <c r="J328" t="inlineStr"/>
      <c r="K328" t="inlineStr"/>
      <c r="L328" t="inlineStr"/>
      <c r="M328" t="inlineStr"/>
      <c r="N328" t="n">
        <v>0.05</v>
      </c>
      <c r="O328" t="inlineStr"/>
      <c r="P328" t="inlineStr"/>
    </row>
    <row r="329" ht="15" customHeight="1">
      <c r="A329" s="295" t="inlineStr">
        <is>
          <t>Pommes de terre, déshydratées, coupées ou non, mais sans autre préparation</t>
        </is>
      </c>
      <c r="B329" t="inlineStr">
        <is>
          <t>A domicile</t>
        </is>
      </c>
      <c r="C329" t="inlineStr">
        <is>
          <t>Pomme de terre</t>
        </is>
      </c>
      <c r="D329" t="inlineStr">
        <is>
          <t>2015-16</t>
        </is>
      </c>
      <c r="E329" t="inlineStr"/>
      <c r="F329" t="inlineStr"/>
      <c r="G329" t="inlineStr"/>
      <c r="H329" t="inlineStr"/>
      <c r="I329" t="inlineStr"/>
      <c r="J329" t="inlineStr"/>
      <c r="K329" t="inlineStr"/>
      <c r="L329" t="inlineStr"/>
      <c r="M329" t="inlineStr"/>
      <c r="N329" t="n">
        <v>14.3</v>
      </c>
      <c r="O329" t="n">
        <v>0</v>
      </c>
      <c r="P329" t="n">
        <v>336</v>
      </c>
    </row>
    <row r="330" ht="15" customHeight="1">
      <c r="A330" s="295" t="inlineStr">
        <is>
          <t>Pommes de terre, déshydratées, coupées ou non, mais sans autre préparation</t>
        </is>
      </c>
      <c r="B330" t="inlineStr">
        <is>
          <t>Restauration commerciale</t>
        </is>
      </c>
      <c r="C330" t="inlineStr">
        <is>
          <t>Pomme de terre</t>
        </is>
      </c>
      <c r="D330" t="inlineStr">
        <is>
          <t>2015-16</t>
        </is>
      </c>
      <c r="E330" t="inlineStr"/>
      <c r="F330" t="inlineStr"/>
      <c r="G330" t="inlineStr"/>
      <c r="H330" t="inlineStr"/>
      <c r="I330" t="inlineStr"/>
      <c r="J330" t="inlineStr"/>
      <c r="K330" t="inlineStr"/>
      <c r="L330" t="inlineStr"/>
      <c r="M330" t="inlineStr"/>
      <c r="N330" t="n">
        <v>7.51</v>
      </c>
      <c r="O330" t="n">
        <v>0</v>
      </c>
      <c r="P330" t="n">
        <v>967</v>
      </c>
    </row>
    <row r="331" ht="15" customHeight="1">
      <c r="A331" s="295" t="inlineStr">
        <is>
          <t>Pommes de terre, déshydratées, coupées ou non, mais sans autre préparation</t>
        </is>
      </c>
      <c r="B331" t="inlineStr">
        <is>
          <t>Restauration collective</t>
        </is>
      </c>
      <c r="C331" t="inlineStr">
        <is>
          <t>Pomme de terre</t>
        </is>
      </c>
      <c r="D331" t="inlineStr">
        <is>
          <t>2015-16</t>
        </is>
      </c>
      <c r="E331" t="inlineStr"/>
      <c r="F331" t="inlineStr"/>
      <c r="G331" t="inlineStr"/>
      <c r="H331" t="inlineStr"/>
      <c r="I331" t="inlineStr"/>
      <c r="J331" t="inlineStr"/>
      <c r="K331" t="inlineStr"/>
      <c r="L331" t="inlineStr"/>
      <c r="M331" t="inlineStr"/>
      <c r="N331" t="n">
        <v>7.51</v>
      </c>
      <c r="O331" t="n">
        <v>0</v>
      </c>
      <c r="P331" t="n">
        <v>967</v>
      </c>
    </row>
    <row r="332" ht="15" customHeight="1">
      <c r="A332" s="295" t="inlineStr">
        <is>
          <t>Pommes de terre, déshydratées, coupées ou non, mais sans autre préparation</t>
        </is>
      </c>
      <c r="B332" t="inlineStr">
        <is>
          <t>Alimentation humaine</t>
        </is>
      </c>
      <c r="C332" t="inlineStr">
        <is>
          <t>Pomme de terre</t>
        </is>
      </c>
      <c r="D332" t="inlineStr">
        <is>
          <t>2015-16</t>
        </is>
      </c>
      <c r="E332" t="inlineStr"/>
      <c r="F332" t="inlineStr"/>
      <c r="G332" t="inlineStr"/>
      <c r="H332" t="inlineStr"/>
      <c r="I332" t="inlineStr"/>
      <c r="J332" t="inlineStr"/>
      <c r="K332" t="inlineStr"/>
      <c r="L332" t="inlineStr"/>
      <c r="M332" t="inlineStr"/>
      <c r="N332" t="n">
        <v>29.3</v>
      </c>
      <c r="O332" t="n">
        <v>1.5</v>
      </c>
      <c r="P332" t="n">
        <v>967</v>
      </c>
    </row>
    <row r="333" ht="15" customHeight="1">
      <c r="A333" s="295" t="inlineStr">
        <is>
          <t>Pommes de terre, déshydratées, coupées ou non, mais sans autre préparation</t>
        </is>
      </c>
      <c r="B333" t="inlineStr">
        <is>
          <t>Hors domicile</t>
        </is>
      </c>
      <c r="C333" t="inlineStr">
        <is>
          <t>Pomme de terre</t>
        </is>
      </c>
      <c r="D333" t="inlineStr">
        <is>
          <t>2015-16</t>
        </is>
      </c>
      <c r="E333" t="inlineStr"/>
      <c r="F333" t="inlineStr"/>
      <c r="G333" t="inlineStr"/>
      <c r="H333" t="inlineStr"/>
      <c r="I333" t="inlineStr"/>
      <c r="J333" t="inlineStr"/>
      <c r="K333" t="inlineStr"/>
      <c r="L333" t="inlineStr"/>
      <c r="M333" t="inlineStr"/>
      <c r="N333" t="n">
        <v>15</v>
      </c>
      <c r="O333" t="n">
        <v>0</v>
      </c>
      <c r="P333" t="n">
        <v>967</v>
      </c>
    </row>
    <row r="334" ht="15" customHeight="1">
      <c r="A334" s="295" t="inlineStr">
        <is>
          <t>Pommes de terre, déshydratées, coupées ou non, mais sans autre préparation</t>
        </is>
      </c>
      <c r="B334" t="inlineStr">
        <is>
          <t>Débouchés</t>
        </is>
      </c>
      <c r="C334" t="inlineStr">
        <is>
          <t>Pomme de terre</t>
        </is>
      </c>
      <c r="D334" t="inlineStr">
        <is>
          <t>2015-16</t>
        </is>
      </c>
      <c r="E334" t="inlineStr"/>
      <c r="F334" t="inlineStr"/>
      <c r="G334" t="inlineStr"/>
      <c r="H334" t="inlineStr"/>
      <c r="I334" t="inlineStr"/>
      <c r="J334" t="inlineStr"/>
      <c r="K334" t="inlineStr"/>
      <c r="L334" t="inlineStr"/>
      <c r="M334" t="inlineStr"/>
      <c r="N334" t="n">
        <v>29.3</v>
      </c>
      <c r="O334" t="n">
        <v>1.5</v>
      </c>
      <c r="P334" t="n">
        <v>967</v>
      </c>
    </row>
    <row r="335" ht="15" customHeight="1">
      <c r="A335" s="295" t="inlineStr">
        <is>
          <t>Pommes de terre, déshydratées, coupées ou non, mais sans autre préparation</t>
        </is>
      </c>
      <c r="B335" t="inlineStr">
        <is>
          <t>Ménages</t>
        </is>
      </c>
      <c r="C335" t="inlineStr">
        <is>
          <t>Pomme de terre</t>
        </is>
      </c>
      <c r="D335" t="inlineStr">
        <is>
          <t>2015-16</t>
        </is>
      </c>
      <c r="E335" t="inlineStr"/>
      <c r="F335" t="inlineStr"/>
      <c r="G335" t="inlineStr"/>
      <c r="H335" t="inlineStr"/>
      <c r="I335" t="inlineStr"/>
      <c r="J335" t="inlineStr"/>
      <c r="K335" t="inlineStr"/>
      <c r="L335" t="inlineStr"/>
      <c r="M335" t="inlineStr"/>
      <c r="N335" t="n">
        <v>14.3</v>
      </c>
      <c r="O335" t="n">
        <v>0</v>
      </c>
      <c r="P335" t="n">
        <v>336</v>
      </c>
    </row>
    <row r="336" ht="15" customHeight="1">
      <c r="A336" s="295" t="inlineStr">
        <is>
          <t>Pommes de terre, séchées, même coupées en morceaux ou en tranches, mais non autrement préparées</t>
        </is>
      </c>
      <c r="B336" t="inlineStr">
        <is>
          <t>Export</t>
        </is>
      </c>
      <c r="C336" t="inlineStr">
        <is>
          <t>Pomme de terre</t>
        </is>
      </c>
      <c r="D336" t="inlineStr">
        <is>
          <t>2015-16</t>
        </is>
      </c>
      <c r="E336" t="inlineStr">
        <is>
          <t>kt</t>
        </is>
      </c>
      <c r="F336" t="inlineStr">
        <is>
          <t>France entière</t>
        </is>
      </c>
      <c r="G336" t="inlineStr">
        <is>
          <t>2015-16</t>
        </is>
      </c>
      <c r="H336" t="inlineStr">
        <is>
          <t>Exportation de Pommes de terre, séchées, même coupées en morceaux ou en tranches, mais non autrement préparées = 0 kt (Douanes - Eurostat)</t>
        </is>
      </c>
      <c r="I336" t="inlineStr">
        <is>
          <t>Douanes - Eurostat</t>
        </is>
      </c>
      <c r="J336" t="inlineStr"/>
      <c r="K336" t="inlineStr">
        <is>
          <t>Volume</t>
        </is>
      </c>
      <c r="L336" t="inlineStr">
        <is>
          <t>Exportation de Pommes de terre, séchées, même coupées en morceaux ou en tranches, mais non autrement préparées</t>
        </is>
      </c>
      <c r="M336" t="inlineStr">
        <is>
          <t>Echanges mensuels - EUROSTAT</t>
        </is>
      </c>
      <c r="N336" t="n">
        <v>0.05</v>
      </c>
      <c r="O336" t="inlineStr"/>
      <c r="P336" t="inlineStr"/>
    </row>
    <row r="337" ht="15" customHeight="1">
      <c r="A337" s="295" t="inlineStr">
        <is>
          <t>Pommes de terre, séchées, même coupées en morceaux ou en tranches, mais non autrement préparées</t>
        </is>
      </c>
      <c r="B337" t="inlineStr">
        <is>
          <t>A domicile</t>
        </is>
      </c>
      <c r="C337" t="inlineStr">
        <is>
          <t>Pomme de terre</t>
        </is>
      </c>
      <c r="D337" t="inlineStr">
        <is>
          <t>2015-16</t>
        </is>
      </c>
      <c r="E337" t="inlineStr"/>
      <c r="F337" t="inlineStr"/>
      <c r="G337" t="inlineStr"/>
      <c r="H337" t="inlineStr"/>
      <c r="I337" t="inlineStr"/>
      <c r="J337" t="inlineStr"/>
      <c r="K337" t="inlineStr"/>
      <c r="L337" t="inlineStr"/>
      <c r="M337" t="inlineStr"/>
      <c r="N337" t="n">
        <v>14.3</v>
      </c>
      <c r="O337" t="n">
        <v>0</v>
      </c>
      <c r="P337" t="n">
        <v>336</v>
      </c>
    </row>
    <row r="338" ht="15" customHeight="1">
      <c r="A338" s="295" t="inlineStr">
        <is>
          <t>Pommes de terre, séchées, même coupées en morceaux ou en tranches, mais non autrement préparées</t>
        </is>
      </c>
      <c r="B338" t="inlineStr">
        <is>
          <t>Restauration commerciale</t>
        </is>
      </c>
      <c r="C338" t="inlineStr">
        <is>
          <t>Pomme de terre</t>
        </is>
      </c>
      <c r="D338" t="inlineStr">
        <is>
          <t>2015-16</t>
        </is>
      </c>
      <c r="E338" t="inlineStr"/>
      <c r="F338" t="inlineStr"/>
      <c r="G338" t="inlineStr"/>
      <c r="H338" t="inlineStr"/>
      <c r="I338" t="inlineStr"/>
      <c r="J338" t="inlineStr"/>
      <c r="K338" t="inlineStr"/>
      <c r="L338" t="inlineStr"/>
      <c r="M338" t="inlineStr"/>
      <c r="N338" t="n">
        <v>7.51</v>
      </c>
      <c r="O338" t="n">
        <v>0</v>
      </c>
      <c r="P338" t="n">
        <v>967</v>
      </c>
    </row>
    <row r="339" ht="15" customHeight="1">
      <c r="A339" s="295" t="inlineStr">
        <is>
          <t>Pommes de terre, séchées, même coupées en morceaux ou en tranches, mais non autrement préparées</t>
        </is>
      </c>
      <c r="B339" t="inlineStr">
        <is>
          <t>Restauration collective</t>
        </is>
      </c>
      <c r="C339" t="inlineStr">
        <is>
          <t>Pomme de terre</t>
        </is>
      </c>
      <c r="D339" t="inlineStr">
        <is>
          <t>2015-16</t>
        </is>
      </c>
      <c r="E339" t="inlineStr"/>
      <c r="F339" t="inlineStr"/>
      <c r="G339" t="inlineStr"/>
      <c r="H339" t="inlineStr"/>
      <c r="I339" t="inlineStr"/>
      <c r="J339" t="inlineStr"/>
      <c r="K339" t="inlineStr"/>
      <c r="L339" t="inlineStr"/>
      <c r="M339" t="inlineStr"/>
      <c r="N339" t="n">
        <v>7.51</v>
      </c>
      <c r="O339" t="n">
        <v>0</v>
      </c>
      <c r="P339" t="n">
        <v>967</v>
      </c>
    </row>
    <row r="340" ht="15" customHeight="1">
      <c r="A340" s="295" t="inlineStr">
        <is>
          <t>Pommes de terre, séchées, même coupées en morceaux ou en tranches, mais non autrement préparées</t>
        </is>
      </c>
      <c r="B340" t="inlineStr">
        <is>
          <t>Alimentation humaine</t>
        </is>
      </c>
      <c r="C340" t="inlineStr">
        <is>
          <t>Pomme de terre</t>
        </is>
      </c>
      <c r="D340" t="inlineStr">
        <is>
          <t>2015-16</t>
        </is>
      </c>
      <c r="E340" t="inlineStr"/>
      <c r="F340" t="inlineStr"/>
      <c r="G340" t="inlineStr"/>
      <c r="H340" t="inlineStr"/>
      <c r="I340" t="inlineStr"/>
      <c r="J340" t="inlineStr"/>
      <c r="K340" t="inlineStr"/>
      <c r="L340" t="inlineStr"/>
      <c r="M340" t="inlineStr"/>
      <c r="N340" t="n">
        <v>29.3</v>
      </c>
      <c r="O340" t="n">
        <v>1.5</v>
      </c>
      <c r="P340" t="n">
        <v>967</v>
      </c>
    </row>
    <row r="341" ht="15" customHeight="1">
      <c r="A341" s="295" t="inlineStr">
        <is>
          <t>Pommes de terre, séchées, même coupées en morceaux ou en tranches, mais non autrement préparées</t>
        </is>
      </c>
      <c r="B341" t="inlineStr">
        <is>
          <t>Hors domicile</t>
        </is>
      </c>
      <c r="C341" t="inlineStr">
        <is>
          <t>Pomme de terre</t>
        </is>
      </c>
      <c r="D341" t="inlineStr">
        <is>
          <t>2015-16</t>
        </is>
      </c>
      <c r="E341" t="inlineStr"/>
      <c r="F341" t="inlineStr"/>
      <c r="G341" t="inlineStr"/>
      <c r="H341" t="inlineStr"/>
      <c r="I341" t="inlineStr"/>
      <c r="J341" t="inlineStr"/>
      <c r="K341" t="inlineStr"/>
      <c r="L341" t="inlineStr"/>
      <c r="M341" t="inlineStr"/>
      <c r="N341" t="n">
        <v>15</v>
      </c>
      <c r="O341" t="n">
        <v>0</v>
      </c>
      <c r="P341" t="n">
        <v>967</v>
      </c>
    </row>
    <row r="342" ht="15" customHeight="1">
      <c r="A342" s="295" t="inlineStr">
        <is>
          <t>Pommes de terre, séchées, même coupées en morceaux ou en tranches, mais non autrement préparées</t>
        </is>
      </c>
      <c r="B342" t="inlineStr">
        <is>
          <t>Débouchés</t>
        </is>
      </c>
      <c r="C342" t="inlineStr">
        <is>
          <t>Pomme de terre</t>
        </is>
      </c>
      <c r="D342" t="inlineStr">
        <is>
          <t>2015-16</t>
        </is>
      </c>
      <c r="E342" t="inlineStr"/>
      <c r="F342" t="inlineStr"/>
      <c r="G342" t="inlineStr"/>
      <c r="H342" t="inlineStr"/>
      <c r="I342" t="inlineStr"/>
      <c r="J342" t="inlineStr"/>
      <c r="K342" t="inlineStr"/>
      <c r="L342" t="inlineStr"/>
      <c r="M342" t="inlineStr"/>
      <c r="N342" t="n">
        <v>29.3</v>
      </c>
      <c r="O342" t="n">
        <v>1.5</v>
      </c>
      <c r="P342" t="n">
        <v>967</v>
      </c>
    </row>
    <row r="343" ht="15" customHeight="1">
      <c r="A343" s="295" t="inlineStr">
        <is>
          <t>Pommes de terre, séchées, même coupées en morceaux ou en tranches, mais non autrement préparées</t>
        </is>
      </c>
      <c r="B343" t="inlineStr">
        <is>
          <t>Ménages</t>
        </is>
      </c>
      <c r="C343" t="inlineStr">
        <is>
          <t>Pomme de terre</t>
        </is>
      </c>
      <c r="D343" t="inlineStr">
        <is>
          <t>2015-16</t>
        </is>
      </c>
      <c r="E343" t="inlineStr"/>
      <c r="F343" t="inlineStr"/>
      <c r="G343" t="inlineStr"/>
      <c r="H343" t="inlineStr"/>
      <c r="I343" t="inlineStr"/>
      <c r="J343" t="inlineStr"/>
      <c r="K343" t="inlineStr"/>
      <c r="L343" t="inlineStr"/>
      <c r="M343" t="inlineStr"/>
      <c r="N343" t="n">
        <v>14.3</v>
      </c>
      <c r="O343" t="n">
        <v>0</v>
      </c>
      <c r="P343" t="n">
        <v>336</v>
      </c>
    </row>
    <row r="344" ht="15" customHeight="1">
      <c r="A344" s="295" t="inlineStr">
        <is>
          <t>Pommes de terre préparées ou conservées, sous forme de farine, semoule ou flocons (à l’exclusion des chips et des produits congelés ou surgelés, ou préparés ou conservés au vinaigre ou à l’acide acétique)</t>
        </is>
      </c>
      <c r="B344" t="inlineStr">
        <is>
          <t>Export</t>
        </is>
      </c>
      <c r="C344" t="inlineStr">
        <is>
          <t>Pomme de terre</t>
        </is>
      </c>
      <c r="D344" t="inlineStr">
        <is>
          <t>2015-16</t>
        </is>
      </c>
      <c r="E344" t="inlineStr"/>
      <c r="F344" t="inlineStr"/>
      <c r="G344" t="inlineStr"/>
      <c r="H344" t="inlineStr"/>
      <c r="I344" t="inlineStr"/>
      <c r="J344" t="inlineStr"/>
      <c r="K344" t="inlineStr"/>
      <c r="L344" t="inlineStr"/>
      <c r="M344" t="inlineStr"/>
      <c r="N344" t="n">
        <v>12.1</v>
      </c>
      <c r="O344" t="inlineStr"/>
      <c r="P344" t="inlineStr"/>
    </row>
    <row r="345" ht="15" customHeight="1">
      <c r="A345" s="295" t="inlineStr">
        <is>
          <t>Pommes de terre préparées ou conservées, sous forme de farine, semoule ou flocons (à l’exclusion des chips et des produits congelés ou surgelés, ou préparés ou conservés au vinaigre ou à l’acide acétique)</t>
        </is>
      </c>
      <c r="B345" t="inlineStr">
        <is>
          <t>A domicile</t>
        </is>
      </c>
      <c r="C345" t="inlineStr">
        <is>
          <t>Pomme de terre</t>
        </is>
      </c>
      <c r="D345" t="inlineStr">
        <is>
          <t>2015-16</t>
        </is>
      </c>
      <c r="E345" t="inlineStr"/>
      <c r="F345" t="inlineStr"/>
      <c r="G345" t="inlineStr"/>
      <c r="H345" t="inlineStr"/>
      <c r="I345" t="inlineStr"/>
      <c r="J345" t="inlineStr"/>
      <c r="K345" t="inlineStr"/>
      <c r="L345" t="inlineStr"/>
      <c r="M345" t="inlineStr"/>
      <c r="N345" t="n">
        <v>11.4</v>
      </c>
      <c r="O345" t="n">
        <v>0</v>
      </c>
      <c r="P345" t="n">
        <v>336</v>
      </c>
    </row>
    <row r="346" ht="15" customHeight="1">
      <c r="A346" s="295" t="inlineStr">
        <is>
          <t>Pommes de terre préparées ou conservées, sous forme de farine, semoule ou flocons (à l’exclusion des chips et des produits congelés ou surgelés, ou préparés ou conservés au vinaigre ou à l’acide acétique)</t>
        </is>
      </c>
      <c r="B346" t="inlineStr">
        <is>
          <t>Restauration commerciale</t>
        </is>
      </c>
      <c r="C346" t="inlineStr">
        <is>
          <t>Pomme de terre</t>
        </is>
      </c>
      <c r="D346" t="inlineStr">
        <is>
          <t>2015-16</t>
        </is>
      </c>
      <c r="E346" t="inlineStr"/>
      <c r="F346" t="inlineStr"/>
      <c r="G346" t="inlineStr"/>
      <c r="H346" t="inlineStr"/>
      <c r="I346" t="inlineStr"/>
      <c r="J346" t="inlineStr"/>
      <c r="K346" t="inlineStr"/>
      <c r="L346" t="inlineStr"/>
      <c r="M346" t="inlineStr"/>
      <c r="N346" t="n">
        <v>7.38</v>
      </c>
      <c r="O346" t="n">
        <v>0</v>
      </c>
      <c r="P346" t="n">
        <v>966</v>
      </c>
    </row>
    <row r="347" ht="15" customHeight="1">
      <c r="A347" s="295" t="inlineStr">
        <is>
          <t>Pommes de terre préparées ou conservées, sous forme de farine, semoule ou flocons (à l’exclusion des chips et des produits congelés ou surgelés, ou préparés ou conservés au vinaigre ou à l’acide acétique)</t>
        </is>
      </c>
      <c r="B347" t="inlineStr">
        <is>
          <t>Restauration collective</t>
        </is>
      </c>
      <c r="C347" t="inlineStr">
        <is>
          <t>Pomme de terre</t>
        </is>
      </c>
      <c r="D347" t="inlineStr">
        <is>
          <t>2015-16</t>
        </is>
      </c>
      <c r="E347" t="inlineStr"/>
      <c r="F347" t="inlineStr"/>
      <c r="G347" t="inlineStr"/>
      <c r="H347" t="inlineStr"/>
      <c r="I347" t="inlineStr"/>
      <c r="J347" t="inlineStr"/>
      <c r="K347" t="inlineStr"/>
      <c r="L347" t="inlineStr"/>
      <c r="M347" t="inlineStr"/>
      <c r="N347" t="n">
        <v>7.38</v>
      </c>
      <c r="O347" t="n">
        <v>0</v>
      </c>
      <c r="P347" t="n">
        <v>966</v>
      </c>
    </row>
    <row r="348" ht="15" customHeight="1">
      <c r="A348" s="295" t="inlineStr">
        <is>
          <t>Pommes de terre préparées ou conservées, sous forme de farine, semoule ou flocons (à l’exclusion des chips et des produits congelés ou surgelés, ou préparés ou conservés au vinaigre ou à l’acide acétique)</t>
        </is>
      </c>
      <c r="B348" t="inlineStr">
        <is>
          <t>Alimentation humaine</t>
        </is>
      </c>
      <c r="C348" t="inlineStr">
        <is>
          <t>Pomme de terre</t>
        </is>
      </c>
      <c r="D348" t="inlineStr">
        <is>
          <t>2015-16</t>
        </is>
      </c>
      <c r="E348" t="inlineStr"/>
      <c r="F348" t="inlineStr"/>
      <c r="G348" t="inlineStr"/>
      <c r="H348" t="inlineStr"/>
      <c r="I348" t="inlineStr"/>
      <c r="J348" t="inlineStr"/>
      <c r="K348" t="inlineStr"/>
      <c r="L348" t="inlineStr"/>
      <c r="M348" t="inlineStr"/>
      <c r="N348" t="n">
        <v>26.1</v>
      </c>
      <c r="O348" t="n">
        <v>0</v>
      </c>
      <c r="P348" t="n">
        <v>966</v>
      </c>
    </row>
    <row r="349" ht="15" customHeight="1">
      <c r="A349" s="295" t="inlineStr">
        <is>
          <t>Pommes de terre préparées ou conservées, sous forme de farine, semoule ou flocons (à l’exclusion des chips et des produits congelés ou surgelés, ou préparés ou conservés au vinaigre ou à l’acide acétique)</t>
        </is>
      </c>
      <c r="B349" t="inlineStr">
        <is>
          <t>Hors domicile</t>
        </is>
      </c>
      <c r="C349" t="inlineStr">
        <is>
          <t>Pomme de terre</t>
        </is>
      </c>
      <c r="D349" t="inlineStr">
        <is>
          <t>2015-16</t>
        </is>
      </c>
      <c r="E349" t="inlineStr"/>
      <c r="F349" t="inlineStr"/>
      <c r="G349" t="inlineStr"/>
      <c r="H349" t="inlineStr"/>
      <c r="I349" t="inlineStr"/>
      <c r="J349" t="inlineStr"/>
      <c r="K349" t="inlineStr"/>
      <c r="L349" t="inlineStr"/>
      <c r="M349" t="inlineStr"/>
      <c r="N349" t="n">
        <v>14.8</v>
      </c>
      <c r="O349" t="n">
        <v>0</v>
      </c>
      <c r="P349" t="n">
        <v>966</v>
      </c>
    </row>
    <row r="350" ht="15" customHeight="1">
      <c r="A350" s="295" t="inlineStr">
        <is>
          <t>Pommes de terre préparées ou conservées, sous forme de farine, semoule ou flocons (à l’exclusion des chips et des produits congelés ou surgelés, ou préparés ou conservés au vinaigre ou à l’acide acétique)</t>
        </is>
      </c>
      <c r="B350" t="inlineStr">
        <is>
          <t>Débouchés</t>
        </is>
      </c>
      <c r="C350" t="inlineStr">
        <is>
          <t>Pomme de terre</t>
        </is>
      </c>
      <c r="D350" t="inlineStr">
        <is>
          <t>2015-16</t>
        </is>
      </c>
      <c r="E350" t="inlineStr"/>
      <c r="F350" t="inlineStr"/>
      <c r="G350" t="inlineStr"/>
      <c r="H350" t="inlineStr"/>
      <c r="I350" t="inlineStr"/>
      <c r="J350" t="inlineStr"/>
      <c r="K350" t="inlineStr"/>
      <c r="L350" t="inlineStr"/>
      <c r="M350" t="inlineStr"/>
      <c r="N350" t="n">
        <v>26.1</v>
      </c>
      <c r="O350" t="n">
        <v>0</v>
      </c>
      <c r="P350" t="n">
        <v>966</v>
      </c>
    </row>
    <row r="351" ht="15" customHeight="1">
      <c r="A351" s="295" t="inlineStr">
        <is>
          <t>Pommes de terre préparées ou conservées, sous forme de farine, semoule ou flocons (à l’exclusion des chips et des produits congelés ou surgelés, ou préparés ou conservés au vinaigre ou à l’acide acétique)</t>
        </is>
      </c>
      <c r="B351" t="inlineStr">
        <is>
          <t>Ménages</t>
        </is>
      </c>
      <c r="C351" t="inlineStr">
        <is>
          <t>Pomme de terre</t>
        </is>
      </c>
      <c r="D351" t="inlineStr">
        <is>
          <t>2015-16</t>
        </is>
      </c>
      <c r="E351" t="inlineStr"/>
      <c r="F351" t="inlineStr"/>
      <c r="G351" t="inlineStr"/>
      <c r="H351" t="inlineStr"/>
      <c r="I351" t="inlineStr"/>
      <c r="J351" t="inlineStr"/>
      <c r="K351" t="inlineStr"/>
      <c r="L351" t="inlineStr"/>
      <c r="M351" t="inlineStr"/>
      <c r="N351" t="n">
        <v>11.4</v>
      </c>
      <c r="O351" t="n">
        <v>0</v>
      </c>
      <c r="P351" t="n">
        <v>336</v>
      </c>
    </row>
    <row r="352" ht="15" customHeight="1">
      <c r="A352" s="295" t="inlineStr">
        <is>
          <t>Pommes de terre, sous forme de farines, semoules ou flocons, non congelées</t>
        </is>
      </c>
      <c r="B352" t="inlineStr">
        <is>
          <t>Export</t>
        </is>
      </c>
      <c r="C352" t="inlineStr">
        <is>
          <t>Pomme de terre</t>
        </is>
      </c>
      <c r="D352" t="inlineStr">
        <is>
          <t>2015-16</t>
        </is>
      </c>
      <c r="E352" t="inlineStr">
        <is>
          <t>kt</t>
        </is>
      </c>
      <c r="F352" t="inlineStr">
        <is>
          <t>France entière</t>
        </is>
      </c>
      <c r="G352" t="inlineStr">
        <is>
          <t>2015-16</t>
        </is>
      </c>
      <c r="H352" t="inlineStr">
        <is>
          <t>Exportation de Pommes de terre, sous forme de farines, semoules ou flocons, non congelées = 12 kt (Douanes - Eurostat)</t>
        </is>
      </c>
      <c r="I352" t="inlineStr">
        <is>
          <t>Douanes - Eurostat</t>
        </is>
      </c>
      <c r="J352" t="inlineStr"/>
      <c r="K352" t="inlineStr">
        <is>
          <t>Volume</t>
        </is>
      </c>
      <c r="L352" t="inlineStr">
        <is>
          <t>Exportation de Pommes de terre, sous forme de farines, semoules ou flocons, non congelées</t>
        </is>
      </c>
      <c r="M352" t="inlineStr">
        <is>
          <t>Echanges mensuels - EUROSTAT</t>
        </is>
      </c>
      <c r="N352" t="n">
        <v>12.1</v>
      </c>
      <c r="O352" t="inlineStr"/>
      <c r="P352" t="inlineStr"/>
    </row>
    <row r="353" ht="15" customHeight="1">
      <c r="A353" s="295" t="inlineStr">
        <is>
          <t>Pommes de terre, sous forme de farines, semoules ou flocons, non congelées</t>
        </is>
      </c>
      <c r="B353" t="inlineStr">
        <is>
          <t>A domicile</t>
        </is>
      </c>
      <c r="C353" t="inlineStr">
        <is>
          <t>Pomme de terre</t>
        </is>
      </c>
      <c r="D353" t="inlineStr">
        <is>
          <t>2015-16</t>
        </is>
      </c>
      <c r="E353" t="inlineStr"/>
      <c r="F353" t="inlineStr"/>
      <c r="G353" t="inlineStr"/>
      <c r="H353" t="inlineStr"/>
      <c r="I353" t="inlineStr"/>
      <c r="J353" t="inlineStr"/>
      <c r="K353" t="inlineStr"/>
      <c r="L353" t="inlineStr"/>
      <c r="M353" t="inlineStr"/>
      <c r="N353" t="n">
        <v>11.4</v>
      </c>
      <c r="O353" t="n">
        <v>0</v>
      </c>
      <c r="P353" t="n">
        <v>336</v>
      </c>
    </row>
    <row r="354" ht="15" customHeight="1">
      <c r="A354" s="295" t="inlineStr">
        <is>
          <t>Pommes de terre, sous forme de farines, semoules ou flocons, non congelées</t>
        </is>
      </c>
      <c r="B354" t="inlineStr">
        <is>
          <t>Restauration commerciale</t>
        </is>
      </c>
      <c r="C354" t="inlineStr">
        <is>
          <t>Pomme de terre</t>
        </is>
      </c>
      <c r="D354" t="inlineStr">
        <is>
          <t>2015-16</t>
        </is>
      </c>
      <c r="E354" t="inlineStr"/>
      <c r="F354" t="inlineStr"/>
      <c r="G354" t="inlineStr"/>
      <c r="H354" t="inlineStr"/>
      <c r="I354" t="inlineStr"/>
      <c r="J354" t="inlineStr"/>
      <c r="K354" t="inlineStr"/>
      <c r="L354" t="inlineStr"/>
      <c r="M354" t="inlineStr"/>
      <c r="N354" t="n">
        <v>7.38</v>
      </c>
      <c r="O354" t="n">
        <v>0</v>
      </c>
      <c r="P354" t="n">
        <v>966</v>
      </c>
    </row>
    <row r="355" ht="15" customHeight="1">
      <c r="A355" s="295" t="inlineStr">
        <is>
          <t>Pommes de terre, sous forme de farines, semoules ou flocons, non congelées</t>
        </is>
      </c>
      <c r="B355" t="inlineStr">
        <is>
          <t>Restauration collective</t>
        </is>
      </c>
      <c r="C355" t="inlineStr">
        <is>
          <t>Pomme de terre</t>
        </is>
      </c>
      <c r="D355" t="inlineStr">
        <is>
          <t>2015-16</t>
        </is>
      </c>
      <c r="E355" t="inlineStr"/>
      <c r="F355" t="inlineStr"/>
      <c r="G355" t="inlineStr"/>
      <c r="H355" t="inlineStr"/>
      <c r="I355" t="inlineStr"/>
      <c r="J355" t="inlineStr"/>
      <c r="K355" t="inlineStr"/>
      <c r="L355" t="inlineStr"/>
      <c r="M355" t="inlineStr"/>
      <c r="N355" t="n">
        <v>7.38</v>
      </c>
      <c r="O355" t="n">
        <v>0</v>
      </c>
      <c r="P355" t="n">
        <v>966</v>
      </c>
    </row>
    <row r="356" ht="15" customHeight="1">
      <c r="A356" s="295" t="inlineStr">
        <is>
          <t>Pommes de terre, sous forme de farines, semoules ou flocons, non congelées</t>
        </is>
      </c>
      <c r="B356" t="inlineStr">
        <is>
          <t>Alimentation humaine</t>
        </is>
      </c>
      <c r="C356" t="inlineStr">
        <is>
          <t>Pomme de terre</t>
        </is>
      </c>
      <c r="D356" t="inlineStr">
        <is>
          <t>2015-16</t>
        </is>
      </c>
      <c r="E356" t="inlineStr"/>
      <c r="F356" t="inlineStr"/>
      <c r="G356" t="inlineStr"/>
      <c r="H356" t="inlineStr"/>
      <c r="I356" t="inlineStr"/>
      <c r="J356" t="inlineStr"/>
      <c r="K356" t="inlineStr"/>
      <c r="L356" t="inlineStr"/>
      <c r="M356" t="inlineStr"/>
      <c r="N356" t="n">
        <v>26.1</v>
      </c>
      <c r="O356" t="n">
        <v>0</v>
      </c>
      <c r="P356" t="n">
        <v>966</v>
      </c>
    </row>
    <row r="357" ht="15" customHeight="1">
      <c r="A357" s="295" t="inlineStr">
        <is>
          <t>Pommes de terre, sous forme de farines, semoules ou flocons, non congelées</t>
        </is>
      </c>
      <c r="B357" t="inlineStr">
        <is>
          <t>Hors domicile</t>
        </is>
      </c>
      <c r="C357" t="inlineStr">
        <is>
          <t>Pomme de terre</t>
        </is>
      </c>
      <c r="D357" t="inlineStr">
        <is>
          <t>2015-16</t>
        </is>
      </c>
      <c r="E357" t="inlineStr"/>
      <c r="F357" t="inlineStr"/>
      <c r="G357" t="inlineStr"/>
      <c r="H357" t="inlineStr"/>
      <c r="I357" t="inlineStr"/>
      <c r="J357" t="inlineStr"/>
      <c r="K357" t="inlineStr"/>
      <c r="L357" t="inlineStr"/>
      <c r="M357" t="inlineStr"/>
      <c r="N357" t="n">
        <v>14.8</v>
      </c>
      <c r="O357" t="n">
        <v>0</v>
      </c>
      <c r="P357" t="n">
        <v>966</v>
      </c>
    </row>
    <row r="358" ht="15" customHeight="1">
      <c r="A358" s="295" t="inlineStr">
        <is>
          <t>Pommes de terre, sous forme de farines, semoules ou flocons, non congelées</t>
        </is>
      </c>
      <c r="B358" t="inlineStr">
        <is>
          <t>Débouchés</t>
        </is>
      </c>
      <c r="C358" t="inlineStr">
        <is>
          <t>Pomme de terre</t>
        </is>
      </c>
      <c r="D358" t="inlineStr">
        <is>
          <t>2015-16</t>
        </is>
      </c>
      <c r="E358" t="inlineStr"/>
      <c r="F358" t="inlineStr"/>
      <c r="G358" t="inlineStr"/>
      <c r="H358" t="inlineStr"/>
      <c r="I358" t="inlineStr"/>
      <c r="J358" t="inlineStr"/>
      <c r="K358" t="inlineStr"/>
      <c r="L358" t="inlineStr"/>
      <c r="M358" t="inlineStr"/>
      <c r="N358" t="n">
        <v>26.1</v>
      </c>
      <c r="O358" t="n">
        <v>0</v>
      </c>
      <c r="P358" t="n">
        <v>966</v>
      </c>
    </row>
    <row r="359" ht="15" customHeight="1">
      <c r="A359" s="295" t="inlineStr">
        <is>
          <t>Pommes de terre, sous forme de farines, semoules ou flocons, non congelées</t>
        </is>
      </c>
      <c r="B359" t="inlineStr">
        <is>
          <t>Ménages</t>
        </is>
      </c>
      <c r="C359" t="inlineStr">
        <is>
          <t>Pomme de terre</t>
        </is>
      </c>
      <c r="D359" t="inlineStr">
        <is>
          <t>2015-16</t>
        </is>
      </c>
      <c r="E359" t="inlineStr"/>
      <c r="F359" t="inlineStr"/>
      <c r="G359" t="inlineStr"/>
      <c r="H359" t="inlineStr"/>
      <c r="I359" t="inlineStr"/>
      <c r="J359" t="inlineStr"/>
      <c r="K359" t="inlineStr"/>
      <c r="L359" t="inlineStr"/>
      <c r="M359" t="inlineStr"/>
      <c r="N359" t="n">
        <v>11.4</v>
      </c>
      <c r="O359" t="n">
        <v>0</v>
      </c>
      <c r="P359" t="n">
        <v>336</v>
      </c>
    </row>
    <row r="360" ht="15" customHeight="1">
      <c r="A360" s="295" t="inlineStr">
        <is>
          <t>Pommes de terre déshydratées sous forme de farine, de poudre, de flocons, de granulés ou de pellets</t>
        </is>
      </c>
      <c r="B360" t="inlineStr">
        <is>
          <t>Export</t>
        </is>
      </c>
      <c r="C360" t="inlineStr">
        <is>
          <t>Pomme de terre</t>
        </is>
      </c>
      <c r="D360" t="inlineStr">
        <is>
          <t>2015-16</t>
        </is>
      </c>
      <c r="E360" t="inlineStr"/>
      <c r="F360" t="inlineStr"/>
      <c r="G360" t="inlineStr"/>
      <c r="H360" t="inlineStr"/>
      <c r="I360" t="inlineStr"/>
      <c r="J360" t="inlineStr"/>
      <c r="K360" t="inlineStr"/>
      <c r="L360" t="inlineStr"/>
      <c r="M360" t="inlineStr"/>
      <c r="N360" t="n">
        <v>0.09</v>
      </c>
      <c r="O360" t="inlineStr"/>
      <c r="P360" t="inlineStr"/>
    </row>
    <row r="361" ht="15" customHeight="1">
      <c r="A361" s="295" t="inlineStr">
        <is>
          <t>Pommes de terre déshydratées sous forme de farine, de poudre, de flocons, de granulés ou de pellets</t>
        </is>
      </c>
      <c r="B361" t="inlineStr">
        <is>
          <t>A domicile</t>
        </is>
      </c>
      <c r="C361" t="inlineStr">
        <is>
          <t>Pomme de terre</t>
        </is>
      </c>
      <c r="D361" t="inlineStr">
        <is>
          <t>2015-16</t>
        </is>
      </c>
      <c r="E361" t="inlineStr"/>
      <c r="F361" t="inlineStr"/>
      <c r="G361" t="inlineStr"/>
      <c r="H361" t="inlineStr"/>
      <c r="I361" t="inlineStr"/>
      <c r="J361" t="inlineStr"/>
      <c r="K361" t="inlineStr"/>
      <c r="L361" t="inlineStr"/>
      <c r="M361" t="inlineStr"/>
      <c r="N361" t="n">
        <v>14.3</v>
      </c>
      <c r="O361" t="n">
        <v>0</v>
      </c>
      <c r="P361" t="n">
        <v>336</v>
      </c>
    </row>
    <row r="362" ht="15" customHeight="1">
      <c r="A362" s="295" t="inlineStr">
        <is>
          <t>Pommes de terre déshydratées sous forme de farine, de poudre, de flocons, de granulés ou de pellets</t>
        </is>
      </c>
      <c r="B362" t="inlineStr">
        <is>
          <t>Restauration commerciale</t>
        </is>
      </c>
      <c r="C362" t="inlineStr">
        <is>
          <t>Pomme de terre</t>
        </is>
      </c>
      <c r="D362" t="inlineStr">
        <is>
          <t>2015-16</t>
        </is>
      </c>
      <c r="E362" t="inlineStr"/>
      <c r="F362" t="inlineStr"/>
      <c r="G362" t="inlineStr"/>
      <c r="H362" t="inlineStr"/>
      <c r="I362" t="inlineStr"/>
      <c r="J362" t="inlineStr"/>
      <c r="K362" t="inlineStr"/>
      <c r="L362" t="inlineStr"/>
      <c r="M362" t="inlineStr"/>
      <c r="N362" t="n">
        <v>7.5</v>
      </c>
      <c r="O362" t="n">
        <v>0</v>
      </c>
      <c r="P362" t="n">
        <v>967</v>
      </c>
    </row>
    <row r="363" ht="15" customHeight="1">
      <c r="A363" s="295" t="inlineStr">
        <is>
          <t>Pommes de terre déshydratées sous forme de farine, de poudre, de flocons, de granulés ou de pellets</t>
        </is>
      </c>
      <c r="B363" t="inlineStr">
        <is>
          <t>Restauration collective</t>
        </is>
      </c>
      <c r="C363" t="inlineStr">
        <is>
          <t>Pomme de terre</t>
        </is>
      </c>
      <c r="D363" t="inlineStr">
        <is>
          <t>2015-16</t>
        </is>
      </c>
      <c r="E363" t="inlineStr"/>
      <c r="F363" t="inlineStr"/>
      <c r="G363" t="inlineStr"/>
      <c r="H363" t="inlineStr"/>
      <c r="I363" t="inlineStr"/>
      <c r="J363" t="inlineStr"/>
      <c r="K363" t="inlineStr"/>
      <c r="L363" t="inlineStr"/>
      <c r="M363" t="inlineStr"/>
      <c r="N363" t="n">
        <v>7.5</v>
      </c>
      <c r="O363" t="n">
        <v>0</v>
      </c>
      <c r="P363" t="n">
        <v>967</v>
      </c>
    </row>
    <row r="364" ht="15" customHeight="1">
      <c r="A364" s="295" t="inlineStr">
        <is>
          <t>Pommes de terre déshydratées sous forme de farine, de poudre, de flocons, de granulés ou de pellets</t>
        </is>
      </c>
      <c r="B364" t="inlineStr">
        <is>
          <t>Alimentation humaine</t>
        </is>
      </c>
      <c r="C364" t="inlineStr">
        <is>
          <t>Pomme de terre</t>
        </is>
      </c>
      <c r="D364" t="inlineStr">
        <is>
          <t>2015-16</t>
        </is>
      </c>
      <c r="E364" t="inlineStr"/>
      <c r="F364" t="inlineStr"/>
      <c r="G364" t="inlineStr"/>
      <c r="H364" t="inlineStr"/>
      <c r="I364" t="inlineStr"/>
      <c r="J364" t="inlineStr"/>
      <c r="K364" t="inlineStr"/>
      <c r="L364" t="inlineStr"/>
      <c r="M364" t="inlineStr"/>
      <c r="N364" t="n">
        <v>29.3</v>
      </c>
      <c r="O364" t="n">
        <v>1.53</v>
      </c>
      <c r="P364" t="n">
        <v>967</v>
      </c>
    </row>
    <row r="365" ht="15" customHeight="1">
      <c r="A365" s="295" t="inlineStr">
        <is>
          <t>Pommes de terre déshydratées sous forme de farine, de poudre, de flocons, de granulés ou de pellets</t>
        </is>
      </c>
      <c r="B365" t="inlineStr">
        <is>
          <t>Hors domicile</t>
        </is>
      </c>
      <c r="C365" t="inlineStr">
        <is>
          <t>Pomme de terre</t>
        </is>
      </c>
      <c r="D365" t="inlineStr">
        <is>
          <t>2015-16</t>
        </is>
      </c>
      <c r="E365" t="inlineStr"/>
      <c r="F365" t="inlineStr"/>
      <c r="G365" t="inlineStr"/>
      <c r="H365" t="inlineStr"/>
      <c r="I365" t="inlineStr"/>
      <c r="J365" t="inlineStr"/>
      <c r="K365" t="inlineStr"/>
      <c r="L365" t="inlineStr"/>
      <c r="M365" t="inlineStr"/>
      <c r="N365" t="n">
        <v>15</v>
      </c>
      <c r="O365" t="n">
        <v>0</v>
      </c>
      <c r="P365" t="n">
        <v>967</v>
      </c>
    </row>
    <row r="366" ht="15" customHeight="1">
      <c r="A366" s="295" t="inlineStr">
        <is>
          <t>Pommes de terre déshydratées sous forme de farine, de poudre, de flocons, de granulés ou de pellets</t>
        </is>
      </c>
      <c r="B366" t="inlineStr">
        <is>
          <t>Débouchés</t>
        </is>
      </c>
      <c r="C366" t="inlineStr">
        <is>
          <t>Pomme de terre</t>
        </is>
      </c>
      <c r="D366" t="inlineStr">
        <is>
          <t>2015-16</t>
        </is>
      </c>
      <c r="E366" t="inlineStr"/>
      <c r="F366" t="inlineStr"/>
      <c r="G366" t="inlineStr"/>
      <c r="H366" t="inlineStr"/>
      <c r="I366" t="inlineStr"/>
      <c r="J366" t="inlineStr"/>
      <c r="K366" t="inlineStr"/>
      <c r="L366" t="inlineStr"/>
      <c r="M366" t="inlineStr"/>
      <c r="N366" t="n">
        <v>29.3</v>
      </c>
      <c r="O366" t="n">
        <v>1.53</v>
      </c>
      <c r="P366" t="n">
        <v>967</v>
      </c>
    </row>
    <row r="367" ht="15" customHeight="1">
      <c r="A367" s="295" t="inlineStr">
        <is>
          <t>Pommes de terre déshydratées sous forme de farine, de poudre, de flocons, de granulés ou de pellets</t>
        </is>
      </c>
      <c r="B367" t="inlineStr">
        <is>
          <t>Ménages</t>
        </is>
      </c>
      <c r="C367" t="inlineStr">
        <is>
          <t>Pomme de terre</t>
        </is>
      </c>
      <c r="D367" t="inlineStr">
        <is>
          <t>2015-16</t>
        </is>
      </c>
      <c r="E367" t="inlineStr"/>
      <c r="F367" t="inlineStr"/>
      <c r="G367" t="inlineStr"/>
      <c r="H367" t="inlineStr"/>
      <c r="I367" t="inlineStr"/>
      <c r="J367" t="inlineStr"/>
      <c r="K367" t="inlineStr"/>
      <c r="L367" t="inlineStr"/>
      <c r="M367" t="inlineStr"/>
      <c r="N367" t="n">
        <v>14.3</v>
      </c>
      <c r="O367" t="n">
        <v>0</v>
      </c>
      <c r="P367" t="n">
        <v>336</v>
      </c>
    </row>
    <row r="368" ht="15" customHeight="1">
      <c r="A368" s="295" t="inlineStr">
        <is>
          <t>Pommes de terre, préparées ou conservées sous forme de farines, semoules ou flocons, congelées</t>
        </is>
      </c>
      <c r="B368" t="inlineStr">
        <is>
          <t>Export</t>
        </is>
      </c>
      <c r="C368" t="inlineStr">
        <is>
          <t>Pomme de terre</t>
        </is>
      </c>
      <c r="D368" t="inlineStr">
        <is>
          <t>2015-16</t>
        </is>
      </c>
      <c r="E368" t="inlineStr">
        <is>
          <t>kt</t>
        </is>
      </c>
      <c r="F368" t="inlineStr">
        <is>
          <t>France entière</t>
        </is>
      </c>
      <c r="G368" t="inlineStr">
        <is>
          <t>2015-16</t>
        </is>
      </c>
      <c r="H368" t="inlineStr">
        <is>
          <t>Exportation de Pommes de terre, préparées ou conservées sous forme de farines, semoules ou flocons, congelées = 0 kt (Douanes - Eurostat)</t>
        </is>
      </c>
      <c r="I368" t="inlineStr">
        <is>
          <t>Douanes - Eurostat</t>
        </is>
      </c>
      <c r="J368" t="inlineStr"/>
      <c r="K368" t="inlineStr">
        <is>
          <t>Volume</t>
        </is>
      </c>
      <c r="L368" t="inlineStr">
        <is>
          <t>Exportation de Pommes de terre, préparées ou conservées sous forme de farines, semoules ou flocons, congelées</t>
        </is>
      </c>
      <c r="M368" t="inlineStr">
        <is>
          <t>Echanges mensuels - EUROSTAT</t>
        </is>
      </c>
      <c r="N368" t="n">
        <v>0.09</v>
      </c>
      <c r="O368" t="inlineStr"/>
      <c r="P368" t="inlineStr"/>
    </row>
    <row r="369" ht="15" customHeight="1">
      <c r="A369" s="295" t="inlineStr">
        <is>
          <t>Pommes de terre, préparées ou conservées sous forme de farines, semoules ou flocons, congelées</t>
        </is>
      </c>
      <c r="B369" t="inlineStr">
        <is>
          <t>A domicile</t>
        </is>
      </c>
      <c r="C369" t="inlineStr">
        <is>
          <t>Pomme de terre</t>
        </is>
      </c>
      <c r="D369" t="inlineStr">
        <is>
          <t>2015-16</t>
        </is>
      </c>
      <c r="E369" t="inlineStr"/>
      <c r="F369" t="inlineStr"/>
      <c r="G369" t="inlineStr"/>
      <c r="H369" t="inlineStr"/>
      <c r="I369" t="inlineStr"/>
      <c r="J369" t="inlineStr"/>
      <c r="K369" t="inlineStr"/>
      <c r="L369" t="inlineStr"/>
      <c r="M369" t="inlineStr"/>
      <c r="N369" t="n">
        <v>14.3</v>
      </c>
      <c r="O369" t="n">
        <v>0</v>
      </c>
      <c r="P369" t="n">
        <v>336</v>
      </c>
    </row>
    <row r="370" ht="15" customHeight="1">
      <c r="A370" s="295" t="inlineStr">
        <is>
          <t>Pommes de terre, préparées ou conservées sous forme de farines, semoules ou flocons, congelées</t>
        </is>
      </c>
      <c r="B370" t="inlineStr">
        <is>
          <t>Restauration commerciale</t>
        </is>
      </c>
      <c r="C370" t="inlineStr">
        <is>
          <t>Pomme de terre</t>
        </is>
      </c>
      <c r="D370" t="inlineStr">
        <is>
          <t>2015-16</t>
        </is>
      </c>
      <c r="E370" t="inlineStr"/>
      <c r="F370" t="inlineStr"/>
      <c r="G370" t="inlineStr"/>
      <c r="H370" t="inlineStr"/>
      <c r="I370" t="inlineStr"/>
      <c r="J370" t="inlineStr"/>
      <c r="K370" t="inlineStr"/>
      <c r="L370" t="inlineStr"/>
      <c r="M370" t="inlineStr"/>
      <c r="N370" t="n">
        <v>7.5</v>
      </c>
      <c r="O370" t="n">
        <v>0</v>
      </c>
      <c r="P370" t="n">
        <v>967</v>
      </c>
    </row>
    <row r="371" ht="15" customHeight="1">
      <c r="A371" s="295" t="inlineStr">
        <is>
          <t>Pommes de terre, préparées ou conservées sous forme de farines, semoules ou flocons, congelées</t>
        </is>
      </c>
      <c r="B371" t="inlineStr">
        <is>
          <t>Restauration collective</t>
        </is>
      </c>
      <c r="C371" t="inlineStr">
        <is>
          <t>Pomme de terre</t>
        </is>
      </c>
      <c r="D371" t="inlineStr">
        <is>
          <t>2015-16</t>
        </is>
      </c>
      <c r="E371" t="inlineStr"/>
      <c r="F371" t="inlineStr"/>
      <c r="G371" t="inlineStr"/>
      <c r="H371" t="inlineStr"/>
      <c r="I371" t="inlineStr"/>
      <c r="J371" t="inlineStr"/>
      <c r="K371" t="inlineStr"/>
      <c r="L371" t="inlineStr"/>
      <c r="M371" t="inlineStr"/>
      <c r="N371" t="n">
        <v>7.5</v>
      </c>
      <c r="O371" t="n">
        <v>0</v>
      </c>
      <c r="P371" t="n">
        <v>967</v>
      </c>
    </row>
    <row r="372" ht="15" customHeight="1">
      <c r="A372" s="295" t="inlineStr">
        <is>
          <t>Pommes de terre, préparées ou conservées sous forme de farines, semoules ou flocons, congelées</t>
        </is>
      </c>
      <c r="B372" t="inlineStr">
        <is>
          <t>Alimentation humaine</t>
        </is>
      </c>
      <c r="C372" t="inlineStr">
        <is>
          <t>Pomme de terre</t>
        </is>
      </c>
      <c r="D372" t="inlineStr">
        <is>
          <t>2015-16</t>
        </is>
      </c>
      <c r="E372" t="inlineStr"/>
      <c r="F372" t="inlineStr"/>
      <c r="G372" t="inlineStr"/>
      <c r="H372" t="inlineStr"/>
      <c r="I372" t="inlineStr"/>
      <c r="J372" t="inlineStr"/>
      <c r="K372" t="inlineStr"/>
      <c r="L372" t="inlineStr"/>
      <c r="M372" t="inlineStr"/>
      <c r="N372" t="n">
        <v>29.3</v>
      </c>
      <c r="O372" t="n">
        <v>1.53</v>
      </c>
      <c r="P372" t="n">
        <v>967</v>
      </c>
    </row>
    <row r="373" ht="15" customHeight="1">
      <c r="A373" s="295" t="inlineStr">
        <is>
          <t>Pommes de terre, préparées ou conservées sous forme de farines, semoules ou flocons, congelées</t>
        </is>
      </c>
      <c r="B373" t="inlineStr">
        <is>
          <t>Hors domicile</t>
        </is>
      </c>
      <c r="C373" t="inlineStr">
        <is>
          <t>Pomme de terre</t>
        </is>
      </c>
      <c r="D373" t="inlineStr">
        <is>
          <t>2015-16</t>
        </is>
      </c>
      <c r="E373" t="inlineStr"/>
      <c r="F373" t="inlineStr"/>
      <c r="G373" t="inlineStr"/>
      <c r="H373" t="inlineStr"/>
      <c r="I373" t="inlineStr"/>
      <c r="J373" t="inlineStr"/>
      <c r="K373" t="inlineStr"/>
      <c r="L373" t="inlineStr"/>
      <c r="M373" t="inlineStr"/>
      <c r="N373" t="n">
        <v>15</v>
      </c>
      <c r="O373" t="n">
        <v>0</v>
      </c>
      <c r="P373" t="n">
        <v>967</v>
      </c>
    </row>
    <row r="374" ht="15" customHeight="1">
      <c r="A374" s="295" t="inlineStr">
        <is>
          <t>Pommes de terre, préparées ou conservées sous forme de farines, semoules ou flocons, congelées</t>
        </is>
      </c>
      <c r="B374" t="inlineStr">
        <is>
          <t>Débouchés</t>
        </is>
      </c>
      <c r="C374" t="inlineStr">
        <is>
          <t>Pomme de terre</t>
        </is>
      </c>
      <c r="D374" t="inlineStr">
        <is>
          <t>2015-16</t>
        </is>
      </c>
      <c r="E374" t="inlineStr"/>
      <c r="F374" t="inlineStr"/>
      <c r="G374" t="inlineStr"/>
      <c r="H374" t="inlineStr"/>
      <c r="I374" t="inlineStr"/>
      <c r="J374" t="inlineStr"/>
      <c r="K374" t="inlineStr"/>
      <c r="L374" t="inlineStr"/>
      <c r="M374" t="inlineStr"/>
      <c r="N374" t="n">
        <v>29.3</v>
      </c>
      <c r="O374" t="n">
        <v>1.53</v>
      </c>
      <c r="P374" t="n">
        <v>967</v>
      </c>
    </row>
    <row r="375" ht="15" customHeight="1">
      <c r="A375" s="295" t="inlineStr">
        <is>
          <t>Pommes de terre, préparées ou conservées sous forme de farines, semoules ou flocons, congelées</t>
        </is>
      </c>
      <c r="B375" t="inlineStr">
        <is>
          <t>Ménages</t>
        </is>
      </c>
      <c r="C375" t="inlineStr">
        <is>
          <t>Pomme de terre</t>
        </is>
      </c>
      <c r="D375" t="inlineStr">
        <is>
          <t>2015-16</t>
        </is>
      </c>
      <c r="E375" t="inlineStr"/>
      <c r="F375" t="inlineStr"/>
      <c r="G375" t="inlineStr"/>
      <c r="H375" t="inlineStr"/>
      <c r="I375" t="inlineStr"/>
      <c r="J375" t="inlineStr"/>
      <c r="K375" t="inlineStr"/>
      <c r="L375" t="inlineStr"/>
      <c r="M375" t="inlineStr"/>
      <c r="N375" t="n">
        <v>14.3</v>
      </c>
      <c r="O375" t="n">
        <v>0</v>
      </c>
      <c r="P375" t="n">
        <v>336</v>
      </c>
    </row>
    <row r="376" ht="15" customHeight="1">
      <c r="A376" s="295" t="inlineStr">
        <is>
          <t>Autres préparations ou conserves de pommes de terre, y compris les chips (à l’exclusion des produits congelés ou surgelés, séchés, préparés ou conservés au vinaigre ou à l’acide acétique, ou sous forme de farines, semoules ou flocons)</t>
        </is>
      </c>
      <c r="B376" t="inlineStr">
        <is>
          <t>Export</t>
        </is>
      </c>
      <c r="C376" t="inlineStr">
        <is>
          <t>Pomme de terre</t>
        </is>
      </c>
      <c r="D376" t="inlineStr">
        <is>
          <t>2015-16</t>
        </is>
      </c>
      <c r="E376" t="inlineStr"/>
      <c r="F376" t="inlineStr"/>
      <c r="G376" t="inlineStr"/>
      <c r="H376" t="inlineStr"/>
      <c r="I376" t="inlineStr"/>
      <c r="J376" t="inlineStr"/>
      <c r="K376" t="inlineStr"/>
      <c r="L376" t="inlineStr"/>
      <c r="M376" t="inlineStr"/>
      <c r="N376" t="n">
        <v>11.3</v>
      </c>
      <c r="O376" t="inlineStr"/>
      <c r="P376" t="inlineStr"/>
    </row>
    <row r="377" ht="15" customHeight="1">
      <c r="A377" s="295" t="inlineStr">
        <is>
          <t>Autres préparations ou conserves de pommes de terre, y compris les chips (à l’exclusion des produits congelés ou surgelés, séchés, préparés ou conservés au vinaigre ou à l’acide acétique, ou sous forme de farines, semoules ou flocons)</t>
        </is>
      </c>
      <c r="B377" t="inlineStr">
        <is>
          <t>A domicile</t>
        </is>
      </c>
      <c r="C377" t="inlineStr">
        <is>
          <t>Pomme de terre</t>
        </is>
      </c>
      <c r="D377" t="inlineStr">
        <is>
          <t>2015-16</t>
        </is>
      </c>
      <c r="E377" t="inlineStr"/>
      <c r="F377" t="inlineStr"/>
      <c r="G377" t="inlineStr"/>
      <c r="H377" t="inlineStr"/>
      <c r="I377" t="inlineStr"/>
      <c r="J377" t="inlineStr"/>
      <c r="K377" t="inlineStr"/>
      <c r="L377" t="inlineStr"/>
      <c r="M377" t="inlineStr"/>
      <c r="N377" t="n">
        <v>120</v>
      </c>
      <c r="O377" t="n">
        <v>0</v>
      </c>
      <c r="P377" t="n">
        <v>336</v>
      </c>
    </row>
    <row r="378" ht="15" customHeight="1">
      <c r="A378" s="295" t="inlineStr">
        <is>
          <t>Autres préparations ou conserves de pommes de terre, y compris les chips (à l’exclusion des produits congelés ou surgelés, séchés, préparés ou conservés au vinaigre ou à l’acide acétique, ou sous forme de farines, semoules ou flocons)</t>
        </is>
      </c>
      <c r="B378" t="inlineStr">
        <is>
          <t>Restauration commerciale</t>
        </is>
      </c>
      <c r="C378" t="inlineStr">
        <is>
          <t>Pomme de terre</t>
        </is>
      </c>
      <c r="D378" t="inlineStr">
        <is>
          <t>2015-16</t>
        </is>
      </c>
      <c r="E378" t="inlineStr"/>
      <c r="F378" t="inlineStr"/>
      <c r="G378" t="inlineStr"/>
      <c r="H378" t="inlineStr"/>
      <c r="I378" t="inlineStr"/>
      <c r="J378" t="inlineStr"/>
      <c r="K378" t="inlineStr"/>
      <c r="L378" t="inlineStr"/>
      <c r="M378" t="inlineStr"/>
      <c r="N378" t="n">
        <v>27</v>
      </c>
      <c r="O378" t="n">
        <v>0</v>
      </c>
      <c r="P378" t="n">
        <v>1040</v>
      </c>
    </row>
    <row r="379" ht="15" customHeight="1">
      <c r="A379" s="295" t="inlineStr">
        <is>
          <t>Autres préparations ou conserves de pommes de terre, y compris les chips (à l’exclusion des produits congelés ou surgelés, séchés, préparés ou conservés au vinaigre ou à l’acide acétique, ou sous forme de farines, semoules ou flocons)</t>
        </is>
      </c>
      <c r="B379" t="inlineStr">
        <is>
          <t>Restauration collective</t>
        </is>
      </c>
      <c r="C379" t="inlineStr">
        <is>
          <t>Pomme de terre</t>
        </is>
      </c>
      <c r="D379" t="inlineStr">
        <is>
          <t>2015-16</t>
        </is>
      </c>
      <c r="E379" t="inlineStr"/>
      <c r="F379" t="inlineStr"/>
      <c r="G379" t="inlineStr"/>
      <c r="H379" t="inlineStr"/>
      <c r="I379" t="inlineStr"/>
      <c r="J379" t="inlineStr"/>
      <c r="K379" t="inlineStr"/>
      <c r="L379" t="inlineStr"/>
      <c r="M379" t="inlineStr"/>
      <c r="N379" t="n">
        <v>27</v>
      </c>
      <c r="O379" t="n">
        <v>0</v>
      </c>
      <c r="P379" t="n">
        <v>1040</v>
      </c>
    </row>
    <row r="380" ht="15" customHeight="1">
      <c r="A380" s="295" t="inlineStr">
        <is>
          <t>Autres préparations ou conserves de pommes de terre, y compris les chips (à l’exclusion des produits congelés ou surgelés, séchés, préparés ou conservés au vinaigre ou à l’acide acétique, ou sous forme de farines, semoules ou flocons)</t>
        </is>
      </c>
      <c r="B380" t="inlineStr">
        <is>
          <t>Alimentation humaine</t>
        </is>
      </c>
      <c r="C380" t="inlineStr">
        <is>
          <t>Pomme de terre</t>
        </is>
      </c>
      <c r="D380" t="inlineStr">
        <is>
          <t>2015-16</t>
        </is>
      </c>
      <c r="E380" t="inlineStr"/>
      <c r="F380" t="inlineStr"/>
      <c r="G380" t="inlineStr"/>
      <c r="H380" t="inlineStr"/>
      <c r="I380" t="inlineStr"/>
      <c r="J380" t="inlineStr"/>
      <c r="K380" t="inlineStr"/>
      <c r="L380" t="inlineStr"/>
      <c r="M380" t="inlineStr"/>
      <c r="N380" t="n">
        <v>174</v>
      </c>
      <c r="O380" t="n">
        <v>121</v>
      </c>
      <c r="P380" t="n">
        <v>1161.2</v>
      </c>
    </row>
    <row r="381" ht="15" customHeight="1">
      <c r="A381" s="295" t="inlineStr">
        <is>
          <t>Autres préparations ou conserves de pommes de terre, y compris les chips (à l’exclusion des produits congelés ou surgelés, séchés, préparés ou conservés au vinaigre ou à l’acide acétique, ou sous forme de farines, semoules ou flocons)</t>
        </is>
      </c>
      <c r="B381" t="inlineStr">
        <is>
          <t>Hors domicile</t>
        </is>
      </c>
      <c r="C381" t="inlineStr">
        <is>
          <t>Pomme de terre</t>
        </is>
      </c>
      <c r="D381" t="inlineStr">
        <is>
          <t>2015-16</t>
        </is>
      </c>
      <c r="E381" t="inlineStr"/>
      <c r="F381" t="inlineStr"/>
      <c r="G381" t="inlineStr"/>
      <c r="H381" t="inlineStr"/>
      <c r="I381" t="inlineStr"/>
      <c r="J381" t="inlineStr"/>
      <c r="K381" t="inlineStr"/>
      <c r="L381" t="inlineStr"/>
      <c r="M381" t="inlineStr"/>
      <c r="N381" t="n">
        <v>54</v>
      </c>
      <c r="O381" t="n">
        <v>0</v>
      </c>
      <c r="P381" t="n">
        <v>1040</v>
      </c>
    </row>
    <row r="382" ht="15" customHeight="1">
      <c r="A382" s="295" t="inlineStr">
        <is>
          <t>Autres préparations ou conserves de pommes de terre, y compris les chips (à l’exclusion des produits congelés ou surgelés, séchés, préparés ou conservés au vinaigre ou à l’acide acétique, ou sous forme de farines, semoules ou flocons)</t>
        </is>
      </c>
      <c r="B382" t="inlineStr">
        <is>
          <t>Débouchés</t>
        </is>
      </c>
      <c r="C382" t="inlineStr">
        <is>
          <t>Pomme de terre</t>
        </is>
      </c>
      <c r="D382" t="inlineStr">
        <is>
          <t>2015-16</t>
        </is>
      </c>
      <c r="E382" t="inlineStr"/>
      <c r="F382" t="inlineStr"/>
      <c r="G382" t="inlineStr"/>
      <c r="H382" t="inlineStr"/>
      <c r="I382" t="inlineStr"/>
      <c r="J382" t="inlineStr"/>
      <c r="K382" t="inlineStr"/>
      <c r="L382" t="inlineStr"/>
      <c r="M382" t="inlineStr"/>
      <c r="N382" t="n">
        <v>174</v>
      </c>
      <c r="O382" t="n">
        <v>121</v>
      </c>
      <c r="P382" t="n">
        <v>1161.2</v>
      </c>
    </row>
    <row r="383" ht="15" customHeight="1">
      <c r="A383" s="295" t="inlineStr">
        <is>
          <t>Autres préparations ou conserves de pommes de terre, y compris les chips (à l’exclusion des produits congelés ou surgelés, séchés, préparés ou conservés au vinaigre ou à l’acide acétique, ou sous forme de farines, semoules ou flocons)</t>
        </is>
      </c>
      <c r="B383" t="inlineStr">
        <is>
          <t>Ménages</t>
        </is>
      </c>
      <c r="C383" t="inlineStr">
        <is>
          <t>Pomme de terre</t>
        </is>
      </c>
      <c r="D383" t="inlineStr">
        <is>
          <t>2015-16</t>
        </is>
      </c>
      <c r="E383" t="inlineStr"/>
      <c r="F383" t="inlineStr"/>
      <c r="G383" t="inlineStr"/>
      <c r="H383" t="inlineStr"/>
      <c r="I383" t="inlineStr"/>
      <c r="J383" t="inlineStr"/>
      <c r="K383" t="inlineStr"/>
      <c r="L383" t="inlineStr"/>
      <c r="M383" t="inlineStr"/>
      <c r="N383" t="n">
        <v>120</v>
      </c>
      <c r="O383" t="n">
        <v>0</v>
      </c>
      <c r="P383" t="n">
        <v>336</v>
      </c>
    </row>
    <row r="384" ht="15" customHeight="1">
      <c r="A384" s="295" t="inlineStr">
        <is>
          <t>Chips</t>
        </is>
      </c>
      <c r="B384" t="inlineStr">
        <is>
          <t>Export</t>
        </is>
      </c>
      <c r="C384" t="inlineStr">
        <is>
          <t>Pomme de terre</t>
        </is>
      </c>
      <c r="D384" t="inlineStr">
        <is>
          <t>2015-16</t>
        </is>
      </c>
      <c r="E384" t="inlineStr">
        <is>
          <t>kt</t>
        </is>
      </c>
      <c r="F384" t="inlineStr">
        <is>
          <t>France entière</t>
        </is>
      </c>
      <c r="G384" t="inlineStr">
        <is>
          <t>2015-16</t>
        </is>
      </c>
      <c r="H384" t="inlineStr">
        <is>
          <t>Exportation de Pommes de terre, en fines tranches, frites, même salées ou aromatisées, en emballages hermétiquement clos, propres à la consommation en l'état, non congelées = 4 kt (Douanes - Eurostat)</t>
        </is>
      </c>
      <c r="I384" t="inlineStr">
        <is>
          <t>Douanes - Eurostat</t>
        </is>
      </c>
      <c r="J384" t="inlineStr">
        <is>
          <t>0</t>
        </is>
      </c>
      <c r="K384" t="inlineStr">
        <is>
          <t>Volume</t>
        </is>
      </c>
      <c r="L384" t="inlineStr">
        <is>
          <t>Exportation de Pommes de terre, en fines tranches, frites, même salées ou aromatisées, en emballages hermétiquement clos, propres à la consommation en l'état, non congelées</t>
        </is>
      </c>
      <c r="M384" t="inlineStr">
        <is>
          <t>Echanges mensuels - EUROSTAT</t>
        </is>
      </c>
      <c r="N384" t="n">
        <v>4.27</v>
      </c>
      <c r="O384" t="inlineStr"/>
      <c r="P384" t="inlineStr"/>
    </row>
    <row r="385" ht="15" customHeight="1">
      <c r="A385" s="295" t="inlineStr">
        <is>
          <t>Chips</t>
        </is>
      </c>
      <c r="B385" t="inlineStr">
        <is>
          <t>A domicile</t>
        </is>
      </c>
      <c r="C385" t="inlineStr">
        <is>
          <t>Pomme de terre</t>
        </is>
      </c>
      <c r="D385" t="inlineStr">
        <is>
          <t>2015-16</t>
        </is>
      </c>
      <c r="E385" t="inlineStr"/>
      <c r="F385" t="inlineStr"/>
      <c r="G385" t="inlineStr"/>
      <c r="H385" t="inlineStr"/>
      <c r="I385" t="inlineStr"/>
      <c r="J385" t="inlineStr"/>
      <c r="K385" t="inlineStr"/>
      <c r="L385" t="inlineStr"/>
      <c r="M385" t="inlineStr"/>
      <c r="N385" t="n">
        <v>74</v>
      </c>
      <c r="O385" t="n">
        <v>0</v>
      </c>
      <c r="P385" t="n">
        <v>336</v>
      </c>
    </row>
    <row r="386" ht="15" customHeight="1">
      <c r="A386" s="295" t="inlineStr">
        <is>
          <t>Chips</t>
        </is>
      </c>
      <c r="B386" t="inlineStr">
        <is>
          <t>Restauration commerciale</t>
        </is>
      </c>
      <c r="C386" t="inlineStr">
        <is>
          <t>Pomme de terre</t>
        </is>
      </c>
      <c r="D386" t="inlineStr">
        <is>
          <t>2015-16</t>
        </is>
      </c>
      <c r="E386" t="inlineStr"/>
      <c r="F386" t="inlineStr"/>
      <c r="G386" t="inlineStr"/>
      <c r="H386" t="inlineStr"/>
      <c r="I386" t="inlineStr"/>
      <c r="J386" t="inlineStr"/>
      <c r="K386" t="inlineStr"/>
      <c r="L386" t="inlineStr"/>
      <c r="M386" t="inlineStr"/>
      <c r="N386" t="n">
        <v>17.4</v>
      </c>
      <c r="O386" t="n">
        <v>0</v>
      </c>
      <c r="P386" t="n">
        <v>1040</v>
      </c>
    </row>
    <row r="387" ht="15" customHeight="1">
      <c r="A387" s="295" t="inlineStr">
        <is>
          <t>Chips</t>
        </is>
      </c>
      <c r="B387" t="inlineStr">
        <is>
          <t>Restauration collective</t>
        </is>
      </c>
      <c r="C387" t="inlineStr">
        <is>
          <t>Pomme de terre</t>
        </is>
      </c>
      <c r="D387" t="inlineStr">
        <is>
          <t>2015-16</t>
        </is>
      </c>
      <c r="E387" t="inlineStr"/>
      <c r="F387" t="inlineStr"/>
      <c r="G387" t="inlineStr"/>
      <c r="H387" t="inlineStr"/>
      <c r="I387" t="inlineStr"/>
      <c r="J387" t="inlineStr"/>
      <c r="K387" t="inlineStr"/>
      <c r="L387" t="inlineStr"/>
      <c r="M387" t="inlineStr"/>
      <c r="N387" t="n">
        <v>17.4</v>
      </c>
      <c r="O387" t="n">
        <v>0</v>
      </c>
      <c r="P387" t="n">
        <v>1040</v>
      </c>
    </row>
    <row r="388" ht="15" customHeight="1">
      <c r="A388" s="295" t="inlineStr">
        <is>
          <t>Chips</t>
        </is>
      </c>
      <c r="B388" t="inlineStr">
        <is>
          <t>Alimentation humaine</t>
        </is>
      </c>
      <c r="C388" t="inlineStr">
        <is>
          <t>Pomme de terre</t>
        </is>
      </c>
      <c r="D388" t="inlineStr">
        <is>
          <t>2015-16</t>
        </is>
      </c>
      <c r="E388" t="inlineStr"/>
      <c r="F388" t="inlineStr"/>
      <c r="G388" t="inlineStr"/>
      <c r="H388" t="inlineStr"/>
      <c r="I388" t="inlineStr"/>
      <c r="J388" t="inlineStr"/>
      <c r="K388" t="inlineStr"/>
      <c r="L388" t="inlineStr"/>
      <c r="M388" t="inlineStr"/>
      <c r="N388" t="n">
        <v>109</v>
      </c>
      <c r="O388" t="n">
        <v>72.09999999999999</v>
      </c>
      <c r="P388" t="n">
        <v>1040</v>
      </c>
    </row>
    <row r="389" ht="15" customHeight="1">
      <c r="A389" s="295" t="inlineStr">
        <is>
          <t>Chips</t>
        </is>
      </c>
      <c r="B389" t="inlineStr">
        <is>
          <t>Hors domicile</t>
        </is>
      </c>
      <c r="C389" t="inlineStr">
        <is>
          <t>Pomme de terre</t>
        </is>
      </c>
      <c r="D389" t="inlineStr">
        <is>
          <t>2015-16</t>
        </is>
      </c>
      <c r="E389" t="inlineStr"/>
      <c r="F389" t="inlineStr"/>
      <c r="G389" t="inlineStr"/>
      <c r="H389" t="inlineStr"/>
      <c r="I389" t="inlineStr"/>
      <c r="J389" t="inlineStr"/>
      <c r="K389" t="inlineStr"/>
      <c r="L389" t="inlineStr"/>
      <c r="M389" t="inlineStr"/>
      <c r="N389" t="n">
        <v>34.7</v>
      </c>
      <c r="O389" t="n">
        <v>0</v>
      </c>
      <c r="P389" t="n">
        <v>1040</v>
      </c>
    </row>
    <row r="390" ht="15" customHeight="1">
      <c r="A390" s="295" t="inlineStr">
        <is>
          <t>Chips</t>
        </is>
      </c>
      <c r="B390" t="inlineStr">
        <is>
          <t>Débouchés</t>
        </is>
      </c>
      <c r="C390" t="inlineStr">
        <is>
          <t>Pomme de terre</t>
        </is>
      </c>
      <c r="D390" t="inlineStr">
        <is>
          <t>2015-16</t>
        </is>
      </c>
      <c r="E390" t="inlineStr"/>
      <c r="F390" t="inlineStr"/>
      <c r="G390" t="inlineStr"/>
      <c r="H390" t="inlineStr"/>
      <c r="I390" t="inlineStr"/>
      <c r="J390" t="inlineStr"/>
      <c r="K390" t="inlineStr"/>
      <c r="L390" t="inlineStr"/>
      <c r="M390" t="inlineStr"/>
      <c r="N390" t="n">
        <v>109</v>
      </c>
      <c r="O390" t="n">
        <v>72.09999999999999</v>
      </c>
      <c r="P390" t="n">
        <v>1040</v>
      </c>
    </row>
    <row r="391" ht="15" customHeight="1">
      <c r="A391" s="295" t="inlineStr">
        <is>
          <t>Chips</t>
        </is>
      </c>
      <c r="B391" t="inlineStr">
        <is>
          <t>Ménages</t>
        </is>
      </c>
      <c r="C391" t="inlineStr">
        <is>
          <t>Pomme de terre</t>
        </is>
      </c>
      <c r="D391" t="inlineStr">
        <is>
          <t>2015-16</t>
        </is>
      </c>
      <c r="E391" t="inlineStr"/>
      <c r="F391" t="inlineStr"/>
      <c r="G391" t="inlineStr"/>
      <c r="H391" t="inlineStr"/>
      <c r="I391" t="inlineStr"/>
      <c r="J391" t="inlineStr"/>
      <c r="K391" t="inlineStr"/>
      <c r="L391" t="inlineStr"/>
      <c r="M391" t="inlineStr"/>
      <c r="N391" t="n">
        <v>74</v>
      </c>
      <c r="O391" t="n">
        <v>0</v>
      </c>
      <c r="P391" t="n">
        <v>336</v>
      </c>
    </row>
    <row r="392" ht="15" customHeight="1">
      <c r="A392" s="295" t="inlineStr">
        <is>
          <t>Pommes de terre, en fines tranches, frites, même salées ou aromatisées, en emballages hermétiquement clos, propres à la consommation en l'état, non congelées</t>
        </is>
      </c>
      <c r="B392" t="inlineStr">
        <is>
          <t>Export</t>
        </is>
      </c>
      <c r="C392" t="inlineStr">
        <is>
          <t>Pomme de terre</t>
        </is>
      </c>
      <c r="D392" t="inlineStr">
        <is>
          <t>2015-16</t>
        </is>
      </c>
      <c r="E392" t="inlineStr">
        <is>
          <t>kt</t>
        </is>
      </c>
      <c r="F392" t="inlineStr">
        <is>
          <t>France entière</t>
        </is>
      </c>
      <c r="G392" t="inlineStr">
        <is>
          <t>2015-16</t>
        </is>
      </c>
      <c r="H392" t="inlineStr">
        <is>
          <t>Exportation de Pommes de terre, en fines tranches, frites, même salées ou aromatisées, en emballages hermétiquement clos, propres à la consommation en l'état, non congelées = 4 kt (Douanes - Eurostat)</t>
        </is>
      </c>
      <c r="I392" t="inlineStr">
        <is>
          <t>Douanes - Eurostat</t>
        </is>
      </c>
      <c r="J392" t="inlineStr"/>
      <c r="K392" t="inlineStr">
        <is>
          <t>Volume</t>
        </is>
      </c>
      <c r="L392" t="inlineStr">
        <is>
          <t>Exportation de Pommes de terre, en fines tranches, frites, même salées ou aromatisées, en emballages hermétiquement clos, propres à la consommation en l'état, non congelées</t>
        </is>
      </c>
      <c r="M392" t="inlineStr">
        <is>
          <t>Echanges mensuels - EUROSTAT</t>
        </is>
      </c>
      <c r="N392" t="n">
        <v>4.27</v>
      </c>
      <c r="O392" t="inlineStr"/>
      <c r="P392" t="inlineStr"/>
    </row>
    <row r="393" ht="15" customHeight="1">
      <c r="A393" s="295" t="inlineStr">
        <is>
          <t>Pommes de terre, en fines tranches, frites, même salées ou aromatisées, en emballages hermétiquement clos, propres à la consommation en l'état, non congelées</t>
        </is>
      </c>
      <c r="B393" t="inlineStr">
        <is>
          <t>A domicile</t>
        </is>
      </c>
      <c r="C393" t="inlineStr">
        <is>
          <t>Pomme de terre</t>
        </is>
      </c>
      <c r="D393" t="inlineStr">
        <is>
          <t>2015-16</t>
        </is>
      </c>
      <c r="E393" t="inlineStr"/>
      <c r="F393" t="inlineStr"/>
      <c r="G393" t="inlineStr"/>
      <c r="H393" t="inlineStr"/>
      <c r="I393" t="inlineStr"/>
      <c r="J393" t="inlineStr"/>
      <c r="K393" t="inlineStr"/>
      <c r="L393" t="inlineStr"/>
      <c r="M393" t="inlineStr"/>
      <c r="N393" t="n">
        <v>74</v>
      </c>
      <c r="O393" t="n">
        <v>0</v>
      </c>
      <c r="P393" t="n">
        <v>336</v>
      </c>
    </row>
    <row r="394" ht="15" customHeight="1">
      <c r="A394" s="295" t="inlineStr">
        <is>
          <t>Pommes de terre, en fines tranches, frites, même salées ou aromatisées, en emballages hermétiquement clos, propres à la consommation en l'état, non congelées</t>
        </is>
      </c>
      <c r="B394" t="inlineStr">
        <is>
          <t>Restauration commerciale</t>
        </is>
      </c>
      <c r="C394" t="inlineStr">
        <is>
          <t>Pomme de terre</t>
        </is>
      </c>
      <c r="D394" t="inlineStr">
        <is>
          <t>2015-16</t>
        </is>
      </c>
      <c r="E394" t="inlineStr"/>
      <c r="F394" t="inlineStr"/>
      <c r="G394" t="inlineStr"/>
      <c r="H394" t="inlineStr"/>
      <c r="I394" t="inlineStr"/>
      <c r="J394" t="inlineStr"/>
      <c r="K394" t="inlineStr"/>
      <c r="L394" t="inlineStr"/>
      <c r="M394" t="inlineStr"/>
      <c r="N394" t="n">
        <v>17.4</v>
      </c>
      <c r="O394" t="n">
        <v>0</v>
      </c>
      <c r="P394" t="n">
        <v>1040</v>
      </c>
    </row>
    <row r="395" ht="15" customHeight="1">
      <c r="A395" s="295" t="inlineStr">
        <is>
          <t>Pommes de terre, en fines tranches, frites, même salées ou aromatisées, en emballages hermétiquement clos, propres à la consommation en l'état, non congelées</t>
        </is>
      </c>
      <c r="B395" t="inlineStr">
        <is>
          <t>Restauration collective</t>
        </is>
      </c>
      <c r="C395" t="inlineStr">
        <is>
          <t>Pomme de terre</t>
        </is>
      </c>
      <c r="D395" t="inlineStr">
        <is>
          <t>2015-16</t>
        </is>
      </c>
      <c r="E395" t="inlineStr"/>
      <c r="F395" t="inlineStr"/>
      <c r="G395" t="inlineStr"/>
      <c r="H395" t="inlineStr"/>
      <c r="I395" t="inlineStr"/>
      <c r="J395" t="inlineStr"/>
      <c r="K395" t="inlineStr"/>
      <c r="L395" t="inlineStr"/>
      <c r="M395" t="inlineStr"/>
      <c r="N395" t="n">
        <v>17.4</v>
      </c>
      <c r="O395" t="n">
        <v>0</v>
      </c>
      <c r="P395" t="n">
        <v>1040</v>
      </c>
    </row>
    <row r="396" ht="15" customHeight="1">
      <c r="A396" s="295" t="inlineStr">
        <is>
          <t>Pommes de terre, en fines tranches, frites, même salées ou aromatisées, en emballages hermétiquement clos, propres à la consommation en l'état, non congelées</t>
        </is>
      </c>
      <c r="B396" t="inlineStr">
        <is>
          <t>Alimentation humaine</t>
        </is>
      </c>
      <c r="C396" t="inlineStr">
        <is>
          <t>Pomme de terre</t>
        </is>
      </c>
      <c r="D396" t="inlineStr">
        <is>
          <t>2015-16</t>
        </is>
      </c>
      <c r="E396" t="inlineStr"/>
      <c r="F396" t="inlineStr"/>
      <c r="G396" t="inlineStr"/>
      <c r="H396" t="inlineStr"/>
      <c r="I396" t="inlineStr"/>
      <c r="J396" t="inlineStr"/>
      <c r="K396" t="inlineStr"/>
      <c r="L396" t="inlineStr"/>
      <c r="M396" t="inlineStr"/>
      <c r="N396" t="n">
        <v>109</v>
      </c>
      <c r="O396" t="n">
        <v>72.09999999999999</v>
      </c>
      <c r="P396" t="n">
        <v>1040</v>
      </c>
    </row>
    <row r="397" ht="15" customHeight="1">
      <c r="A397" s="295" t="inlineStr">
        <is>
          <t>Pommes de terre, en fines tranches, frites, même salées ou aromatisées, en emballages hermétiquement clos, propres à la consommation en l'état, non congelées</t>
        </is>
      </c>
      <c r="B397" t="inlineStr">
        <is>
          <t>Hors domicile</t>
        </is>
      </c>
      <c r="C397" t="inlineStr">
        <is>
          <t>Pomme de terre</t>
        </is>
      </c>
      <c r="D397" t="inlineStr">
        <is>
          <t>2015-16</t>
        </is>
      </c>
      <c r="E397" t="inlineStr"/>
      <c r="F397" t="inlineStr"/>
      <c r="G397" t="inlineStr"/>
      <c r="H397" t="inlineStr"/>
      <c r="I397" t="inlineStr"/>
      <c r="J397" t="inlineStr"/>
      <c r="K397" t="inlineStr"/>
      <c r="L397" t="inlineStr"/>
      <c r="M397" t="inlineStr"/>
      <c r="N397" t="n">
        <v>34.7</v>
      </c>
      <c r="O397" t="n">
        <v>0</v>
      </c>
      <c r="P397" t="n">
        <v>1040</v>
      </c>
    </row>
    <row r="398" ht="15" customHeight="1">
      <c r="A398" s="295" t="inlineStr">
        <is>
          <t>Pommes de terre, en fines tranches, frites, même salées ou aromatisées, en emballages hermétiquement clos, propres à la consommation en l'état, non congelées</t>
        </is>
      </c>
      <c r="B398" t="inlineStr">
        <is>
          <t>Débouchés</t>
        </is>
      </c>
      <c r="C398" t="inlineStr">
        <is>
          <t>Pomme de terre</t>
        </is>
      </c>
      <c r="D398" t="inlineStr">
        <is>
          <t>2015-16</t>
        </is>
      </c>
      <c r="E398" t="inlineStr"/>
      <c r="F398" t="inlineStr"/>
      <c r="G398" t="inlineStr"/>
      <c r="H398" t="inlineStr"/>
      <c r="I398" t="inlineStr"/>
      <c r="J398" t="inlineStr"/>
      <c r="K398" t="inlineStr"/>
      <c r="L398" t="inlineStr"/>
      <c r="M398" t="inlineStr"/>
      <c r="N398" t="n">
        <v>109</v>
      </c>
      <c r="O398" t="n">
        <v>72.09999999999999</v>
      </c>
      <c r="P398" t="n">
        <v>1040</v>
      </c>
    </row>
    <row r="399" ht="15" customHeight="1">
      <c r="A399" s="295" t="inlineStr">
        <is>
          <t>Pommes de terre, en fines tranches, frites, même salées ou aromatisées, en emballages hermétiquement clos, propres à la consommation en l'état, non congelées</t>
        </is>
      </c>
      <c r="B399" t="inlineStr">
        <is>
          <t>Ménages</t>
        </is>
      </c>
      <c r="C399" t="inlineStr">
        <is>
          <t>Pomme de terre</t>
        </is>
      </c>
      <c r="D399" t="inlineStr">
        <is>
          <t>2015-16</t>
        </is>
      </c>
      <c r="E399" t="inlineStr"/>
      <c r="F399" t="inlineStr"/>
      <c r="G399" t="inlineStr"/>
      <c r="H399" t="inlineStr"/>
      <c r="I399" t="inlineStr"/>
      <c r="J399" t="inlineStr"/>
      <c r="K399" t="inlineStr"/>
      <c r="L399" t="inlineStr"/>
      <c r="M399" t="inlineStr"/>
      <c r="N399" t="n">
        <v>74</v>
      </c>
      <c r="O399" t="n">
        <v>0</v>
      </c>
      <c r="P399" t="n">
        <v>336</v>
      </c>
    </row>
    <row r="400" ht="15" customHeight="1">
      <c r="A400" s="295" t="inlineStr">
        <is>
          <t>Autres produits finis</t>
        </is>
      </c>
      <c r="B400" t="inlineStr">
        <is>
          <t>Export</t>
        </is>
      </c>
      <c r="C400" t="inlineStr">
        <is>
          <t>Pomme de terre</t>
        </is>
      </c>
      <c r="D400" t="inlineStr">
        <is>
          <t>2015-16</t>
        </is>
      </c>
      <c r="E400" t="inlineStr">
        <is>
          <t>kt</t>
        </is>
      </c>
      <c r="F400" t="inlineStr">
        <is>
          <t>France entière</t>
        </is>
      </c>
      <c r="G400" t="inlineStr">
        <is>
          <t>2015-16</t>
        </is>
      </c>
      <c r="H400"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7 kt (Douanes - Eurostat)</t>
        </is>
      </c>
      <c r="I400" t="inlineStr">
        <is>
          <t>Douanes - Eurostat</t>
        </is>
      </c>
      <c r="J400" t="inlineStr">
        <is>
          <t>0</t>
        </is>
      </c>
      <c r="K400" t="inlineStr">
        <is>
          <t>Volume</t>
        </is>
      </c>
      <c r="L400"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400" t="inlineStr">
        <is>
          <t>Echanges mensuels - EUROSTAT</t>
        </is>
      </c>
      <c r="N400" t="n">
        <v>7.02</v>
      </c>
      <c r="O400" t="inlineStr"/>
      <c r="P400" t="inlineStr"/>
    </row>
    <row r="401" ht="15" customHeight="1">
      <c r="A401" s="295" t="inlineStr">
        <is>
          <t>Autres produits finis</t>
        </is>
      </c>
      <c r="B401" t="inlineStr">
        <is>
          <t>A domicile</t>
        </is>
      </c>
      <c r="C401" t="inlineStr">
        <is>
          <t>Pomme de terre</t>
        </is>
      </c>
      <c r="D401" t="inlineStr">
        <is>
          <t>2015-16</t>
        </is>
      </c>
      <c r="E401" t="inlineStr"/>
      <c r="F401" t="inlineStr"/>
      <c r="G401" t="inlineStr"/>
      <c r="H401" t="inlineStr"/>
      <c r="I401" t="inlineStr"/>
      <c r="J401" t="inlineStr"/>
      <c r="K401" t="inlineStr"/>
      <c r="L401" t="inlineStr"/>
      <c r="M401" t="inlineStr"/>
      <c r="N401" t="n">
        <v>45.6</v>
      </c>
      <c r="O401" t="n">
        <v>0</v>
      </c>
      <c r="P401" t="n">
        <v>336</v>
      </c>
    </row>
    <row r="402" ht="15" customHeight="1">
      <c r="A402" s="295" t="inlineStr">
        <is>
          <t>Autres produits finis</t>
        </is>
      </c>
      <c r="B402" t="inlineStr">
        <is>
          <t>Restauration commerciale</t>
        </is>
      </c>
      <c r="C402" t="inlineStr">
        <is>
          <t>Pomme de terre</t>
        </is>
      </c>
      <c r="D402" t="inlineStr">
        <is>
          <t>2015-16</t>
        </is>
      </c>
      <c r="E402" t="inlineStr"/>
      <c r="F402" t="inlineStr"/>
      <c r="G402" t="inlineStr"/>
      <c r="H402" t="inlineStr"/>
      <c r="I402" t="inlineStr"/>
      <c r="J402" t="inlineStr"/>
      <c r="K402" t="inlineStr"/>
      <c r="L402" t="inlineStr"/>
      <c r="M402" t="inlineStr"/>
      <c r="N402" t="n">
        <v>9.630000000000001</v>
      </c>
      <c r="O402" t="n">
        <v>0</v>
      </c>
      <c r="P402" t="n">
        <v>1010</v>
      </c>
    </row>
    <row r="403" ht="15" customHeight="1">
      <c r="A403" s="295" t="inlineStr">
        <is>
          <t>Autres produits finis</t>
        </is>
      </c>
      <c r="B403" t="inlineStr">
        <is>
          <t>Restauration collective</t>
        </is>
      </c>
      <c r="C403" t="inlineStr">
        <is>
          <t>Pomme de terre</t>
        </is>
      </c>
      <c r="D403" t="inlineStr">
        <is>
          <t>2015-16</t>
        </is>
      </c>
      <c r="E403" t="inlineStr"/>
      <c r="F403" t="inlineStr"/>
      <c r="G403" t="inlineStr"/>
      <c r="H403" t="inlineStr"/>
      <c r="I403" t="inlineStr"/>
      <c r="J403" t="inlineStr"/>
      <c r="K403" t="inlineStr"/>
      <c r="L403" t="inlineStr"/>
      <c r="M403" t="inlineStr"/>
      <c r="N403" t="n">
        <v>9.630000000000001</v>
      </c>
      <c r="O403" t="n">
        <v>0</v>
      </c>
      <c r="P403" t="n">
        <v>1010</v>
      </c>
    </row>
    <row r="404" ht="15" customHeight="1">
      <c r="A404" s="295" t="inlineStr">
        <is>
          <t>Autres produits finis</t>
        </is>
      </c>
      <c r="B404" t="inlineStr">
        <is>
          <t>Alimentation humaine</t>
        </is>
      </c>
      <c r="C404" t="inlineStr">
        <is>
          <t>Pomme de terre</t>
        </is>
      </c>
      <c r="D404" t="inlineStr">
        <is>
          <t>2015-16</t>
        </is>
      </c>
      <c r="E404" t="inlineStr"/>
      <c r="F404" t="inlineStr"/>
      <c r="G404" t="inlineStr"/>
      <c r="H404" t="inlineStr"/>
      <c r="I404" t="inlineStr"/>
      <c r="J404" t="inlineStr"/>
      <c r="K404" t="inlineStr"/>
      <c r="L404" t="inlineStr"/>
      <c r="M404" t="inlineStr"/>
      <c r="N404" t="n">
        <v>64.90000000000001</v>
      </c>
      <c r="O404" t="n">
        <v>49.1</v>
      </c>
      <c r="P404" t="n">
        <v>1010</v>
      </c>
    </row>
    <row r="405" ht="15" customHeight="1">
      <c r="A405" s="295" t="inlineStr">
        <is>
          <t>Autres produits finis</t>
        </is>
      </c>
      <c r="B405" t="inlineStr">
        <is>
          <t>Hors domicile</t>
        </is>
      </c>
      <c r="C405" t="inlineStr">
        <is>
          <t>Pomme de terre</t>
        </is>
      </c>
      <c r="D405" t="inlineStr">
        <is>
          <t>2015-16</t>
        </is>
      </c>
      <c r="E405" t="inlineStr"/>
      <c r="F405" t="inlineStr"/>
      <c r="G405" t="inlineStr"/>
      <c r="H405" t="inlineStr"/>
      <c r="I405" t="inlineStr"/>
      <c r="J405" t="inlineStr"/>
      <c r="K405" t="inlineStr"/>
      <c r="L405" t="inlineStr"/>
      <c r="M405" t="inlineStr"/>
      <c r="N405" t="n">
        <v>19.3</v>
      </c>
      <c r="O405" t="n">
        <v>0</v>
      </c>
      <c r="P405" t="n">
        <v>1010</v>
      </c>
    </row>
    <row r="406" ht="15" customHeight="1">
      <c r="A406" s="295" t="inlineStr">
        <is>
          <t>Autres produits finis</t>
        </is>
      </c>
      <c r="B406" t="inlineStr">
        <is>
          <t>Débouchés</t>
        </is>
      </c>
      <c r="C406" t="inlineStr">
        <is>
          <t>Pomme de terre</t>
        </is>
      </c>
      <c r="D406" t="inlineStr">
        <is>
          <t>2015-16</t>
        </is>
      </c>
      <c r="E406" t="inlineStr"/>
      <c r="F406" t="inlineStr"/>
      <c r="G406" t="inlineStr"/>
      <c r="H406" t="inlineStr"/>
      <c r="I406" t="inlineStr"/>
      <c r="J406" t="inlineStr"/>
      <c r="K406" t="inlineStr"/>
      <c r="L406" t="inlineStr"/>
      <c r="M406" t="inlineStr"/>
      <c r="N406" t="n">
        <v>64.90000000000001</v>
      </c>
      <c r="O406" t="n">
        <v>49.1</v>
      </c>
      <c r="P406" t="n">
        <v>1010</v>
      </c>
    </row>
    <row r="407" ht="15" customHeight="1">
      <c r="A407" s="295" t="inlineStr">
        <is>
          <t>Autres produits finis</t>
        </is>
      </c>
      <c r="B407" t="inlineStr">
        <is>
          <t>Ménages</t>
        </is>
      </c>
      <c r="C407" t="inlineStr">
        <is>
          <t>Pomme de terre</t>
        </is>
      </c>
      <c r="D407" t="inlineStr">
        <is>
          <t>2015-16</t>
        </is>
      </c>
      <c r="E407" t="inlineStr"/>
      <c r="F407" t="inlineStr"/>
      <c r="G407" t="inlineStr"/>
      <c r="H407" t="inlineStr"/>
      <c r="I407" t="inlineStr"/>
      <c r="J407" t="inlineStr"/>
      <c r="K407" t="inlineStr"/>
      <c r="L407" t="inlineStr"/>
      <c r="M407" t="inlineStr"/>
      <c r="N407" t="n">
        <v>45.6</v>
      </c>
      <c r="O407" t="n">
        <v>0</v>
      </c>
      <c r="P407" t="n">
        <v>336</v>
      </c>
    </row>
    <row r="408" ht="15" customHeight="1">
      <c r="A408"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08" t="inlineStr">
        <is>
          <t>Export</t>
        </is>
      </c>
      <c r="C408" t="inlineStr">
        <is>
          <t>Pomme de terre</t>
        </is>
      </c>
      <c r="D408" t="inlineStr">
        <is>
          <t>2015-16</t>
        </is>
      </c>
      <c r="E408" t="inlineStr">
        <is>
          <t>kt</t>
        </is>
      </c>
      <c r="F408" t="inlineStr">
        <is>
          <t>France entière</t>
        </is>
      </c>
      <c r="G408" t="inlineStr">
        <is>
          <t>2015-16</t>
        </is>
      </c>
      <c r="H408"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7 kt (Douanes - Eurostat)</t>
        </is>
      </c>
      <c r="I408" t="inlineStr">
        <is>
          <t>Douanes - Eurostat</t>
        </is>
      </c>
      <c r="J408" t="inlineStr"/>
      <c r="K408" t="inlineStr">
        <is>
          <t>Volume</t>
        </is>
      </c>
      <c r="L408"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408" t="inlineStr">
        <is>
          <t>Echanges mensuels - EUROSTAT</t>
        </is>
      </c>
      <c r="N408" t="n">
        <v>7.02</v>
      </c>
      <c r="O408" t="inlineStr"/>
      <c r="P408" t="inlineStr"/>
    </row>
    <row r="409" ht="15" customHeight="1">
      <c r="A409"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09" t="inlineStr">
        <is>
          <t>A domicile</t>
        </is>
      </c>
      <c r="C409" t="inlineStr">
        <is>
          <t>Pomme de terre</t>
        </is>
      </c>
      <c r="D409" t="inlineStr">
        <is>
          <t>2015-16</t>
        </is>
      </c>
      <c r="E409" t="inlineStr"/>
      <c r="F409" t="inlineStr"/>
      <c r="G409" t="inlineStr"/>
      <c r="H409" t="inlineStr"/>
      <c r="I409" t="inlineStr"/>
      <c r="J409" t="inlineStr"/>
      <c r="K409" t="inlineStr"/>
      <c r="L409" t="inlineStr"/>
      <c r="M409" t="inlineStr"/>
      <c r="N409" t="n">
        <v>45.6</v>
      </c>
      <c r="O409" t="n">
        <v>0</v>
      </c>
      <c r="P409" t="n">
        <v>336</v>
      </c>
    </row>
    <row r="410" ht="15" customHeight="1">
      <c r="A410"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10" t="inlineStr">
        <is>
          <t>Restauration commerciale</t>
        </is>
      </c>
      <c r="C410" t="inlineStr">
        <is>
          <t>Pomme de terre</t>
        </is>
      </c>
      <c r="D410" t="inlineStr">
        <is>
          <t>2015-16</t>
        </is>
      </c>
      <c r="E410" t="inlineStr"/>
      <c r="F410" t="inlineStr"/>
      <c r="G410" t="inlineStr"/>
      <c r="H410" t="inlineStr"/>
      <c r="I410" t="inlineStr"/>
      <c r="J410" t="inlineStr"/>
      <c r="K410" t="inlineStr"/>
      <c r="L410" t="inlineStr"/>
      <c r="M410" t="inlineStr"/>
      <c r="N410" t="n">
        <v>9.630000000000001</v>
      </c>
      <c r="O410" t="n">
        <v>0</v>
      </c>
      <c r="P410" t="n">
        <v>1010</v>
      </c>
    </row>
    <row r="411" ht="15" customHeight="1">
      <c r="A411"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11" t="inlineStr">
        <is>
          <t>Restauration collective</t>
        </is>
      </c>
      <c r="C411" t="inlineStr">
        <is>
          <t>Pomme de terre</t>
        </is>
      </c>
      <c r="D411" t="inlineStr">
        <is>
          <t>2015-16</t>
        </is>
      </c>
      <c r="E411" t="inlineStr"/>
      <c r="F411" t="inlineStr"/>
      <c r="G411" t="inlineStr"/>
      <c r="H411" t="inlineStr"/>
      <c r="I411" t="inlineStr"/>
      <c r="J411" t="inlineStr"/>
      <c r="K411" t="inlineStr"/>
      <c r="L411" t="inlineStr"/>
      <c r="M411" t="inlineStr"/>
      <c r="N411" t="n">
        <v>9.630000000000001</v>
      </c>
      <c r="O411" t="n">
        <v>0</v>
      </c>
      <c r="P411" t="n">
        <v>1010</v>
      </c>
    </row>
    <row r="412" ht="15" customHeight="1">
      <c r="A412"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12" t="inlineStr">
        <is>
          <t>Alimentation humaine</t>
        </is>
      </c>
      <c r="C412" t="inlineStr">
        <is>
          <t>Pomme de terre</t>
        </is>
      </c>
      <c r="D412" t="inlineStr">
        <is>
          <t>2015-16</t>
        </is>
      </c>
      <c r="E412" t="inlineStr"/>
      <c r="F412" t="inlineStr"/>
      <c r="G412" t="inlineStr"/>
      <c r="H412" t="inlineStr"/>
      <c r="I412" t="inlineStr"/>
      <c r="J412" t="inlineStr"/>
      <c r="K412" t="inlineStr"/>
      <c r="L412" t="inlineStr"/>
      <c r="M412" t="inlineStr"/>
      <c r="N412" t="n">
        <v>64.90000000000001</v>
      </c>
      <c r="O412" t="n">
        <v>49.1</v>
      </c>
      <c r="P412" t="n">
        <v>1010</v>
      </c>
    </row>
    <row r="413" ht="15" customHeight="1">
      <c r="A413"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13" t="inlineStr">
        <is>
          <t>Hors domicile</t>
        </is>
      </c>
      <c r="C413" t="inlineStr">
        <is>
          <t>Pomme de terre</t>
        </is>
      </c>
      <c r="D413" t="inlineStr">
        <is>
          <t>2015-16</t>
        </is>
      </c>
      <c r="E413" t="inlineStr"/>
      <c r="F413" t="inlineStr"/>
      <c r="G413" t="inlineStr"/>
      <c r="H413" t="inlineStr"/>
      <c r="I413" t="inlineStr"/>
      <c r="J413" t="inlineStr"/>
      <c r="K413" t="inlineStr"/>
      <c r="L413" t="inlineStr"/>
      <c r="M413" t="inlineStr"/>
      <c r="N413" t="n">
        <v>19.3</v>
      </c>
      <c r="O413" t="n">
        <v>0</v>
      </c>
      <c r="P413" t="n">
        <v>1010</v>
      </c>
    </row>
    <row r="414" ht="15" customHeight="1">
      <c r="A414"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14" t="inlineStr">
        <is>
          <t>Débouchés</t>
        </is>
      </c>
      <c r="C414" t="inlineStr">
        <is>
          <t>Pomme de terre</t>
        </is>
      </c>
      <c r="D414" t="inlineStr">
        <is>
          <t>2015-16</t>
        </is>
      </c>
      <c r="E414" t="inlineStr"/>
      <c r="F414" t="inlineStr"/>
      <c r="G414" t="inlineStr"/>
      <c r="H414" t="inlineStr"/>
      <c r="I414" t="inlineStr"/>
      <c r="J414" t="inlineStr"/>
      <c r="K414" t="inlineStr"/>
      <c r="L414" t="inlineStr"/>
      <c r="M414" t="inlineStr"/>
      <c r="N414" t="n">
        <v>64.90000000000001</v>
      </c>
      <c r="O414" t="n">
        <v>49.1</v>
      </c>
      <c r="P414" t="n">
        <v>1010</v>
      </c>
    </row>
    <row r="415" ht="15" customHeight="1">
      <c r="A415"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15" t="inlineStr">
        <is>
          <t>Ménages</t>
        </is>
      </c>
      <c r="C415" t="inlineStr">
        <is>
          <t>Pomme de terre</t>
        </is>
      </c>
      <c r="D415" t="inlineStr">
        <is>
          <t>2015-16</t>
        </is>
      </c>
      <c r="E415" t="inlineStr"/>
      <c r="F415" t="inlineStr"/>
      <c r="G415" t="inlineStr"/>
      <c r="H415" t="inlineStr"/>
      <c r="I415" t="inlineStr"/>
      <c r="J415" t="inlineStr"/>
      <c r="K415" t="inlineStr"/>
      <c r="L415" t="inlineStr"/>
      <c r="M415" t="inlineStr"/>
      <c r="N415" t="n">
        <v>45.6</v>
      </c>
      <c r="O415" t="n">
        <v>0</v>
      </c>
      <c r="P415" t="n">
        <v>336</v>
      </c>
    </row>
    <row r="416" ht="15" customHeight="1">
      <c r="A416" s="295" t="inlineStr">
        <is>
          <t>Produits de 4ème et 5ème gamme</t>
        </is>
      </c>
      <c r="B416" t="inlineStr">
        <is>
          <t>Export</t>
        </is>
      </c>
      <c r="C416" t="inlineStr">
        <is>
          <t>Pomme de terre</t>
        </is>
      </c>
      <c r="D416" t="inlineStr">
        <is>
          <t>2015-16</t>
        </is>
      </c>
      <c r="E416" t="inlineStr"/>
      <c r="F416" t="inlineStr"/>
      <c r="G416" t="inlineStr"/>
      <c r="H416" t="inlineStr"/>
      <c r="I416" t="inlineStr"/>
      <c r="J416" t="inlineStr"/>
      <c r="K416" t="inlineStr"/>
      <c r="L416" t="inlineStr"/>
      <c r="M416" t="inlineStr"/>
      <c r="N416" t="n">
        <v>7.02</v>
      </c>
      <c r="O416" t="inlineStr"/>
      <c r="P416" t="inlineStr"/>
    </row>
    <row r="417" ht="15" customHeight="1">
      <c r="A417" s="295" t="inlineStr">
        <is>
          <t>Produits de 4ème et 5ème gamme</t>
        </is>
      </c>
      <c r="B417" t="inlineStr">
        <is>
          <t>A domicile</t>
        </is>
      </c>
      <c r="C417" t="inlineStr">
        <is>
          <t>Pomme de terre</t>
        </is>
      </c>
      <c r="D417" t="inlineStr">
        <is>
          <t>2015-16</t>
        </is>
      </c>
      <c r="E417" t="inlineStr"/>
      <c r="F417" t="inlineStr"/>
      <c r="G417" t="inlineStr"/>
      <c r="H417" t="inlineStr"/>
      <c r="I417" t="inlineStr"/>
      <c r="J417" t="inlineStr"/>
      <c r="K417" t="inlineStr"/>
      <c r="L417" t="inlineStr"/>
      <c r="M417" t="inlineStr"/>
      <c r="N417" t="n">
        <v>45.6</v>
      </c>
      <c r="O417" t="n">
        <v>0</v>
      </c>
      <c r="P417" t="n">
        <v>336</v>
      </c>
    </row>
    <row r="418" ht="15" customHeight="1">
      <c r="A418" s="295" t="inlineStr">
        <is>
          <t>Produits de 4ème et 5ème gamme</t>
        </is>
      </c>
      <c r="B418" t="inlineStr">
        <is>
          <t>Restauration commerciale</t>
        </is>
      </c>
      <c r="C418" t="inlineStr">
        <is>
          <t>Pomme de terre</t>
        </is>
      </c>
      <c r="D418" t="inlineStr">
        <is>
          <t>2015-16</t>
        </is>
      </c>
      <c r="E418" t="inlineStr"/>
      <c r="F418" t="inlineStr"/>
      <c r="G418" t="inlineStr"/>
      <c r="H418" t="inlineStr"/>
      <c r="I418" t="inlineStr"/>
      <c r="J418" t="inlineStr"/>
      <c r="K418" t="inlineStr"/>
      <c r="L418" t="inlineStr"/>
      <c r="M418" t="inlineStr"/>
      <c r="N418" t="n">
        <v>9.630000000000001</v>
      </c>
      <c r="O418" t="n">
        <v>0</v>
      </c>
      <c r="P418" t="n">
        <v>1010</v>
      </c>
    </row>
    <row r="419" ht="15" customHeight="1">
      <c r="A419" s="295" t="inlineStr">
        <is>
          <t>Produits de 4ème et 5ème gamme</t>
        </is>
      </c>
      <c r="B419" t="inlineStr">
        <is>
          <t>Restauration collective</t>
        </is>
      </c>
      <c r="C419" t="inlineStr">
        <is>
          <t>Pomme de terre</t>
        </is>
      </c>
      <c r="D419" t="inlineStr">
        <is>
          <t>2015-16</t>
        </is>
      </c>
      <c r="E419" t="inlineStr"/>
      <c r="F419" t="inlineStr"/>
      <c r="G419" t="inlineStr"/>
      <c r="H419" t="inlineStr"/>
      <c r="I419" t="inlineStr"/>
      <c r="J419" t="inlineStr"/>
      <c r="K419" t="inlineStr"/>
      <c r="L419" t="inlineStr"/>
      <c r="M419" t="inlineStr"/>
      <c r="N419" t="n">
        <v>9.630000000000001</v>
      </c>
      <c r="O419" t="n">
        <v>0</v>
      </c>
      <c r="P419" t="n">
        <v>1010</v>
      </c>
    </row>
    <row r="420" ht="15" customHeight="1">
      <c r="A420" s="295" t="inlineStr">
        <is>
          <t>Produits de 4ème et 5ème gamme</t>
        </is>
      </c>
      <c r="B420" t="inlineStr">
        <is>
          <t>Alimentation humaine</t>
        </is>
      </c>
      <c r="C420" t="inlineStr">
        <is>
          <t>Pomme de terre</t>
        </is>
      </c>
      <c r="D420" t="inlineStr">
        <is>
          <t>2015-16</t>
        </is>
      </c>
      <c r="E420" t="inlineStr"/>
      <c r="F420" t="inlineStr"/>
      <c r="G420" t="inlineStr"/>
      <c r="H420" t="inlineStr"/>
      <c r="I420" t="inlineStr"/>
      <c r="J420" t="inlineStr"/>
      <c r="K420" t="inlineStr"/>
      <c r="L420" t="inlineStr"/>
      <c r="M420" t="inlineStr"/>
      <c r="N420" t="n">
        <v>64.90000000000001</v>
      </c>
      <c r="O420" t="n">
        <v>49.1</v>
      </c>
      <c r="P420" t="n">
        <v>1010</v>
      </c>
    </row>
    <row r="421" ht="15" customHeight="1">
      <c r="A421" s="295" t="inlineStr">
        <is>
          <t>Produits de 4ème et 5ème gamme</t>
        </is>
      </c>
      <c r="B421" t="inlineStr">
        <is>
          <t>Hors domicile</t>
        </is>
      </c>
      <c r="C421" t="inlineStr">
        <is>
          <t>Pomme de terre</t>
        </is>
      </c>
      <c r="D421" t="inlineStr">
        <is>
          <t>2015-16</t>
        </is>
      </c>
      <c r="E421" t="inlineStr"/>
      <c r="F421" t="inlineStr"/>
      <c r="G421" t="inlineStr"/>
      <c r="H421" t="inlineStr"/>
      <c r="I421" t="inlineStr"/>
      <c r="J421" t="inlineStr"/>
      <c r="K421" t="inlineStr"/>
      <c r="L421" t="inlineStr"/>
      <c r="M421" t="inlineStr"/>
      <c r="N421" t="n">
        <v>19.3</v>
      </c>
      <c r="O421" t="n">
        <v>0</v>
      </c>
      <c r="P421" t="n">
        <v>1010</v>
      </c>
    </row>
    <row r="422" ht="15" customHeight="1">
      <c r="A422" s="295" t="inlineStr">
        <is>
          <t>Produits de 4ème et 5ème gamme</t>
        </is>
      </c>
      <c r="B422" t="inlineStr">
        <is>
          <t>Débouchés</t>
        </is>
      </c>
      <c r="C422" t="inlineStr">
        <is>
          <t>Pomme de terre</t>
        </is>
      </c>
      <c r="D422" t="inlineStr">
        <is>
          <t>2015-16</t>
        </is>
      </c>
      <c r="E422" t="inlineStr"/>
      <c r="F422" t="inlineStr"/>
      <c r="G422" t="inlineStr"/>
      <c r="H422" t="inlineStr"/>
      <c r="I422" t="inlineStr"/>
      <c r="J422" t="inlineStr"/>
      <c r="K422" t="inlineStr"/>
      <c r="L422" t="inlineStr"/>
      <c r="M422" t="inlineStr"/>
      <c r="N422" t="n">
        <v>64.90000000000001</v>
      </c>
      <c r="O422" t="n">
        <v>49.1</v>
      </c>
      <c r="P422" t="n">
        <v>1010</v>
      </c>
    </row>
    <row r="423" ht="15" customHeight="1">
      <c r="A423" s="295" t="inlineStr">
        <is>
          <t>Produits de 4ème et 5ème gamme</t>
        </is>
      </c>
      <c r="B423" t="inlineStr">
        <is>
          <t>Ménages</t>
        </is>
      </c>
      <c r="C423" t="inlineStr">
        <is>
          <t>Pomme de terre</t>
        </is>
      </c>
      <c r="D423" t="inlineStr">
        <is>
          <t>2015-16</t>
        </is>
      </c>
      <c r="E423" t="inlineStr"/>
      <c r="F423" t="inlineStr"/>
      <c r="G423" t="inlineStr"/>
      <c r="H423" t="inlineStr"/>
      <c r="I423" t="inlineStr"/>
      <c r="J423" t="inlineStr"/>
      <c r="K423" t="inlineStr"/>
      <c r="L423" t="inlineStr"/>
      <c r="M423" t="inlineStr"/>
      <c r="N423" t="n">
        <v>45.6</v>
      </c>
      <c r="O423" t="n">
        <v>0</v>
      </c>
      <c r="P423" t="n">
        <v>336</v>
      </c>
    </row>
    <row r="424" ht="15" customHeight="1">
      <c r="A424" s="295" t="inlineStr">
        <is>
          <t>Pommes de terre sous vide</t>
        </is>
      </c>
      <c r="B424" t="inlineStr">
        <is>
          <t>Export</t>
        </is>
      </c>
      <c r="C424" t="inlineStr">
        <is>
          <t>Pomme de terre</t>
        </is>
      </c>
      <c r="D424" t="inlineStr">
        <is>
          <t>2015-16</t>
        </is>
      </c>
      <c r="E424" t="inlineStr"/>
      <c r="F424" t="inlineStr"/>
      <c r="G424" t="inlineStr"/>
      <c r="H424" t="inlineStr"/>
      <c r="I424" t="inlineStr"/>
      <c r="J424" t="inlineStr"/>
      <c r="K424" t="inlineStr"/>
      <c r="L424" t="inlineStr"/>
      <c r="M424" t="inlineStr"/>
      <c r="N424" t="n">
        <v>7.02</v>
      </c>
      <c r="O424" t="inlineStr"/>
      <c r="P424" t="inlineStr"/>
    </row>
    <row r="425" ht="15" customHeight="1">
      <c r="A425" s="295" t="inlineStr">
        <is>
          <t>Pommes de terre sous vide</t>
        </is>
      </c>
      <c r="B425" t="inlineStr">
        <is>
          <t>A domicile</t>
        </is>
      </c>
      <c r="C425" t="inlineStr">
        <is>
          <t>Pomme de terre</t>
        </is>
      </c>
      <c r="D425" t="inlineStr">
        <is>
          <t>2015-16</t>
        </is>
      </c>
      <c r="E425" t="inlineStr"/>
      <c r="F425" t="inlineStr"/>
      <c r="G425" t="inlineStr"/>
      <c r="H425" t="inlineStr"/>
      <c r="I425" t="inlineStr"/>
      <c r="J425" t="inlineStr"/>
      <c r="K425" t="inlineStr"/>
      <c r="L425" t="inlineStr"/>
      <c r="M425" t="inlineStr"/>
      <c r="N425" t="n">
        <v>45.6</v>
      </c>
      <c r="O425" t="n">
        <v>0</v>
      </c>
      <c r="P425" t="n">
        <v>336</v>
      </c>
    </row>
    <row r="426" ht="15" customHeight="1">
      <c r="A426" s="295" t="inlineStr">
        <is>
          <t>Pommes de terre sous vide</t>
        </is>
      </c>
      <c r="B426" t="inlineStr">
        <is>
          <t>Restauration commerciale</t>
        </is>
      </c>
      <c r="C426" t="inlineStr">
        <is>
          <t>Pomme de terre</t>
        </is>
      </c>
      <c r="D426" t="inlineStr">
        <is>
          <t>2015-16</t>
        </is>
      </c>
      <c r="E426" t="inlineStr"/>
      <c r="F426" t="inlineStr"/>
      <c r="G426" t="inlineStr"/>
      <c r="H426" t="inlineStr"/>
      <c r="I426" t="inlineStr"/>
      <c r="J426" t="inlineStr"/>
      <c r="K426" t="inlineStr"/>
      <c r="L426" t="inlineStr"/>
      <c r="M426" t="inlineStr"/>
      <c r="N426" t="n">
        <v>9.630000000000001</v>
      </c>
      <c r="O426" t="n">
        <v>0</v>
      </c>
      <c r="P426" t="n">
        <v>1010</v>
      </c>
    </row>
    <row r="427" ht="15" customHeight="1">
      <c r="A427" s="295" t="inlineStr">
        <is>
          <t>Pommes de terre sous vide</t>
        </is>
      </c>
      <c r="B427" t="inlineStr">
        <is>
          <t>Restauration collective</t>
        </is>
      </c>
      <c r="C427" t="inlineStr">
        <is>
          <t>Pomme de terre</t>
        </is>
      </c>
      <c r="D427" t="inlineStr">
        <is>
          <t>2015-16</t>
        </is>
      </c>
      <c r="E427" t="inlineStr"/>
      <c r="F427" t="inlineStr"/>
      <c r="G427" t="inlineStr"/>
      <c r="H427" t="inlineStr"/>
      <c r="I427" t="inlineStr"/>
      <c r="J427" t="inlineStr"/>
      <c r="K427" t="inlineStr"/>
      <c r="L427" t="inlineStr"/>
      <c r="M427" t="inlineStr"/>
      <c r="N427" t="n">
        <v>9.630000000000001</v>
      </c>
      <c r="O427" t="n">
        <v>0</v>
      </c>
      <c r="P427" t="n">
        <v>1010</v>
      </c>
    </row>
    <row r="428" ht="15" customHeight="1">
      <c r="A428" s="295" t="inlineStr">
        <is>
          <t>Pommes de terre sous vide</t>
        </is>
      </c>
      <c r="B428" t="inlineStr">
        <is>
          <t>Alimentation humaine</t>
        </is>
      </c>
      <c r="C428" t="inlineStr">
        <is>
          <t>Pomme de terre</t>
        </is>
      </c>
      <c r="D428" t="inlineStr">
        <is>
          <t>2015-16</t>
        </is>
      </c>
      <c r="E428" t="inlineStr"/>
      <c r="F428" t="inlineStr"/>
      <c r="G428" t="inlineStr"/>
      <c r="H428" t="inlineStr"/>
      <c r="I428" t="inlineStr"/>
      <c r="J428" t="inlineStr"/>
      <c r="K428" t="inlineStr"/>
      <c r="L428" t="inlineStr"/>
      <c r="M428" t="inlineStr"/>
      <c r="N428" t="n">
        <v>64.90000000000001</v>
      </c>
      <c r="O428" t="n">
        <v>49.1</v>
      </c>
      <c r="P428" t="n">
        <v>1010</v>
      </c>
    </row>
    <row r="429" ht="15" customHeight="1">
      <c r="A429" s="295" t="inlineStr">
        <is>
          <t>Pommes de terre sous vide</t>
        </is>
      </c>
      <c r="B429" t="inlineStr">
        <is>
          <t>Hors domicile</t>
        </is>
      </c>
      <c r="C429" t="inlineStr">
        <is>
          <t>Pomme de terre</t>
        </is>
      </c>
      <c r="D429" t="inlineStr">
        <is>
          <t>2015-16</t>
        </is>
      </c>
      <c r="E429" t="inlineStr"/>
      <c r="F429" t="inlineStr"/>
      <c r="G429" t="inlineStr"/>
      <c r="H429" t="inlineStr"/>
      <c r="I429" t="inlineStr"/>
      <c r="J429" t="inlineStr"/>
      <c r="K429" t="inlineStr"/>
      <c r="L429" t="inlineStr"/>
      <c r="M429" t="inlineStr"/>
      <c r="N429" t="n">
        <v>19.3</v>
      </c>
      <c r="O429" t="n">
        <v>0</v>
      </c>
      <c r="P429" t="n">
        <v>1010</v>
      </c>
    </row>
    <row r="430" ht="15" customHeight="1">
      <c r="A430" s="295" t="inlineStr">
        <is>
          <t>Pommes de terre sous vide</t>
        </is>
      </c>
      <c r="B430" t="inlineStr">
        <is>
          <t>Débouchés</t>
        </is>
      </c>
      <c r="C430" t="inlineStr">
        <is>
          <t>Pomme de terre</t>
        </is>
      </c>
      <c r="D430" t="inlineStr">
        <is>
          <t>2015-16</t>
        </is>
      </c>
      <c r="E430" t="inlineStr"/>
      <c r="F430" t="inlineStr"/>
      <c r="G430" t="inlineStr"/>
      <c r="H430" t="inlineStr"/>
      <c r="I430" t="inlineStr"/>
      <c r="J430" t="inlineStr"/>
      <c r="K430" t="inlineStr"/>
      <c r="L430" t="inlineStr"/>
      <c r="M430" t="inlineStr"/>
      <c r="N430" t="n">
        <v>64.90000000000001</v>
      </c>
      <c r="O430" t="n">
        <v>49.1</v>
      </c>
      <c r="P430" t="n">
        <v>1010</v>
      </c>
    </row>
    <row r="431" ht="15" customHeight="1">
      <c r="A431" s="295" t="inlineStr">
        <is>
          <t>Pommes de terre sous vide</t>
        </is>
      </c>
      <c r="B431" t="inlineStr">
        <is>
          <t>Ménages</t>
        </is>
      </c>
      <c r="C431" t="inlineStr">
        <is>
          <t>Pomme de terre</t>
        </is>
      </c>
      <c r="D431" t="inlineStr">
        <is>
          <t>2015-16</t>
        </is>
      </c>
      <c r="E431" t="inlineStr"/>
      <c r="F431" t="inlineStr"/>
      <c r="G431" t="inlineStr"/>
      <c r="H431" t="inlineStr"/>
      <c r="I431" t="inlineStr"/>
      <c r="J431" t="inlineStr"/>
      <c r="K431" t="inlineStr"/>
      <c r="L431" t="inlineStr"/>
      <c r="M431" t="inlineStr"/>
      <c r="N431" t="n">
        <v>45.6</v>
      </c>
      <c r="O431" t="n">
        <v>0</v>
      </c>
      <c r="P431" t="n">
        <v>336</v>
      </c>
    </row>
    <row r="432" ht="15" customHeight="1">
      <c r="A432" s="295" t="inlineStr">
        <is>
          <t>Coproduits de transformation</t>
        </is>
      </c>
      <c r="B432" t="inlineStr">
        <is>
          <t>FAB</t>
        </is>
      </c>
      <c r="C432" t="inlineStr">
        <is>
          <t>Pomme de terre</t>
        </is>
      </c>
      <c r="D432" t="inlineStr">
        <is>
          <t>2015-16</t>
        </is>
      </c>
      <c r="E432" t="inlineStr"/>
      <c r="F432" t="inlineStr"/>
      <c r="G432" t="inlineStr"/>
      <c r="H432" t="inlineStr"/>
      <c r="I432" t="inlineStr"/>
      <c r="J432" t="inlineStr"/>
      <c r="K432" t="inlineStr"/>
      <c r="L432" t="inlineStr"/>
      <c r="M432" t="inlineStr"/>
      <c r="N432" t="n">
        <v>211</v>
      </c>
      <c r="O432" t="inlineStr"/>
      <c r="P432" t="inlineStr"/>
    </row>
    <row r="433" ht="15" customHeight="1">
      <c r="A433" s="295" t="inlineStr">
        <is>
          <t>Coproduits de transformation</t>
        </is>
      </c>
      <c r="B433" t="inlineStr">
        <is>
          <t>Alimentation humaine</t>
        </is>
      </c>
      <c r="C433" t="inlineStr">
        <is>
          <t>Pomme de terre</t>
        </is>
      </c>
      <c r="D433" t="inlineStr">
        <is>
          <t>2015-16</t>
        </is>
      </c>
      <c r="E433" t="inlineStr"/>
      <c r="F433" t="inlineStr"/>
      <c r="G433" t="inlineStr"/>
      <c r="H433" t="inlineStr"/>
      <c r="I433" t="inlineStr"/>
      <c r="J433" t="inlineStr"/>
      <c r="K433" t="inlineStr"/>
      <c r="L433" t="inlineStr"/>
      <c r="M433" t="inlineStr"/>
      <c r="N433" t="n">
        <v>4.47</v>
      </c>
      <c r="O433" t="inlineStr"/>
      <c r="P433" t="inlineStr"/>
    </row>
    <row r="434" ht="15" customHeight="1">
      <c r="A434" s="295" t="inlineStr">
        <is>
          <t>Coproduits de transformation</t>
        </is>
      </c>
      <c r="B434" t="inlineStr">
        <is>
          <t>Chimie biosourcée</t>
        </is>
      </c>
      <c r="C434" t="inlineStr">
        <is>
          <t>Pomme de terre</t>
        </is>
      </c>
      <c r="D434" t="inlineStr">
        <is>
          <t>2015-16</t>
        </is>
      </c>
      <c r="E434" t="inlineStr"/>
      <c r="F434" t="inlineStr"/>
      <c r="G434" t="inlineStr"/>
      <c r="H434" t="inlineStr"/>
      <c r="I434" t="inlineStr"/>
      <c r="J434" t="inlineStr"/>
      <c r="K434" t="inlineStr"/>
      <c r="L434" t="inlineStr"/>
      <c r="M434" t="inlineStr"/>
      <c r="N434" t="n">
        <v>17.9</v>
      </c>
      <c r="O434" t="inlineStr"/>
      <c r="P434" t="inlineStr"/>
    </row>
    <row r="435" ht="15" customHeight="1">
      <c r="A435" s="295" t="inlineStr">
        <is>
          <t>Coproduits de transformation</t>
        </is>
      </c>
      <c r="B435" t="inlineStr">
        <is>
          <t>Débouchés</t>
        </is>
      </c>
      <c r="C435" t="inlineStr">
        <is>
          <t>Pomme de terre</t>
        </is>
      </c>
      <c r="D435" t="inlineStr">
        <is>
          <t>2015-16</t>
        </is>
      </c>
      <c r="E435" t="inlineStr"/>
      <c r="F435" t="inlineStr"/>
      <c r="G435" t="inlineStr"/>
      <c r="H435" t="inlineStr"/>
      <c r="I435" t="inlineStr"/>
      <c r="J435" t="inlineStr"/>
      <c r="K435" t="inlineStr"/>
      <c r="L435" t="inlineStr"/>
      <c r="M435" t="inlineStr"/>
      <c r="N435" t="n">
        <v>233</v>
      </c>
      <c r="O435" t="inlineStr"/>
      <c r="P435" t="inlineStr"/>
    </row>
    <row r="436" ht="15" customHeight="1">
      <c r="A436" s="295" t="inlineStr">
        <is>
          <t>Coproduits de transformation</t>
        </is>
      </c>
      <c r="B436" t="inlineStr">
        <is>
          <t>Autres industries</t>
        </is>
      </c>
      <c r="C436" t="inlineStr">
        <is>
          <t>Pomme de terre</t>
        </is>
      </c>
      <c r="D436" t="inlineStr">
        <is>
          <t>2015-16</t>
        </is>
      </c>
      <c r="E436" t="inlineStr"/>
      <c r="F436" t="inlineStr"/>
      <c r="G436" t="inlineStr"/>
      <c r="H436" t="inlineStr"/>
      <c r="I436" t="inlineStr"/>
      <c r="J436" t="inlineStr"/>
      <c r="K436" t="inlineStr"/>
      <c r="L436" t="inlineStr"/>
      <c r="M436" t="inlineStr"/>
      <c r="N436" t="n">
        <v>17.9</v>
      </c>
      <c r="O436" t="inlineStr"/>
      <c r="P436" t="inlineStr"/>
    </row>
    <row r="437" ht="15" customHeight="1">
      <c r="A437" s="295" t="inlineStr">
        <is>
          <t>Coproduits de transformation</t>
        </is>
      </c>
      <c r="B437" t="inlineStr">
        <is>
          <t>Autres IAA</t>
        </is>
      </c>
      <c r="C437" t="inlineStr">
        <is>
          <t>Pomme de terre</t>
        </is>
      </c>
      <c r="D437" t="inlineStr">
        <is>
          <t>2015-16</t>
        </is>
      </c>
      <c r="E437" t="inlineStr"/>
      <c r="F437" t="inlineStr"/>
      <c r="G437" t="inlineStr"/>
      <c r="H437" t="inlineStr"/>
      <c r="I437" t="inlineStr"/>
      <c r="J437" t="inlineStr"/>
      <c r="K437" t="inlineStr"/>
      <c r="L437" t="inlineStr"/>
      <c r="M437" t="inlineStr"/>
      <c r="N437" t="n">
        <v>4.47</v>
      </c>
      <c r="O437" t="inlineStr"/>
      <c r="P437" t="inlineStr"/>
    </row>
    <row r="438" ht="15" customHeight="1">
      <c r="A438" s="295" t="inlineStr">
        <is>
          <t>Coproduits de transformation</t>
        </is>
      </c>
      <c r="B438" t="inlineStr">
        <is>
          <t>Chimie/Pharmacie</t>
        </is>
      </c>
      <c r="C438" t="inlineStr">
        <is>
          <t>Pomme de terre</t>
        </is>
      </c>
      <c r="D438" t="inlineStr">
        <is>
          <t>2015-16</t>
        </is>
      </c>
      <c r="E438" t="inlineStr"/>
      <c r="F438" t="inlineStr"/>
      <c r="G438" t="inlineStr"/>
      <c r="H438" t="inlineStr"/>
      <c r="I438" t="inlineStr"/>
      <c r="J438" t="inlineStr"/>
      <c r="K438" t="inlineStr"/>
      <c r="L438" t="inlineStr"/>
      <c r="M438" t="inlineStr"/>
      <c r="N438" t="n">
        <v>5.96</v>
      </c>
      <c r="O438" t="n">
        <v>0</v>
      </c>
      <c r="P438" t="n">
        <v>17.9</v>
      </c>
    </row>
    <row r="439" ht="15" customHeight="1">
      <c r="A439" s="295" t="inlineStr">
        <is>
          <t>Coproduits de transformation</t>
        </is>
      </c>
      <c r="B439" t="inlineStr">
        <is>
          <t>Papetrie/Cartonnerie</t>
        </is>
      </c>
      <c r="C439" t="inlineStr">
        <is>
          <t>Pomme de terre</t>
        </is>
      </c>
      <c r="D439" t="inlineStr">
        <is>
          <t>2015-16</t>
        </is>
      </c>
      <c r="E439" t="inlineStr"/>
      <c r="F439" t="inlineStr"/>
      <c r="G439" t="inlineStr"/>
      <c r="H439" t="inlineStr"/>
      <c r="I439" t="inlineStr"/>
      <c r="J439" t="inlineStr"/>
      <c r="K439" t="inlineStr"/>
      <c r="L439" t="inlineStr"/>
      <c r="M439" t="inlineStr"/>
      <c r="N439" t="n">
        <v>5.96</v>
      </c>
      <c r="O439" t="n">
        <v>0</v>
      </c>
      <c r="P439" t="n">
        <v>17.9</v>
      </c>
    </row>
    <row r="440" ht="15" customHeight="1">
      <c r="A440" s="295" t="inlineStr">
        <is>
          <t>Coproduits de transformation</t>
        </is>
      </c>
      <c r="B440" t="inlineStr">
        <is>
          <t>Autres industries non alimentaires</t>
        </is>
      </c>
      <c r="C440" t="inlineStr">
        <is>
          <t>Pomme de terre</t>
        </is>
      </c>
      <c r="D440" t="inlineStr">
        <is>
          <t>2015-16</t>
        </is>
      </c>
      <c r="E440" t="inlineStr"/>
      <c r="F440" t="inlineStr"/>
      <c r="G440" t="inlineStr"/>
      <c r="H440" t="inlineStr"/>
      <c r="I440" t="inlineStr"/>
      <c r="J440" t="inlineStr"/>
      <c r="K440" t="inlineStr"/>
      <c r="L440" t="inlineStr"/>
      <c r="M440" t="inlineStr"/>
      <c r="N440" t="n">
        <v>5.96</v>
      </c>
      <c r="O440" t="n">
        <v>0</v>
      </c>
      <c r="P440" t="n">
        <v>17.9</v>
      </c>
    </row>
    <row r="441" ht="15" customHeight="1">
      <c r="A441" s="295" t="inlineStr">
        <is>
          <t>Pulpes et solubles</t>
        </is>
      </c>
      <c r="B441" t="inlineStr">
        <is>
          <t>FAB</t>
        </is>
      </c>
      <c r="C441" t="inlineStr">
        <is>
          <t>Pomme de terre</t>
        </is>
      </c>
      <c r="D441" t="inlineStr">
        <is>
          <t>2015-16</t>
        </is>
      </c>
      <c r="E441" t="inlineStr">
        <is>
          <t>kt</t>
        </is>
      </c>
      <c r="F441" t="inlineStr">
        <is>
          <t>France entière</t>
        </is>
      </c>
      <c r="G441" t="inlineStr">
        <is>
          <t>2015-16:2019-20:2023-24</t>
        </is>
      </c>
      <c r="H441" t="inlineStr">
        <is>
          <t>Part de la consommation de pulpes et solubles par les FAB = 100 % (ONRB - FranceAgriMer)</t>
        </is>
      </c>
      <c r="I441" t="inlineStr">
        <is>
          <t>ONRB - FranceAgriMer</t>
        </is>
      </c>
      <c r="J441" t="inlineStr">
        <is>
          <t>0</t>
        </is>
      </c>
      <c r="K441" t="inlineStr">
        <is>
          <t>Répartition</t>
        </is>
      </c>
      <c r="L441" t="inlineStr">
        <is>
          <t>Part de la consommation de pulpes et solubles par les FAB</t>
        </is>
      </c>
      <c r="M441" t="inlineStr">
        <is>
          <t>Coproduits - ONRB</t>
        </is>
      </c>
      <c r="N441" t="n">
        <v>87.59999999999999</v>
      </c>
      <c r="O441" t="inlineStr"/>
      <c r="P441" t="inlineStr"/>
    </row>
    <row r="442" ht="15" customHeight="1">
      <c r="A442" s="295" t="inlineStr">
        <is>
          <t>Pulpes et solubles</t>
        </is>
      </c>
      <c r="B442" t="inlineStr">
        <is>
          <t>Débouchés</t>
        </is>
      </c>
      <c r="C442" t="inlineStr">
        <is>
          <t>Pomme de terre</t>
        </is>
      </c>
      <c r="D442" t="inlineStr">
        <is>
          <t>2015-16</t>
        </is>
      </c>
      <c r="E442" t="inlineStr"/>
      <c r="F442" t="inlineStr"/>
      <c r="G442" t="inlineStr"/>
      <c r="H442" t="inlineStr"/>
      <c r="I442" t="inlineStr"/>
      <c r="J442" t="inlineStr"/>
      <c r="K442" t="inlineStr"/>
      <c r="L442" t="inlineStr"/>
      <c r="M442" t="inlineStr"/>
      <c r="N442" t="n">
        <v>87.59999999999999</v>
      </c>
      <c r="O442" t="inlineStr"/>
      <c r="P442" t="inlineStr"/>
    </row>
    <row r="443" ht="15" customHeight="1">
      <c r="A443" s="295" t="inlineStr">
        <is>
          <t>Coproduits de l'industrie alimentaire</t>
        </is>
      </c>
      <c r="B443" t="inlineStr">
        <is>
          <t>Alimentation humaine</t>
        </is>
      </c>
      <c r="C443" t="inlineStr">
        <is>
          <t>Pomme de terre</t>
        </is>
      </c>
      <c r="D443" t="inlineStr">
        <is>
          <t>2015-16</t>
        </is>
      </c>
      <c r="E443" t="inlineStr"/>
      <c r="F443" t="inlineStr"/>
      <c r="G443" t="inlineStr"/>
      <c r="H443" t="inlineStr"/>
      <c r="I443" t="inlineStr"/>
      <c r="J443" t="inlineStr"/>
      <c r="K443" t="inlineStr"/>
      <c r="L443" t="inlineStr"/>
      <c r="M443" t="inlineStr"/>
      <c r="N443" t="n">
        <v>4.47</v>
      </c>
      <c r="O443" t="inlineStr"/>
      <c r="P443" t="inlineStr"/>
    </row>
    <row r="444" ht="15" customHeight="1">
      <c r="A444" s="295" t="inlineStr">
        <is>
          <t>Coproduits de l'industrie alimentaire</t>
        </is>
      </c>
      <c r="B444" t="inlineStr">
        <is>
          <t>Chimie biosourcée</t>
        </is>
      </c>
      <c r="C444" t="inlineStr">
        <is>
          <t>Pomme de terre</t>
        </is>
      </c>
      <c r="D444" t="inlineStr">
        <is>
          <t>2015-16</t>
        </is>
      </c>
      <c r="E444" t="inlineStr"/>
      <c r="F444" t="inlineStr"/>
      <c r="G444" t="inlineStr"/>
      <c r="H444" t="inlineStr"/>
      <c r="I444" t="inlineStr"/>
      <c r="J444" t="inlineStr"/>
      <c r="K444" t="inlineStr"/>
      <c r="L444" t="inlineStr"/>
      <c r="M444" t="inlineStr"/>
      <c r="N444" t="n">
        <v>17.9</v>
      </c>
      <c r="O444" t="inlineStr"/>
      <c r="P444" t="inlineStr"/>
    </row>
    <row r="445" ht="15" customHeight="1">
      <c r="A445" s="295" t="inlineStr">
        <is>
          <t>Coproduits de l'industrie alimentaire</t>
        </is>
      </c>
      <c r="B445" t="inlineStr">
        <is>
          <t>FAB</t>
        </is>
      </c>
      <c r="C445" t="inlineStr">
        <is>
          <t>Pomme de terre</t>
        </is>
      </c>
      <c r="D445" t="inlineStr">
        <is>
          <t>2015-16</t>
        </is>
      </c>
      <c r="E445" t="inlineStr"/>
      <c r="F445" t="inlineStr"/>
      <c r="G445" t="inlineStr"/>
      <c r="H445" t="inlineStr"/>
      <c r="I445" t="inlineStr"/>
      <c r="J445" t="inlineStr"/>
      <c r="K445" t="inlineStr"/>
      <c r="L445" t="inlineStr"/>
      <c r="M445" t="inlineStr"/>
      <c r="N445" t="n">
        <v>123</v>
      </c>
      <c r="O445" t="inlineStr"/>
      <c r="P445" t="inlineStr"/>
    </row>
    <row r="446" ht="15" customHeight="1">
      <c r="A446" s="295" t="inlineStr">
        <is>
          <t>Coproduits de l'industrie alimentaire</t>
        </is>
      </c>
      <c r="B446" t="inlineStr">
        <is>
          <t>Débouchés</t>
        </is>
      </c>
      <c r="C446" t="inlineStr">
        <is>
          <t>Pomme de terre</t>
        </is>
      </c>
      <c r="D446" t="inlineStr">
        <is>
          <t>2015-16</t>
        </is>
      </c>
      <c r="E446" t="inlineStr"/>
      <c r="F446" t="inlineStr"/>
      <c r="G446" t="inlineStr"/>
      <c r="H446" t="inlineStr"/>
      <c r="I446" t="inlineStr"/>
      <c r="J446" t="inlineStr"/>
      <c r="K446" t="inlineStr"/>
      <c r="L446" t="inlineStr"/>
      <c r="M446" t="inlineStr"/>
      <c r="N446" t="n">
        <v>145</v>
      </c>
      <c r="O446" t="inlineStr"/>
      <c r="P446" t="inlineStr"/>
    </row>
    <row r="447" ht="15" customHeight="1">
      <c r="A447" s="295" t="inlineStr">
        <is>
          <t>Coproduits de l'industrie alimentaire</t>
        </is>
      </c>
      <c r="B447" t="inlineStr">
        <is>
          <t>Autres industries</t>
        </is>
      </c>
      <c r="C447" t="inlineStr">
        <is>
          <t>Pomme de terre</t>
        </is>
      </c>
      <c r="D447" t="inlineStr">
        <is>
          <t>2015-16</t>
        </is>
      </c>
      <c r="E447" t="inlineStr"/>
      <c r="F447" t="inlineStr"/>
      <c r="G447" t="inlineStr"/>
      <c r="H447" t="inlineStr"/>
      <c r="I447" t="inlineStr"/>
      <c r="J447" t="inlineStr"/>
      <c r="K447" t="inlineStr"/>
      <c r="L447" t="inlineStr"/>
      <c r="M447" t="inlineStr"/>
      <c r="N447" t="n">
        <v>17.9</v>
      </c>
      <c r="O447" t="inlineStr"/>
      <c r="P447" t="inlineStr"/>
    </row>
    <row r="448" ht="15" customHeight="1">
      <c r="A448" s="295" t="inlineStr">
        <is>
          <t>Coproduits de l'industrie alimentaire</t>
        </is>
      </c>
      <c r="B448" t="inlineStr">
        <is>
          <t>Autres IAA</t>
        </is>
      </c>
      <c r="C448" t="inlineStr">
        <is>
          <t>Pomme de terre</t>
        </is>
      </c>
      <c r="D448" t="inlineStr">
        <is>
          <t>2015-16</t>
        </is>
      </c>
      <c r="E448" t="inlineStr"/>
      <c r="F448" t="inlineStr"/>
      <c r="G448" t="inlineStr"/>
      <c r="H448" t="inlineStr"/>
      <c r="I448" t="inlineStr"/>
      <c r="J448" t="inlineStr"/>
      <c r="K448" t="inlineStr"/>
      <c r="L448" t="inlineStr"/>
      <c r="M448" t="inlineStr"/>
      <c r="N448" t="n">
        <v>4.47</v>
      </c>
      <c r="O448" t="inlineStr"/>
      <c r="P448" t="inlineStr"/>
    </row>
    <row r="449" ht="15" customHeight="1">
      <c r="A449" s="295" t="inlineStr">
        <is>
          <t>Coproduits de l'industrie alimentaire</t>
        </is>
      </c>
      <c r="B449" t="inlineStr">
        <is>
          <t>Chimie/Pharmacie</t>
        </is>
      </c>
      <c r="C449" t="inlineStr">
        <is>
          <t>Pomme de terre</t>
        </is>
      </c>
      <c r="D449" t="inlineStr">
        <is>
          <t>2015-16</t>
        </is>
      </c>
      <c r="E449" t="inlineStr"/>
      <c r="F449" t="inlineStr"/>
      <c r="G449" t="inlineStr"/>
      <c r="H449" t="inlineStr"/>
      <c r="I449" t="inlineStr"/>
      <c r="J449" t="inlineStr"/>
      <c r="K449" t="inlineStr"/>
      <c r="L449" t="inlineStr"/>
      <c r="M449" t="inlineStr"/>
      <c r="N449" t="n">
        <v>5.96</v>
      </c>
      <c r="O449" t="n">
        <v>0</v>
      </c>
      <c r="P449" t="n">
        <v>17.9</v>
      </c>
    </row>
    <row r="450" ht="15" customHeight="1">
      <c r="A450" s="295" t="inlineStr">
        <is>
          <t>Coproduits de l'industrie alimentaire</t>
        </is>
      </c>
      <c r="B450" t="inlineStr">
        <is>
          <t>Papetrie/Cartonnerie</t>
        </is>
      </c>
      <c r="C450" t="inlineStr">
        <is>
          <t>Pomme de terre</t>
        </is>
      </c>
      <c r="D450" t="inlineStr">
        <is>
          <t>2015-16</t>
        </is>
      </c>
      <c r="E450" t="inlineStr"/>
      <c r="F450" t="inlineStr"/>
      <c r="G450" t="inlineStr"/>
      <c r="H450" t="inlineStr"/>
      <c r="I450" t="inlineStr"/>
      <c r="J450" t="inlineStr"/>
      <c r="K450" t="inlineStr"/>
      <c r="L450" t="inlineStr"/>
      <c r="M450" t="inlineStr"/>
      <c r="N450" t="n">
        <v>5.96</v>
      </c>
      <c r="O450" t="n">
        <v>0</v>
      </c>
      <c r="P450" t="n">
        <v>17.9</v>
      </c>
    </row>
    <row r="451" ht="15" customHeight="1">
      <c r="A451" s="295" t="inlineStr">
        <is>
          <t>Coproduits de l'industrie alimentaire</t>
        </is>
      </c>
      <c r="B451" t="inlineStr">
        <is>
          <t>Autres industries non alimentaires</t>
        </is>
      </c>
      <c r="C451" t="inlineStr">
        <is>
          <t>Pomme de terre</t>
        </is>
      </c>
      <c r="D451" t="inlineStr">
        <is>
          <t>2015-16</t>
        </is>
      </c>
      <c r="E451" t="inlineStr"/>
      <c r="F451" t="inlineStr"/>
      <c r="G451" t="inlineStr"/>
      <c r="H451" t="inlineStr"/>
      <c r="I451" t="inlineStr"/>
      <c r="J451" t="inlineStr"/>
      <c r="K451" t="inlineStr"/>
      <c r="L451" t="inlineStr"/>
      <c r="M451" t="inlineStr"/>
      <c r="N451" t="n">
        <v>5.96</v>
      </c>
      <c r="O451" t="n">
        <v>0</v>
      </c>
      <c r="P451" t="n">
        <v>17.9</v>
      </c>
    </row>
    <row r="452" ht="15" customHeight="1">
      <c r="A452" s="295" t="inlineStr">
        <is>
          <t>Amidon</t>
        </is>
      </c>
      <c r="B452" t="inlineStr">
        <is>
          <t>Alimentation humaine</t>
        </is>
      </c>
      <c r="C452" t="inlineStr">
        <is>
          <t>Pomme de terre</t>
        </is>
      </c>
      <c r="D452" t="inlineStr">
        <is>
          <t>2015-16</t>
        </is>
      </c>
      <c r="E452" t="inlineStr">
        <is>
          <t>kt</t>
        </is>
      </c>
      <c r="F452" t="inlineStr">
        <is>
          <t>France entière</t>
        </is>
      </c>
      <c r="G452" t="inlineStr">
        <is>
          <t>2015-16:2019-20:2023-24</t>
        </is>
      </c>
      <c r="H452" t="inlineStr">
        <is>
          <t>Part de la consommation de l'amidon en alimentation humaine = 20 % (ONRB - FranceAgriMer)</t>
        </is>
      </c>
      <c r="I452" t="inlineStr">
        <is>
          <t>ONRB - FranceAgriMer</t>
        </is>
      </c>
      <c r="J452" t="inlineStr">
        <is>
          <t>0</t>
        </is>
      </c>
      <c r="K452" t="inlineStr">
        <is>
          <t>Répartition</t>
        </is>
      </c>
      <c r="L452" t="inlineStr">
        <is>
          <t>Part de la consommation de l'amidon en alimentation humaine</t>
        </is>
      </c>
      <c r="M452" t="inlineStr">
        <is>
          <t>Coproduits - ONRB</t>
        </is>
      </c>
      <c r="N452" t="n">
        <v>4.47</v>
      </c>
      <c r="O452" t="inlineStr"/>
      <c r="P452" t="inlineStr"/>
    </row>
    <row r="453" ht="15" customHeight="1">
      <c r="A453" s="295" t="inlineStr">
        <is>
          <t>Amidon</t>
        </is>
      </c>
      <c r="B453" t="inlineStr">
        <is>
          <t>Chimie biosourcée</t>
        </is>
      </c>
      <c r="C453" t="inlineStr">
        <is>
          <t>Pomme de terre</t>
        </is>
      </c>
      <c r="D453" t="inlineStr">
        <is>
          <t>2015-16</t>
        </is>
      </c>
      <c r="E453" t="inlineStr">
        <is>
          <t>kt</t>
        </is>
      </c>
      <c r="F453" t="inlineStr">
        <is>
          <t>France entière</t>
        </is>
      </c>
      <c r="G453" t="inlineStr">
        <is>
          <t>2015-16:2019-20:2023-24</t>
        </is>
      </c>
      <c r="H453" t="inlineStr">
        <is>
          <t>Part de la consommation de l'amidon par la chimie biosourcée = 80 % (ONRB - FranceAgriMer)</t>
        </is>
      </c>
      <c r="I453" t="inlineStr">
        <is>
          <t>ONRB - FranceAgriMer</t>
        </is>
      </c>
      <c r="J453" t="inlineStr">
        <is>
          <t>0</t>
        </is>
      </c>
      <c r="K453" t="inlineStr">
        <is>
          <t>Répartition</t>
        </is>
      </c>
      <c r="L453" t="inlineStr">
        <is>
          <t>Part de la consommation de l'amidon par la chimie biosourcée</t>
        </is>
      </c>
      <c r="M453" t="inlineStr">
        <is>
          <t>Coproduits - ONRB</t>
        </is>
      </c>
      <c r="N453" t="n">
        <v>17.9</v>
      </c>
      <c r="O453" t="inlineStr"/>
      <c r="P453" t="inlineStr"/>
    </row>
    <row r="454" ht="15" customHeight="1">
      <c r="A454" s="295" t="inlineStr">
        <is>
          <t>Amidon</t>
        </is>
      </c>
      <c r="B454" t="inlineStr">
        <is>
          <t>Débouchés</t>
        </is>
      </c>
      <c r="C454" t="inlineStr">
        <is>
          <t>Pomme de terre</t>
        </is>
      </c>
      <c r="D454" t="inlineStr">
        <is>
          <t>2015-16</t>
        </is>
      </c>
      <c r="E454" t="inlineStr"/>
      <c r="F454" t="inlineStr"/>
      <c r="G454" t="inlineStr"/>
      <c r="H454" t="inlineStr"/>
      <c r="I454" t="inlineStr"/>
      <c r="J454" t="inlineStr"/>
      <c r="K454" t="inlineStr"/>
      <c r="L454" t="inlineStr"/>
      <c r="M454" t="inlineStr"/>
      <c r="N454" t="n">
        <v>22.4</v>
      </c>
      <c r="O454" t="inlineStr"/>
      <c r="P454" t="inlineStr"/>
    </row>
    <row r="455" ht="15" customHeight="1">
      <c r="A455" s="295" t="inlineStr">
        <is>
          <t>Amidon</t>
        </is>
      </c>
      <c r="B455" t="inlineStr">
        <is>
          <t>Autres industries</t>
        </is>
      </c>
      <c r="C455" t="inlineStr">
        <is>
          <t>Pomme de terre</t>
        </is>
      </c>
      <c r="D455" t="inlineStr">
        <is>
          <t>2015-16</t>
        </is>
      </c>
      <c r="E455" t="inlineStr">
        <is>
          <t>kt</t>
        </is>
      </c>
      <c r="F455" t="inlineStr">
        <is>
          <t>France entière</t>
        </is>
      </c>
      <c r="G455" t="inlineStr">
        <is>
          <t>2015-16:2019-20:2023-24</t>
        </is>
      </c>
      <c r="H455" t="inlineStr">
        <is>
          <t>Part de la consommation de l'amidon par la chimie biosourcée = 80 % (ONRB - FranceAgriMer)</t>
        </is>
      </c>
      <c r="I455" t="inlineStr">
        <is>
          <t>ONRB - FranceAgriMer</t>
        </is>
      </c>
      <c r="J455" t="inlineStr">
        <is>
          <t>0</t>
        </is>
      </c>
      <c r="K455" t="inlineStr">
        <is>
          <t>Répartition</t>
        </is>
      </c>
      <c r="L455" t="inlineStr">
        <is>
          <t>Part de la consommation de l'amidon par la chimie biosourcée</t>
        </is>
      </c>
      <c r="M455" t="inlineStr">
        <is>
          <t>Coproduits - ONRB</t>
        </is>
      </c>
      <c r="N455" t="n">
        <v>17.9</v>
      </c>
      <c r="O455" t="inlineStr"/>
      <c r="P455" t="inlineStr"/>
    </row>
    <row r="456" ht="15" customHeight="1">
      <c r="A456" s="295" t="inlineStr">
        <is>
          <t>Amidon</t>
        </is>
      </c>
      <c r="B456" t="inlineStr">
        <is>
          <t>Autres IAA</t>
        </is>
      </c>
      <c r="C456" t="inlineStr">
        <is>
          <t>Pomme de terre</t>
        </is>
      </c>
      <c r="D456" t="inlineStr">
        <is>
          <t>2015-16</t>
        </is>
      </c>
      <c r="E456" t="inlineStr">
        <is>
          <t>kt</t>
        </is>
      </c>
      <c r="F456" t="inlineStr">
        <is>
          <t>France entière</t>
        </is>
      </c>
      <c r="G456" t="inlineStr">
        <is>
          <t>2015-16:2019-20:2023-24</t>
        </is>
      </c>
      <c r="H456" t="inlineStr">
        <is>
          <t>Part de la consommation de l'amidon en alimentation humaine = 20 % (ONRB - FranceAgriMer)</t>
        </is>
      </c>
      <c r="I456" t="inlineStr">
        <is>
          <t>ONRB - FranceAgriMer</t>
        </is>
      </c>
      <c r="J456" t="inlineStr">
        <is>
          <t>0</t>
        </is>
      </c>
      <c r="K456" t="inlineStr">
        <is>
          <t>Répartition</t>
        </is>
      </c>
      <c r="L456" t="inlineStr">
        <is>
          <t>Part de la consommation de l'amidon en alimentation humaine</t>
        </is>
      </c>
      <c r="M456" t="inlineStr">
        <is>
          <t>Coproduits - ONRB</t>
        </is>
      </c>
      <c r="N456" t="n">
        <v>4.47</v>
      </c>
      <c r="O456" t="inlineStr"/>
      <c r="P456" t="inlineStr"/>
    </row>
    <row r="457" ht="15" customHeight="1">
      <c r="A457" s="295" t="inlineStr">
        <is>
          <t>Amidon</t>
        </is>
      </c>
      <c r="B457" t="inlineStr">
        <is>
          <t>Chimie/Pharmacie</t>
        </is>
      </c>
      <c r="C457" t="inlineStr">
        <is>
          <t>Pomme de terre</t>
        </is>
      </c>
      <c r="D457" t="inlineStr">
        <is>
          <t>2015-16</t>
        </is>
      </c>
      <c r="E457" t="inlineStr"/>
      <c r="F457" t="inlineStr"/>
      <c r="G457" t="inlineStr"/>
      <c r="H457" t="inlineStr"/>
      <c r="I457" t="inlineStr"/>
      <c r="J457" t="inlineStr"/>
      <c r="K457" t="inlineStr"/>
      <c r="L457" t="inlineStr"/>
      <c r="M457" t="inlineStr"/>
      <c r="N457" t="n">
        <v>5.96</v>
      </c>
      <c r="O457" t="n">
        <v>0</v>
      </c>
      <c r="P457" t="n">
        <v>17.9</v>
      </c>
    </row>
    <row r="458" ht="15" customHeight="1">
      <c r="A458" s="295" t="inlineStr">
        <is>
          <t>Amidon</t>
        </is>
      </c>
      <c r="B458" t="inlineStr">
        <is>
          <t>Papetrie/Cartonnerie</t>
        </is>
      </c>
      <c r="C458" t="inlineStr">
        <is>
          <t>Pomme de terre</t>
        </is>
      </c>
      <c r="D458" t="inlineStr">
        <is>
          <t>2015-16</t>
        </is>
      </c>
      <c r="E458" t="inlineStr"/>
      <c r="F458" t="inlineStr"/>
      <c r="G458" t="inlineStr"/>
      <c r="H458" t="inlineStr"/>
      <c r="I458" t="inlineStr"/>
      <c r="J458" t="inlineStr"/>
      <c r="K458" t="inlineStr"/>
      <c r="L458" t="inlineStr"/>
      <c r="M458" t="inlineStr"/>
      <c r="N458" t="n">
        <v>5.96</v>
      </c>
      <c r="O458" t="n">
        <v>0</v>
      </c>
      <c r="P458" t="n">
        <v>17.9</v>
      </c>
    </row>
    <row r="459" ht="15" customHeight="1">
      <c r="A459" s="295" t="inlineStr">
        <is>
          <t>Amidon</t>
        </is>
      </c>
      <c r="B459" t="inlineStr">
        <is>
          <t>Autres industries non alimentaires</t>
        </is>
      </c>
      <c r="C459" t="inlineStr">
        <is>
          <t>Pomme de terre</t>
        </is>
      </c>
      <c r="D459" t="inlineStr">
        <is>
          <t>2015-16</t>
        </is>
      </c>
      <c r="E459" t="inlineStr"/>
      <c r="F459" t="inlineStr"/>
      <c r="G459" t="inlineStr"/>
      <c r="H459" t="inlineStr"/>
      <c r="I459" t="inlineStr"/>
      <c r="J459" t="inlineStr"/>
      <c r="K459" t="inlineStr"/>
      <c r="L459" t="inlineStr"/>
      <c r="M459" t="inlineStr"/>
      <c r="N459" t="n">
        <v>5.96</v>
      </c>
      <c r="O459" t="n">
        <v>0</v>
      </c>
      <c r="P459" t="n">
        <v>17.9</v>
      </c>
    </row>
    <row r="460" ht="15" customHeight="1">
      <c r="A460" s="295" t="inlineStr">
        <is>
          <t>Pelures</t>
        </is>
      </c>
      <c r="B460" t="inlineStr">
        <is>
          <t>FAB</t>
        </is>
      </c>
      <c r="C460" t="inlineStr">
        <is>
          <t>Pomme de terre</t>
        </is>
      </c>
      <c r="D460" t="inlineStr">
        <is>
          <t>2015-16</t>
        </is>
      </c>
      <c r="E460" t="inlineStr">
        <is>
          <t>kt</t>
        </is>
      </c>
      <c r="F460" t="inlineStr">
        <is>
          <t>France entière</t>
        </is>
      </c>
      <c r="G460" t="inlineStr">
        <is>
          <t>2015-16:2019-20:2023-24</t>
        </is>
      </c>
      <c r="H460" t="inlineStr">
        <is>
          <t>Part de la consommation de pelures par les FAB = 100 % (ONRB - FranceAgriMer)</t>
        </is>
      </c>
      <c r="I460" t="inlineStr">
        <is>
          <t>ONRB - FranceAgriMer</t>
        </is>
      </c>
      <c r="J460" t="inlineStr">
        <is>
          <t>0</t>
        </is>
      </c>
      <c r="K460" t="inlineStr">
        <is>
          <t>Répartition</t>
        </is>
      </c>
      <c r="L460" t="inlineStr">
        <is>
          <t>Part de la consommation de pelures par les FAB</t>
        </is>
      </c>
      <c r="M460" t="inlineStr">
        <is>
          <t>Coproduits - ONRB</t>
        </is>
      </c>
      <c r="N460" t="n">
        <v>67.09999999999999</v>
      </c>
      <c r="O460" t="inlineStr"/>
      <c r="P460" t="inlineStr"/>
    </row>
    <row r="461" ht="15" customHeight="1">
      <c r="A461" s="295" t="inlineStr">
        <is>
          <t>Pelures</t>
        </is>
      </c>
      <c r="B461" t="inlineStr">
        <is>
          <t>Débouchés</t>
        </is>
      </c>
      <c r="C461" t="inlineStr">
        <is>
          <t>Pomme de terre</t>
        </is>
      </c>
      <c r="D461" t="inlineStr">
        <is>
          <t>2015-16</t>
        </is>
      </c>
      <c r="E461" t="inlineStr"/>
      <c r="F461" t="inlineStr"/>
      <c r="G461" t="inlineStr"/>
      <c r="H461" t="inlineStr"/>
      <c r="I461" t="inlineStr"/>
      <c r="J461" t="inlineStr"/>
      <c r="K461" t="inlineStr"/>
      <c r="L461" t="inlineStr"/>
      <c r="M461" t="inlineStr"/>
      <c r="N461" t="n">
        <v>67.09999999999999</v>
      </c>
      <c r="O461" t="inlineStr"/>
      <c r="P461" t="inlineStr"/>
    </row>
    <row r="462" ht="15" customHeight="1">
      <c r="A462" s="295" t="inlineStr">
        <is>
          <t>Screenings</t>
        </is>
      </c>
      <c r="B462" t="inlineStr">
        <is>
          <t>FAB</t>
        </is>
      </c>
      <c r="C462" t="inlineStr">
        <is>
          <t>Pomme de terre</t>
        </is>
      </c>
      <c r="D462" t="inlineStr">
        <is>
          <t>2015-16</t>
        </is>
      </c>
      <c r="E462" t="inlineStr">
        <is>
          <t>kt</t>
        </is>
      </c>
      <c r="F462" t="inlineStr">
        <is>
          <t>France entière</t>
        </is>
      </c>
      <c r="G462" t="inlineStr">
        <is>
          <t>2015-16:2019-20:2023-24</t>
        </is>
      </c>
      <c r="H462" t="inlineStr">
        <is>
          <t>Part de la consommation de screenings par les FAB = 100 % (ONRB - FranceAgriMer)</t>
        </is>
      </c>
      <c r="I462" t="inlineStr">
        <is>
          <t>ONRB - FranceAgriMer</t>
        </is>
      </c>
      <c r="J462" t="inlineStr">
        <is>
          <t>0</t>
        </is>
      </c>
      <c r="K462" t="inlineStr">
        <is>
          <t>Répartition</t>
        </is>
      </c>
      <c r="L462" t="inlineStr">
        <is>
          <t>Part de la consommation de screenings par les FAB</t>
        </is>
      </c>
      <c r="M462" t="inlineStr">
        <is>
          <t>Coproduits - ONRB</t>
        </is>
      </c>
      <c r="N462" t="n">
        <v>55.9</v>
      </c>
      <c r="O462" t="inlineStr"/>
      <c r="P462" t="inlineStr"/>
    </row>
    <row r="463" ht="15" customHeight="1">
      <c r="A463" s="295" t="inlineStr">
        <is>
          <t>Screenings</t>
        </is>
      </c>
      <c r="B463" t="inlineStr">
        <is>
          <t>Débouchés</t>
        </is>
      </c>
      <c r="C463" t="inlineStr">
        <is>
          <t>Pomme de terre</t>
        </is>
      </c>
      <c r="D463" t="inlineStr">
        <is>
          <t>2015-16</t>
        </is>
      </c>
      <c r="E463" t="inlineStr"/>
      <c r="F463" t="inlineStr"/>
      <c r="G463" t="inlineStr"/>
      <c r="H463" t="inlineStr"/>
      <c r="I463" t="inlineStr"/>
      <c r="J463" t="inlineStr"/>
      <c r="K463" t="inlineStr"/>
      <c r="L463" t="inlineStr"/>
      <c r="M463" t="inlineStr"/>
      <c r="N463" t="n">
        <v>55.9</v>
      </c>
      <c r="O463" t="inlineStr"/>
      <c r="P463" t="inlineStr"/>
    </row>
    <row r="464" ht="15" customHeight="1">
      <c r="A464" s="295" t="inlineStr">
        <is>
          <t>Récolte</t>
        </is>
      </c>
      <c r="B464" t="inlineStr">
        <is>
          <t>Plants certifiés de pommes de terre</t>
        </is>
      </c>
      <c r="C464" t="inlineStr">
        <is>
          <t>Pomme de terre</t>
        </is>
      </c>
      <c r="D464" t="inlineStr">
        <is>
          <t>2015-16</t>
        </is>
      </c>
      <c r="E464" t="inlineStr">
        <is>
          <t>kt</t>
        </is>
      </c>
      <c r="F464" t="inlineStr">
        <is>
          <t>France entière</t>
        </is>
      </c>
      <c r="G464" t="inlineStr">
        <is>
          <t>2015-16</t>
        </is>
      </c>
      <c r="H464" t="inlineStr">
        <is>
          <t>Récolte de plants = 625 kt (Agreste - Statistique agricole annuelle - SSP)</t>
        </is>
      </c>
      <c r="I464" t="inlineStr">
        <is>
          <t>Agreste - Statistique agricole annuelle - SSP</t>
        </is>
      </c>
      <c r="J464" t="inlineStr"/>
      <c r="K464" t="inlineStr">
        <is>
          <t>Volume</t>
        </is>
      </c>
      <c r="L464" t="inlineStr">
        <is>
          <t>Récolte de plants</t>
        </is>
      </c>
      <c r="M464" t="inlineStr">
        <is>
          <t>Récolte - AGRESTE</t>
        </is>
      </c>
      <c r="N464" t="n">
        <v>625</v>
      </c>
      <c r="O464" t="inlineStr"/>
      <c r="P464" t="inlineStr"/>
    </row>
    <row r="465" ht="15" customHeight="1">
      <c r="A465" s="295" t="inlineStr">
        <is>
          <t>Récolte</t>
        </is>
      </c>
      <c r="B465" t="inlineStr">
        <is>
          <t>Dessus de plants de pommes de terre</t>
        </is>
      </c>
      <c r="C465" t="inlineStr">
        <is>
          <t>Pomme de terre</t>
        </is>
      </c>
      <c r="D465" t="inlineStr">
        <is>
          <t>2015-16</t>
        </is>
      </c>
      <c r="E465" t="inlineStr">
        <is>
          <t>kt</t>
        </is>
      </c>
      <c r="F465" t="inlineStr">
        <is>
          <t>France entière</t>
        </is>
      </c>
      <c r="G465" t="inlineStr">
        <is>
          <t>2015-16</t>
        </is>
      </c>
      <c r="H465" t="inlineStr">
        <is>
          <t>Récolte de dessus de plants = 80 kt (Agreste - Statistique agricole annuelle - SSP)</t>
        </is>
      </c>
      <c r="I465" t="inlineStr">
        <is>
          <t>Agreste - Statistique agricole annuelle - SSP</t>
        </is>
      </c>
      <c r="J465" t="inlineStr"/>
      <c r="K465" t="inlineStr">
        <is>
          <t>Volume</t>
        </is>
      </c>
      <c r="L465" t="inlineStr">
        <is>
          <t>Récolte de dessus de plants</t>
        </is>
      </c>
      <c r="M465" t="inlineStr">
        <is>
          <t>Récolte - AGRESTE</t>
        </is>
      </c>
      <c r="N465" t="n">
        <v>80.2</v>
      </c>
      <c r="O465" t="inlineStr"/>
      <c r="P465" t="inlineStr"/>
    </row>
    <row r="466" ht="15" customHeight="1">
      <c r="A466" s="295" t="inlineStr">
        <is>
          <t>Récolte</t>
        </is>
      </c>
      <c r="B466" t="inlineStr">
        <is>
          <t>Pommes de terre de féculerie</t>
        </is>
      </c>
      <c r="C466" t="inlineStr">
        <is>
          <t>Pomme de terre</t>
        </is>
      </c>
      <c r="D466" t="inlineStr">
        <is>
          <t>2015-16</t>
        </is>
      </c>
      <c r="E466" t="inlineStr">
        <is>
          <t>kt</t>
        </is>
      </c>
      <c r="F466" t="inlineStr">
        <is>
          <t>France entière</t>
        </is>
      </c>
      <c r="G466" t="inlineStr">
        <is>
          <t>2015-16</t>
        </is>
      </c>
      <c r="H466" t="inlineStr">
        <is>
          <t>Récolte de pommes de terre de féculerie = 926 kt (Agreste - Statistique agricole annuelle - SSP)</t>
        </is>
      </c>
      <c r="I466" t="inlineStr">
        <is>
          <t>Agreste - Statistique agricole annuelle - SSP</t>
        </is>
      </c>
      <c r="J466" t="inlineStr"/>
      <c r="K466" t="inlineStr">
        <is>
          <t>Volume</t>
        </is>
      </c>
      <c r="L466" t="inlineStr">
        <is>
          <t>Récolte de pommes de terre de féculerie</t>
        </is>
      </c>
      <c r="M466" t="inlineStr">
        <is>
          <t>Récolte - AGRESTE</t>
        </is>
      </c>
      <c r="N466" t="n">
        <v>926</v>
      </c>
      <c r="O466" t="inlineStr"/>
      <c r="P466" t="inlineStr"/>
    </row>
    <row r="467" ht="15" customHeight="1">
      <c r="A467" s="295" t="inlineStr">
        <is>
          <t>Récolte</t>
        </is>
      </c>
      <c r="B467" t="inlineStr">
        <is>
          <t>Pommes de terre primeurs ou nouvelles</t>
        </is>
      </c>
      <c r="C467" t="inlineStr">
        <is>
          <t>Pomme de terre</t>
        </is>
      </c>
      <c r="D467" t="inlineStr">
        <is>
          <t>2015-16</t>
        </is>
      </c>
      <c r="E467" t="inlineStr">
        <is>
          <t>kt</t>
        </is>
      </c>
      <c r="F467" t="inlineStr">
        <is>
          <t>France entière</t>
        </is>
      </c>
      <c r="G467" t="inlineStr">
        <is>
          <t>2015-16</t>
        </is>
      </c>
      <c r="H467" t="inlineStr">
        <is>
          <t>Récolte de pommes de terre primeurs ou nouvelles = 209 kt (Agreste - Statistique agricole annuelle - SSP)</t>
        </is>
      </c>
      <c r="I467" t="inlineStr">
        <is>
          <t>Agreste - Statistique agricole annuelle - SSP</t>
        </is>
      </c>
      <c r="J467" t="inlineStr"/>
      <c r="K467" t="inlineStr">
        <is>
          <t>Volume</t>
        </is>
      </c>
      <c r="L467" t="inlineStr">
        <is>
          <t>Récolte de pommes de terre primeurs ou nouvelles</t>
        </is>
      </c>
      <c r="M467" t="inlineStr">
        <is>
          <t>Récolte - AGRESTE</t>
        </is>
      </c>
      <c r="N467" t="n">
        <v>209</v>
      </c>
      <c r="O467" t="inlineStr"/>
      <c r="P467" t="inlineStr"/>
    </row>
    <row r="468" ht="15" customHeight="1">
      <c r="A468" s="295" t="inlineStr">
        <is>
          <t>Récolte</t>
        </is>
      </c>
      <c r="B468" t="inlineStr">
        <is>
          <t>Pommes de terre de conservation ou demi-saison</t>
        </is>
      </c>
      <c r="C468" t="inlineStr">
        <is>
          <t>Pomme de terre</t>
        </is>
      </c>
      <c r="D468" t="inlineStr">
        <is>
          <t>2015-16</t>
        </is>
      </c>
      <c r="E468" t="inlineStr">
        <is>
          <t>kt</t>
        </is>
      </c>
      <c r="F468" t="inlineStr">
        <is>
          <t>France entière</t>
        </is>
      </c>
      <c r="G468" t="inlineStr">
        <is>
          <t>2015-16</t>
        </is>
      </c>
      <c r="H468" t="inlineStr">
        <is>
          <t>Récolte de pommes de terre de conservation ou demi-saison = 5333 kt (Agreste - Statistique agricole annuelle - SSP)</t>
        </is>
      </c>
      <c r="I468" t="inlineStr">
        <is>
          <t>Agreste - Statistique agricole annuelle - SSP</t>
        </is>
      </c>
      <c r="J468" t="inlineStr"/>
      <c r="K468" t="inlineStr">
        <is>
          <t>Volume</t>
        </is>
      </c>
      <c r="L468" t="inlineStr">
        <is>
          <t>Récolte de pommes de terre de conservation ou demi-saison</t>
        </is>
      </c>
      <c r="M468" t="inlineStr">
        <is>
          <t>Récolte - AGRESTE</t>
        </is>
      </c>
      <c r="N468" t="n">
        <v>5330</v>
      </c>
      <c r="O468" t="inlineStr"/>
      <c r="P468" t="inlineStr"/>
    </row>
    <row r="469" ht="15" customHeight="1">
      <c r="A469" s="295" t="inlineStr">
        <is>
          <t>Récolte</t>
        </is>
      </c>
      <c r="B469" t="inlineStr">
        <is>
          <t>Pommes de terre de semence</t>
        </is>
      </c>
      <c r="C469" t="inlineStr">
        <is>
          <t>Pomme de terre</t>
        </is>
      </c>
      <c r="D469" t="inlineStr">
        <is>
          <t>2015-16</t>
        </is>
      </c>
      <c r="E469" t="inlineStr">
        <is>
          <t>kt</t>
        </is>
      </c>
      <c r="F469" t="inlineStr">
        <is>
          <t>France entière</t>
        </is>
      </c>
      <c r="G469" t="inlineStr">
        <is>
          <t>2015-16</t>
        </is>
      </c>
      <c r="H469" t="inlineStr">
        <is>
          <t>Récolte de plants = 625 kt (Agreste - Statistique agricole annuelle - SSP):Récolte de dessus de plants = 80 kt (Agreste - Statistique agricole annuelle - SSP)</t>
        </is>
      </c>
      <c r="I469" t="inlineStr">
        <is>
          <t>Agreste - Statistique agricole annuelle - SSP</t>
        </is>
      </c>
      <c r="J469" t="inlineStr">
        <is>
          <t>0</t>
        </is>
      </c>
      <c r="K469" t="inlineStr">
        <is>
          <t>Volume</t>
        </is>
      </c>
      <c r="L469" t="inlineStr">
        <is>
          <t>Récolte de plants:Récolte de dessus de plants</t>
        </is>
      </c>
      <c r="M469" t="inlineStr">
        <is>
          <t>Récolte - AGRESTE</t>
        </is>
      </c>
      <c r="N469" t="n">
        <v>705</v>
      </c>
      <c r="O469" t="inlineStr"/>
      <c r="P469" t="inlineStr"/>
    </row>
    <row r="470" ht="15" customHeight="1">
      <c r="A470" s="295" t="inlineStr">
        <is>
          <t>Récolte</t>
        </is>
      </c>
      <c r="B470" t="inlineStr">
        <is>
          <t>Pommes de terre et plants</t>
        </is>
      </c>
      <c r="C470" t="inlineStr">
        <is>
          <t>Pomme de terre</t>
        </is>
      </c>
      <c r="D470" t="inlineStr">
        <is>
          <t>2015-16</t>
        </is>
      </c>
      <c r="E470" t="inlineStr"/>
      <c r="F470" t="inlineStr"/>
      <c r="G470" t="inlineStr"/>
      <c r="H470" t="inlineStr"/>
      <c r="I470" t="inlineStr"/>
      <c r="J470" t="inlineStr"/>
      <c r="K470" t="inlineStr"/>
      <c r="L470" t="inlineStr"/>
      <c r="M470" t="inlineStr"/>
      <c r="N470" t="n">
        <v>7170</v>
      </c>
      <c r="O470" t="inlineStr"/>
      <c r="P470" t="inlineStr"/>
    </row>
    <row r="471" ht="15" customHeight="1">
      <c r="A471" s="295" t="inlineStr">
        <is>
          <t>Récolte</t>
        </is>
      </c>
      <c r="B471" t="inlineStr">
        <is>
          <t>Pommes de terres, à l'état frais ou réfrigéré</t>
        </is>
      </c>
      <c r="C471" t="inlineStr">
        <is>
          <t>Pomme de terre</t>
        </is>
      </c>
      <c r="D471" t="inlineStr">
        <is>
          <t>2015-16</t>
        </is>
      </c>
      <c r="E471" t="inlineStr"/>
      <c r="F471" t="inlineStr"/>
      <c r="G471" t="inlineStr"/>
      <c r="H471" t="inlineStr"/>
      <c r="I471" t="inlineStr"/>
      <c r="J471" t="inlineStr"/>
      <c r="K471" t="inlineStr"/>
      <c r="L471" t="inlineStr"/>
      <c r="M471" t="inlineStr"/>
      <c r="N471" t="n">
        <v>6470</v>
      </c>
      <c r="O471" t="inlineStr"/>
      <c r="P471" t="inlineStr"/>
    </row>
    <row r="472" ht="15" customHeight="1">
      <c r="A472" s="295" t="inlineStr">
        <is>
          <t>Récolte</t>
        </is>
      </c>
      <c r="B472" t="inlineStr">
        <is>
          <t>Pommes de terre de consommation</t>
        </is>
      </c>
      <c r="C472" t="inlineStr">
        <is>
          <t>Pomme de terre</t>
        </is>
      </c>
      <c r="D472" t="inlineStr">
        <is>
          <t>2015-16</t>
        </is>
      </c>
      <c r="E472" t="inlineStr">
        <is>
          <t>kt</t>
        </is>
      </c>
      <c r="F472" t="inlineStr">
        <is>
          <t>France entière</t>
        </is>
      </c>
      <c r="G472" t="inlineStr">
        <is>
          <t>2015-16</t>
        </is>
      </c>
      <c r="H472" t="inlineStr">
        <is>
          <t>Récolte de pommes de terre primeurs ou nouvelles = 209 kt (Agreste - Statistique agricole annuelle - SSP):Récolte de pommes de terre de conservation ou demi-saison = 5333 kt (Agreste - Statistique agricole annuelle - SSP)</t>
        </is>
      </c>
      <c r="I472" t="inlineStr">
        <is>
          <t>Agreste - Statistique agricole annuelle - SSP</t>
        </is>
      </c>
      <c r="J472" t="inlineStr">
        <is>
          <t>0</t>
        </is>
      </c>
      <c r="K472" t="inlineStr">
        <is>
          <t>Volume</t>
        </is>
      </c>
      <c r="L472" t="inlineStr">
        <is>
          <t>Récolte de pommes de terre primeurs ou nouvelles:Récolte de pommes de terre de conservation ou demi-saison</t>
        </is>
      </c>
      <c r="M472" t="inlineStr">
        <is>
          <t>Récolte - AGRESTE</t>
        </is>
      </c>
      <c r="N472" t="n">
        <v>5540</v>
      </c>
      <c r="O472" t="inlineStr"/>
      <c r="P472" t="inlineStr"/>
    </row>
    <row r="473" ht="15" customHeight="1">
      <c r="A473" s="295" t="inlineStr">
        <is>
          <t>Récolte</t>
        </is>
      </c>
      <c r="B473" t="inlineStr">
        <is>
          <t>Pommes de terre, à l'état frais ou réfrigéré, destinées à la fabrication de la fécule</t>
        </is>
      </c>
      <c r="C473" t="inlineStr">
        <is>
          <t>Pomme de terre</t>
        </is>
      </c>
      <c r="D473" t="inlineStr">
        <is>
          <t>2015-16</t>
        </is>
      </c>
      <c r="E473" t="inlineStr"/>
      <c r="F473" t="inlineStr"/>
      <c r="G473" t="inlineStr"/>
      <c r="H473" t="inlineStr"/>
      <c r="I473" t="inlineStr"/>
      <c r="J473" t="inlineStr"/>
      <c r="K473" t="inlineStr"/>
      <c r="L473" t="inlineStr"/>
      <c r="M473" t="inlineStr"/>
      <c r="N473" t="n">
        <v>926</v>
      </c>
      <c r="O473" t="inlineStr"/>
      <c r="P473" t="inlineStr"/>
    </row>
    <row r="474" ht="15" customHeight="1">
      <c r="A474" s="295" t="inlineStr">
        <is>
          <t>Récolte</t>
        </is>
      </c>
      <c r="B474" t="inlineStr">
        <is>
          <t>Pommes de terre de primeurs, à l'état frais ou réfrigéré, du 1er janvier au 30 juin</t>
        </is>
      </c>
      <c r="C474" t="inlineStr">
        <is>
          <t>Pomme de terre</t>
        </is>
      </c>
      <c r="D474" t="inlineStr">
        <is>
          <t>2015-16</t>
        </is>
      </c>
      <c r="E474" t="inlineStr"/>
      <c r="F474" t="inlineStr"/>
      <c r="G474" t="inlineStr"/>
      <c r="H474" t="inlineStr"/>
      <c r="I474" t="inlineStr"/>
      <c r="J474" t="inlineStr"/>
      <c r="K474" t="inlineStr"/>
      <c r="L474" t="inlineStr"/>
      <c r="M474" t="inlineStr"/>
      <c r="N474" t="n">
        <v>209</v>
      </c>
      <c r="O474" t="inlineStr"/>
      <c r="P474" t="inlineStr"/>
    </row>
    <row r="475" ht="15" customHeight="1">
      <c r="A475" s="295" t="inlineStr">
        <is>
          <t>Récolte</t>
        </is>
      </c>
      <c r="B475" t="inlineStr">
        <is>
          <t>Pommes de terre, à l'état frais ou réfrigéré (à l'excl. des pommes de terre de primeurs du 1er janvier au 30 juin, des pommes de terre de semence et des pommes de terre destinées à la fabrication de la fécule)</t>
        </is>
      </c>
      <c r="C475" t="inlineStr">
        <is>
          <t>Pomme de terre</t>
        </is>
      </c>
      <c r="D475" t="inlineStr">
        <is>
          <t>2015-16</t>
        </is>
      </c>
      <c r="E475" t="inlineStr"/>
      <c r="F475" t="inlineStr"/>
      <c r="G475" t="inlineStr"/>
      <c r="H475" t="inlineStr"/>
      <c r="I475" t="inlineStr"/>
      <c r="J475" t="inlineStr"/>
      <c r="K475" t="inlineStr"/>
      <c r="L475" t="inlineStr"/>
      <c r="M475" t="inlineStr"/>
      <c r="N475" t="n">
        <v>5330</v>
      </c>
      <c r="O475" t="inlineStr"/>
      <c r="P475" t="inlineStr"/>
    </row>
    <row r="476" ht="15" customHeight="1">
      <c r="A476" s="295" t="inlineStr">
        <is>
          <t>Récolte</t>
        </is>
      </c>
      <c r="B476" t="inlineStr">
        <is>
          <t>Pommes de terre primeurs ou nouvelles - Production</t>
        </is>
      </c>
      <c r="C476" t="inlineStr">
        <is>
          <t>Pomme de terre</t>
        </is>
      </c>
      <c r="D476" t="inlineStr">
        <is>
          <t>2015-16</t>
        </is>
      </c>
      <c r="E476" t="inlineStr"/>
      <c r="F476" t="inlineStr"/>
      <c r="G476" t="inlineStr"/>
      <c r="H476" t="inlineStr"/>
      <c r="I476" t="inlineStr"/>
      <c r="J476" t="inlineStr"/>
      <c r="K476" t="inlineStr"/>
      <c r="L476" t="inlineStr"/>
      <c r="M476" t="inlineStr"/>
      <c r="N476" t="n">
        <v>209</v>
      </c>
      <c r="O476" t="inlineStr"/>
      <c r="P476" t="inlineStr"/>
    </row>
    <row r="477" ht="15" customHeight="1">
      <c r="A477" s="295" t="inlineStr">
        <is>
          <t>Récolte</t>
        </is>
      </c>
      <c r="B477" t="inlineStr">
        <is>
          <t>Pommes de terre de conservation ou demi-saison - Production</t>
        </is>
      </c>
      <c r="C477" t="inlineStr">
        <is>
          <t>Pomme de terre</t>
        </is>
      </c>
      <c r="D477" t="inlineStr">
        <is>
          <t>2015-16</t>
        </is>
      </c>
      <c r="E477" t="inlineStr"/>
      <c r="F477" t="inlineStr"/>
      <c r="G477" t="inlineStr"/>
      <c r="H477" t="inlineStr"/>
      <c r="I477" t="inlineStr"/>
      <c r="J477" t="inlineStr"/>
      <c r="K477" t="inlineStr"/>
      <c r="L477" t="inlineStr"/>
      <c r="M477" t="inlineStr"/>
      <c r="N477" t="n">
        <v>5330</v>
      </c>
      <c r="O477" t="inlineStr"/>
      <c r="P477" t="inlineStr"/>
    </row>
    <row r="478" ht="15" customHeight="1">
      <c r="A478" s="295" t="inlineStr">
        <is>
          <t>Récolte</t>
        </is>
      </c>
      <c r="B478" t="inlineStr">
        <is>
          <t>Pommes de terre de consommation - Production sous contrat</t>
        </is>
      </c>
      <c r="C478" t="inlineStr">
        <is>
          <t>Pomme de terre</t>
        </is>
      </c>
      <c r="D478" t="inlineStr">
        <is>
          <t>2015-16</t>
        </is>
      </c>
      <c r="E478" t="inlineStr"/>
      <c r="F478" t="inlineStr"/>
      <c r="G478" t="inlineStr"/>
      <c r="H478" t="inlineStr"/>
      <c r="I478" t="inlineStr"/>
      <c r="J478" t="inlineStr"/>
      <c r="K478" t="inlineStr"/>
      <c r="L478" t="inlineStr"/>
      <c r="M478" t="inlineStr"/>
      <c r="N478" t="n">
        <v>2940</v>
      </c>
      <c r="O478" t="n">
        <v>651</v>
      </c>
      <c r="P478" t="n">
        <v>5460</v>
      </c>
    </row>
    <row r="479" ht="15" customHeight="1">
      <c r="A479" s="295" t="inlineStr">
        <is>
          <t>Récolte</t>
        </is>
      </c>
      <c r="B479" t="inlineStr">
        <is>
          <t>Pommes de terre de consommation - Production hors contrat</t>
        </is>
      </c>
      <c r="C479" t="inlineStr">
        <is>
          <t>Pomme de terre</t>
        </is>
      </c>
      <c r="D479" t="inlineStr">
        <is>
          <t>2015-16</t>
        </is>
      </c>
      <c r="E479" t="inlineStr"/>
      <c r="F479" t="inlineStr"/>
      <c r="G479" t="inlineStr"/>
      <c r="H479" t="inlineStr"/>
      <c r="I479" t="inlineStr"/>
      <c r="J479" t="inlineStr"/>
      <c r="K479" t="inlineStr"/>
      <c r="L479" t="inlineStr"/>
      <c r="M479" t="inlineStr"/>
      <c r="N479" t="n">
        <v>2600</v>
      </c>
      <c r="O479" t="n">
        <v>85</v>
      </c>
      <c r="P479" t="n">
        <v>4890</v>
      </c>
    </row>
    <row r="480" ht="15" customHeight="1">
      <c r="A480" s="295" t="inlineStr">
        <is>
          <t>Transformation</t>
        </is>
      </c>
      <c r="B480" t="inlineStr">
        <is>
          <t>Eau - Féculerie</t>
        </is>
      </c>
      <c r="C480" t="inlineStr">
        <is>
          <t>Pomme de terre</t>
        </is>
      </c>
      <c r="D480" t="inlineStr">
        <is>
          <t>2015-16</t>
        </is>
      </c>
      <c r="E480" t="inlineStr"/>
      <c r="F480" t="inlineStr"/>
      <c r="G480" t="inlineStr"/>
      <c r="H480" t="inlineStr"/>
      <c r="I480" t="inlineStr"/>
      <c r="J480" t="inlineStr"/>
      <c r="K480" t="inlineStr"/>
      <c r="L480" t="inlineStr"/>
      <c r="M480" t="inlineStr"/>
      <c r="N480" t="n">
        <v>604</v>
      </c>
      <c r="O480" t="inlineStr"/>
      <c r="P480" t="inlineStr"/>
    </row>
    <row r="481" ht="15" customHeight="1">
      <c r="A481" s="295" t="inlineStr">
        <is>
          <t>Transformation</t>
        </is>
      </c>
      <c r="B481" t="inlineStr">
        <is>
          <t>Eau</t>
        </is>
      </c>
      <c r="C481" t="inlineStr">
        <is>
          <t>Pomme de terre</t>
        </is>
      </c>
      <c r="D481" t="inlineStr">
        <is>
          <t>2015-16</t>
        </is>
      </c>
      <c r="E481" t="inlineStr"/>
      <c r="F481" t="inlineStr"/>
      <c r="G481" t="inlineStr"/>
      <c r="H481" t="inlineStr"/>
      <c r="I481" t="inlineStr"/>
      <c r="J481" t="inlineStr"/>
      <c r="K481" t="inlineStr"/>
      <c r="L481" t="inlineStr"/>
      <c r="M481" t="inlineStr"/>
      <c r="N481" t="n">
        <v>1420</v>
      </c>
      <c r="O481" t="n">
        <v>604</v>
      </c>
      <c r="P481" t="n">
        <v>1570</v>
      </c>
    </row>
    <row r="482" ht="15" customHeight="1">
      <c r="A482" s="295" t="inlineStr">
        <is>
          <t>Transformation</t>
        </is>
      </c>
      <c r="B482" t="inlineStr">
        <is>
          <t>Eau - Industrie alimentaire</t>
        </is>
      </c>
      <c r="C482" t="inlineStr">
        <is>
          <t>Pomme de terre</t>
        </is>
      </c>
      <c r="D482" t="inlineStr">
        <is>
          <t>2015-16</t>
        </is>
      </c>
      <c r="E482" t="inlineStr"/>
      <c r="F482" t="inlineStr"/>
      <c r="G482" t="inlineStr"/>
      <c r="H482" t="inlineStr"/>
      <c r="I482" t="inlineStr"/>
      <c r="J482" t="inlineStr"/>
      <c r="K482" t="inlineStr"/>
      <c r="L482" t="inlineStr"/>
      <c r="M482" t="inlineStr"/>
      <c r="N482" t="n">
        <v>812</v>
      </c>
      <c r="O482" t="n">
        <v>0</v>
      </c>
      <c r="P482" t="n">
        <v>966</v>
      </c>
    </row>
    <row r="483" ht="15" customHeight="1">
      <c r="A483" s="295" t="inlineStr">
        <is>
          <t>Transformation</t>
        </is>
      </c>
      <c r="B483" t="inlineStr">
        <is>
          <t>Pommes de terre, non cuites ou cuites à l’eau ou à la vapeur, congelées ou surgelées</t>
        </is>
      </c>
      <c r="C483" t="inlineStr">
        <is>
          <t>Pomme de terre</t>
        </is>
      </c>
      <c r="D483" t="inlineStr">
        <is>
          <t>2015-16</t>
        </is>
      </c>
      <c r="E483" t="inlineStr"/>
      <c r="F483" t="inlineStr"/>
      <c r="G483" t="inlineStr"/>
      <c r="H483" t="inlineStr"/>
      <c r="I483" t="inlineStr"/>
      <c r="J483" t="inlineStr"/>
      <c r="K483" t="inlineStr"/>
      <c r="L483" t="inlineStr"/>
      <c r="M483" t="inlineStr"/>
      <c r="N483" t="n">
        <v>19.1</v>
      </c>
      <c r="O483" t="n">
        <v>0</v>
      </c>
      <c r="P483" t="n">
        <v>966</v>
      </c>
    </row>
    <row r="484" ht="15" customHeight="1">
      <c r="A484" s="295" t="inlineStr">
        <is>
          <t>Transformation</t>
        </is>
      </c>
      <c r="B484" t="inlineStr">
        <is>
          <t>Pommes de terre préparées ou conservées autrement qu’au vinaigre ou à l’acide acétique, congelées ou surgelées, y compris les pommes de terre entièrement ou partiellement frites et ensuite congelées ou surgelées</t>
        </is>
      </c>
      <c r="C484" t="inlineStr">
        <is>
          <t>Pomme de terre</t>
        </is>
      </c>
      <c r="D484" t="inlineStr">
        <is>
          <t>2015-16</t>
        </is>
      </c>
      <c r="E484" t="inlineStr"/>
      <c r="F484" t="inlineStr"/>
      <c r="G484" t="inlineStr"/>
      <c r="H484" t="inlineStr"/>
      <c r="I484" t="inlineStr"/>
      <c r="J484" t="inlineStr"/>
      <c r="K484" t="inlineStr"/>
      <c r="L484" t="inlineStr"/>
      <c r="M484" t="inlineStr"/>
      <c r="N484" t="n">
        <v>0.05</v>
      </c>
      <c r="O484" t="n">
        <v>0</v>
      </c>
      <c r="P484" t="n">
        <v>966</v>
      </c>
    </row>
    <row r="485" ht="15" customHeight="1">
      <c r="A485" s="295" t="inlineStr">
        <is>
          <t>Transformation</t>
        </is>
      </c>
      <c r="B485" t="inlineStr">
        <is>
          <t>Pommes de terre, déshydratées, coupées ou non, mais sans autre préparation</t>
        </is>
      </c>
      <c r="C485" t="inlineStr">
        <is>
          <t>Pomme de terre</t>
        </is>
      </c>
      <c r="D485" t="inlineStr">
        <is>
          <t>2015-16</t>
        </is>
      </c>
      <c r="E485" t="inlineStr"/>
      <c r="F485" t="inlineStr"/>
      <c r="G485" t="inlineStr"/>
      <c r="H485" t="inlineStr"/>
      <c r="I485" t="inlineStr"/>
      <c r="J485" t="inlineStr"/>
      <c r="K485" t="inlineStr"/>
      <c r="L485" t="inlineStr"/>
      <c r="M485" t="inlineStr"/>
      <c r="N485" t="n">
        <v>27.8</v>
      </c>
      <c r="O485" t="n">
        <v>0</v>
      </c>
      <c r="P485" t="n">
        <v>966</v>
      </c>
    </row>
    <row r="486" ht="15" customHeight="1">
      <c r="A486" s="295" t="inlineStr">
        <is>
          <t>Transformation</t>
        </is>
      </c>
      <c r="B486" t="inlineStr">
        <is>
          <t>Pommes de terre déshydratées sous forme de farine, de poudre, de flocons, de granulés ou de pellets</t>
        </is>
      </c>
      <c r="C486" t="inlineStr">
        <is>
          <t>Pomme de terre</t>
        </is>
      </c>
      <c r="D486" t="inlineStr">
        <is>
          <t>2015-16</t>
        </is>
      </c>
      <c r="E486" t="inlineStr"/>
      <c r="F486" t="inlineStr"/>
      <c r="G486" t="inlineStr"/>
      <c r="H486" t="inlineStr"/>
      <c r="I486" t="inlineStr"/>
      <c r="J486" t="inlineStr"/>
      <c r="K486" t="inlineStr"/>
      <c r="L486" t="inlineStr"/>
      <c r="M486" t="inlineStr"/>
      <c r="N486" t="n">
        <v>27.8</v>
      </c>
      <c r="O486" t="n">
        <v>0</v>
      </c>
      <c r="P486" t="n">
        <v>966</v>
      </c>
    </row>
    <row r="487" ht="15" customHeight="1">
      <c r="A487" s="295" t="inlineStr">
        <is>
          <t>Transformation</t>
        </is>
      </c>
      <c r="B487" t="inlineStr">
        <is>
          <t>Pommes de terre préparées ou conservées, sous forme de farine, semoule ou flocons (à l’exclusion des chips et des produits congelés ou surgelés, ou préparés ou conservés au vinaigre ou à l’acide acétique)</t>
        </is>
      </c>
      <c r="C487" t="inlineStr">
        <is>
          <t>Pomme de terre</t>
        </is>
      </c>
      <c r="D487" t="inlineStr">
        <is>
          <t>2015-16</t>
        </is>
      </c>
      <c r="E487" t="inlineStr"/>
      <c r="F487" t="inlineStr"/>
      <c r="G487" t="inlineStr"/>
      <c r="H487" t="inlineStr"/>
      <c r="I487" t="inlineStr"/>
      <c r="J487" t="inlineStr"/>
      <c r="K487" t="inlineStr"/>
      <c r="L487" t="inlineStr"/>
      <c r="M487" t="inlineStr"/>
      <c r="N487" t="n">
        <v>33.1</v>
      </c>
      <c r="O487" t="n">
        <v>6.97</v>
      </c>
      <c r="P487" t="n">
        <v>973</v>
      </c>
    </row>
    <row r="488" ht="15" customHeight="1">
      <c r="A488" s="295" t="inlineStr">
        <is>
          <t>Transformation</t>
        </is>
      </c>
      <c r="B488" t="inlineStr">
        <is>
          <t>Autres préparations ou conserves de pommes de terre, y compris les chips (à l’exclusion des produits congelés ou surgelés, séchés, préparés ou conservés au vinaigre ou à l’acide acétique, ou sous forme de farines, semoules ou flocons)</t>
        </is>
      </c>
      <c r="C488" t="inlineStr">
        <is>
          <t>Pomme de terre</t>
        </is>
      </c>
      <c r="D488" t="inlineStr">
        <is>
          <t>2015-16</t>
        </is>
      </c>
      <c r="E488" t="inlineStr"/>
      <c r="F488" t="inlineStr"/>
      <c r="G488" t="inlineStr"/>
      <c r="H488" t="inlineStr"/>
      <c r="I488" t="inlineStr"/>
      <c r="J488" t="inlineStr"/>
      <c r="K488" t="inlineStr"/>
      <c r="L488" t="inlineStr"/>
      <c r="M488" t="inlineStr"/>
      <c r="N488" t="n">
        <v>52.4</v>
      </c>
      <c r="O488" t="n">
        <v>0</v>
      </c>
      <c r="P488" t="n">
        <v>966</v>
      </c>
    </row>
    <row r="489" ht="15" customHeight="1">
      <c r="A489" s="295" t="inlineStr">
        <is>
          <t>Transformation</t>
        </is>
      </c>
      <c r="B489" t="inlineStr">
        <is>
          <t>Fécule de pommes de terre</t>
        </is>
      </c>
      <c r="C489" t="inlineStr">
        <is>
          <t>Pomme de terre</t>
        </is>
      </c>
      <c r="D489" t="inlineStr">
        <is>
          <t>2015-16</t>
        </is>
      </c>
      <c r="E489" t="inlineStr"/>
      <c r="F489" t="inlineStr"/>
      <c r="G489" t="inlineStr"/>
      <c r="H489" t="inlineStr"/>
      <c r="I489" t="inlineStr"/>
      <c r="J489" t="inlineStr"/>
      <c r="K489" t="inlineStr"/>
      <c r="L489" t="inlineStr"/>
      <c r="M489" t="inlineStr"/>
      <c r="N489" t="n">
        <v>184</v>
      </c>
      <c r="O489" t="inlineStr"/>
      <c r="P489" t="inlineStr"/>
    </row>
    <row r="490" ht="15" customHeight="1">
      <c r="A490" s="295" t="inlineStr">
        <is>
          <t>Transformation</t>
        </is>
      </c>
      <c r="B490" t="inlineStr">
        <is>
          <t>Produits de transformation</t>
        </is>
      </c>
      <c r="C490" t="inlineStr">
        <is>
          <t>Pomme de terre</t>
        </is>
      </c>
      <c r="D490" t="inlineStr">
        <is>
          <t>2015-16</t>
        </is>
      </c>
      <c r="E490" t="inlineStr"/>
      <c r="F490" t="inlineStr"/>
      <c r="G490" t="inlineStr"/>
      <c r="H490" t="inlineStr"/>
      <c r="I490" t="inlineStr"/>
      <c r="J490" t="inlineStr"/>
      <c r="K490" t="inlineStr"/>
      <c r="L490" t="inlineStr"/>
      <c r="M490" t="inlineStr"/>
      <c r="N490" t="n">
        <v>344</v>
      </c>
      <c r="O490" t="n">
        <v>191</v>
      </c>
      <c r="P490" t="n">
        <v>7920</v>
      </c>
    </row>
    <row r="491" ht="15" customHeight="1">
      <c r="A491" s="295" t="inlineStr">
        <is>
          <t>Transformation</t>
        </is>
      </c>
      <c r="B491" t="inlineStr">
        <is>
          <t>Garnitures surgelées</t>
        </is>
      </c>
      <c r="C491" t="inlineStr">
        <is>
          <t>Pomme de terre</t>
        </is>
      </c>
      <c r="D491" t="inlineStr">
        <is>
          <t>2015-16</t>
        </is>
      </c>
      <c r="E491" t="inlineStr"/>
      <c r="F491" t="inlineStr"/>
      <c r="G491" t="inlineStr"/>
      <c r="H491" t="inlineStr"/>
      <c r="I491" t="inlineStr"/>
      <c r="J491" t="inlineStr"/>
      <c r="K491" t="inlineStr"/>
      <c r="L491" t="inlineStr"/>
      <c r="M491" t="inlineStr"/>
      <c r="N491" t="n">
        <v>19.1</v>
      </c>
      <c r="O491" t="n">
        <v>0</v>
      </c>
      <c r="P491" t="n">
        <v>966</v>
      </c>
    </row>
    <row r="492" ht="15" customHeight="1">
      <c r="A492" s="295" t="inlineStr">
        <is>
          <t>Transformation</t>
        </is>
      </c>
      <c r="B492" t="inlineStr">
        <is>
          <t>Produits surgelés</t>
        </is>
      </c>
      <c r="C492" t="inlineStr">
        <is>
          <t>Pomme de terre</t>
        </is>
      </c>
      <c r="D492" t="inlineStr">
        <is>
          <t>2015-16</t>
        </is>
      </c>
      <c r="E492" t="inlineStr"/>
      <c r="F492" t="inlineStr"/>
      <c r="G492" t="inlineStr"/>
      <c r="H492" t="inlineStr"/>
      <c r="I492" t="inlineStr"/>
      <c r="J492" t="inlineStr"/>
      <c r="K492" t="inlineStr"/>
      <c r="L492" t="inlineStr"/>
      <c r="M492" t="inlineStr"/>
      <c r="N492" t="n">
        <v>19.1</v>
      </c>
      <c r="O492" t="n">
        <v>0</v>
      </c>
      <c r="P492" t="n">
        <v>1930</v>
      </c>
    </row>
    <row r="493" ht="15" customHeight="1">
      <c r="A493" s="295" t="inlineStr">
        <is>
          <t>Transformation</t>
        </is>
      </c>
      <c r="B493" t="inlineStr">
        <is>
          <t>Frites</t>
        </is>
      </c>
      <c r="C493" t="inlineStr">
        <is>
          <t>Pomme de terre</t>
        </is>
      </c>
      <c r="D493" t="inlineStr">
        <is>
          <t>2015-16</t>
        </is>
      </c>
      <c r="E493" t="inlineStr"/>
      <c r="F493" t="inlineStr"/>
      <c r="G493" t="inlineStr"/>
      <c r="H493" t="inlineStr"/>
      <c r="I493" t="inlineStr"/>
      <c r="J493" t="inlineStr"/>
      <c r="K493" t="inlineStr"/>
      <c r="L493" t="inlineStr"/>
      <c r="M493" t="inlineStr"/>
      <c r="N493" t="n">
        <v>0.05</v>
      </c>
      <c r="O493" t="n">
        <v>0</v>
      </c>
      <c r="P493" t="n">
        <v>966</v>
      </c>
    </row>
    <row r="494" ht="15" customHeight="1">
      <c r="A494" s="295" t="inlineStr">
        <is>
          <t>Transformation</t>
        </is>
      </c>
      <c r="B494" t="inlineStr">
        <is>
          <t>Produits finis</t>
        </is>
      </c>
      <c r="C494" t="inlineStr">
        <is>
          <t>Pomme de terre</t>
        </is>
      </c>
      <c r="D494" t="inlineStr">
        <is>
          <t>2015-16</t>
        </is>
      </c>
      <c r="E494" t="inlineStr"/>
      <c r="F494" t="inlineStr"/>
      <c r="G494" t="inlineStr"/>
      <c r="H494" t="inlineStr"/>
      <c r="I494" t="inlineStr"/>
      <c r="J494" t="inlineStr"/>
      <c r="K494" t="inlineStr"/>
      <c r="L494" t="inlineStr"/>
      <c r="M494" t="inlineStr"/>
      <c r="N494" t="n">
        <v>160</v>
      </c>
      <c r="O494" t="n">
        <v>6.97</v>
      </c>
      <c r="P494" t="n">
        <v>2906.97</v>
      </c>
    </row>
    <row r="495" ht="15" customHeight="1">
      <c r="A495" s="295" t="inlineStr">
        <is>
          <t>Transformation</t>
        </is>
      </c>
      <c r="B495" t="inlineStr">
        <is>
          <t>Purée déshydratée</t>
        </is>
      </c>
      <c r="C495" t="inlineStr">
        <is>
          <t>Pomme de terre</t>
        </is>
      </c>
      <c r="D495" t="inlineStr">
        <is>
          <t>2015-16</t>
        </is>
      </c>
      <c r="E495" t="inlineStr"/>
      <c r="F495" t="inlineStr"/>
      <c r="G495" t="inlineStr"/>
      <c r="H495" t="inlineStr"/>
      <c r="I495" t="inlineStr"/>
      <c r="J495" t="inlineStr"/>
      <c r="K495" t="inlineStr"/>
      <c r="L495" t="inlineStr"/>
      <c r="M495" t="inlineStr"/>
      <c r="N495" t="n">
        <v>88.7</v>
      </c>
      <c r="O495" t="n">
        <v>6.97</v>
      </c>
      <c r="P495" t="n">
        <v>979.97</v>
      </c>
    </row>
    <row r="496" ht="15" customHeight="1">
      <c r="A496" s="295" t="inlineStr">
        <is>
          <t>Transformation</t>
        </is>
      </c>
      <c r="B496" t="inlineStr">
        <is>
          <t>Produits déshydratés</t>
        </is>
      </c>
      <c r="C496" t="inlineStr">
        <is>
          <t>Pomme de terre</t>
        </is>
      </c>
      <c r="D496" t="inlineStr">
        <is>
          <t>2015-16</t>
        </is>
      </c>
      <c r="E496" t="inlineStr"/>
      <c r="F496" t="inlineStr"/>
      <c r="G496" t="inlineStr"/>
      <c r="H496" t="inlineStr"/>
      <c r="I496" t="inlineStr"/>
      <c r="J496" t="inlineStr"/>
      <c r="K496" t="inlineStr"/>
      <c r="L496" t="inlineStr"/>
      <c r="M496" t="inlineStr"/>
      <c r="N496" t="n">
        <v>88.7</v>
      </c>
      <c r="O496" t="n">
        <v>6.97</v>
      </c>
      <c r="P496" t="n">
        <v>986.9400000000001</v>
      </c>
    </row>
    <row r="497" ht="15" customHeight="1">
      <c r="A497" s="295" t="inlineStr">
        <is>
          <t>Transformation</t>
        </is>
      </c>
      <c r="B497" t="inlineStr">
        <is>
          <t>Pommes de terre, non cuites ou cuites à l'eau ou à la vapeur, congelées</t>
        </is>
      </c>
      <c r="C497" t="inlineStr">
        <is>
          <t>Pomme de terre</t>
        </is>
      </c>
      <c r="D497" t="inlineStr">
        <is>
          <t>2015-16</t>
        </is>
      </c>
      <c r="E497" t="inlineStr"/>
      <c r="F497" t="inlineStr"/>
      <c r="G497" t="inlineStr"/>
      <c r="H497" t="inlineStr"/>
      <c r="I497" t="inlineStr"/>
      <c r="J497" t="inlineStr"/>
      <c r="K497" t="inlineStr"/>
      <c r="L497" t="inlineStr"/>
      <c r="M497" t="inlineStr"/>
      <c r="N497" t="n">
        <v>19.1</v>
      </c>
      <c r="O497" t="n">
        <v>0</v>
      </c>
      <c r="P497" t="n">
        <v>966</v>
      </c>
    </row>
    <row r="498" ht="15" customHeight="1">
      <c r="A498" s="295" t="inlineStr">
        <is>
          <t>Transformation</t>
        </is>
      </c>
      <c r="B498" t="inlineStr">
        <is>
          <t>Pommes de terre, séchées, même coupées en morceaux ou en tranches, mais non autrement préparées</t>
        </is>
      </c>
      <c r="C498" t="inlineStr">
        <is>
          <t>Pomme de terre</t>
        </is>
      </c>
      <c r="D498" t="inlineStr">
        <is>
          <t>2015-16</t>
        </is>
      </c>
      <c r="E498" t="inlineStr"/>
      <c r="F498" t="inlineStr"/>
      <c r="G498" t="inlineStr"/>
      <c r="H498" t="inlineStr"/>
      <c r="I498" t="inlineStr"/>
      <c r="J498" t="inlineStr"/>
      <c r="K498" t="inlineStr"/>
      <c r="L498" t="inlineStr"/>
      <c r="M498" t="inlineStr"/>
      <c r="N498" t="n">
        <v>27.8</v>
      </c>
      <c r="O498" t="n">
        <v>0</v>
      </c>
      <c r="P498" t="n">
        <v>966</v>
      </c>
    </row>
    <row r="499" ht="15" customHeight="1">
      <c r="A499" s="295" t="inlineStr">
        <is>
          <t>Transformation</t>
        </is>
      </c>
      <c r="B499" t="inlineStr">
        <is>
          <t>Pommes de terre, sous forme de farines, semoules ou flocons, non congelées</t>
        </is>
      </c>
      <c r="C499" t="inlineStr">
        <is>
          <t>Pomme de terre</t>
        </is>
      </c>
      <c r="D499" t="inlineStr">
        <is>
          <t>2015-16</t>
        </is>
      </c>
      <c r="E499" t="inlineStr"/>
      <c r="F499" t="inlineStr"/>
      <c r="G499" t="inlineStr"/>
      <c r="H499" t="inlineStr"/>
      <c r="I499" t="inlineStr"/>
      <c r="J499" t="inlineStr"/>
      <c r="K499" t="inlineStr"/>
      <c r="L499" t="inlineStr"/>
      <c r="M499" t="inlineStr"/>
      <c r="N499" t="n">
        <v>33.1</v>
      </c>
      <c r="O499" t="n">
        <v>6.97</v>
      </c>
      <c r="P499" t="n">
        <v>973</v>
      </c>
    </row>
    <row r="500" ht="15" customHeight="1">
      <c r="A500" s="295" t="inlineStr">
        <is>
          <t>Transformation</t>
        </is>
      </c>
      <c r="B500" t="inlineStr">
        <is>
          <t>Pommes de terre, préparées ou conservées sous forme de farines, semoules ou flocons, congelées</t>
        </is>
      </c>
      <c r="C500" t="inlineStr">
        <is>
          <t>Pomme de terre</t>
        </is>
      </c>
      <c r="D500" t="inlineStr">
        <is>
          <t>2015-16</t>
        </is>
      </c>
      <c r="E500" t="inlineStr"/>
      <c r="F500" t="inlineStr"/>
      <c r="G500" t="inlineStr"/>
      <c r="H500" t="inlineStr"/>
      <c r="I500" t="inlineStr"/>
      <c r="J500" t="inlineStr"/>
      <c r="K500" t="inlineStr"/>
      <c r="L500" t="inlineStr"/>
      <c r="M500" t="inlineStr"/>
      <c r="N500" t="n">
        <v>27.8</v>
      </c>
      <c r="O500" t="n">
        <v>0</v>
      </c>
      <c r="P500" t="n">
        <v>966</v>
      </c>
    </row>
    <row r="501" ht="15" customHeight="1">
      <c r="A501" s="295" t="inlineStr">
        <is>
          <t>Transformation</t>
        </is>
      </c>
      <c r="B501" t="inlineStr">
        <is>
          <t>Pulpes et solubles</t>
        </is>
      </c>
      <c r="C501" t="inlineStr">
        <is>
          <t>Pomme de terre</t>
        </is>
      </c>
      <c r="D501" t="inlineStr">
        <is>
          <t>2015-16</t>
        </is>
      </c>
      <c r="E501" t="inlineStr"/>
      <c r="F501" t="inlineStr"/>
      <c r="G501" t="inlineStr"/>
      <c r="H501" t="inlineStr"/>
      <c r="I501" t="inlineStr"/>
      <c r="J501" t="inlineStr"/>
      <c r="K501" t="inlineStr"/>
      <c r="L501" t="inlineStr"/>
      <c r="M501" t="inlineStr"/>
      <c r="N501" t="n">
        <v>87.59999999999999</v>
      </c>
      <c r="O501" t="inlineStr"/>
      <c r="P501" t="inlineStr"/>
    </row>
    <row r="502" ht="15" customHeight="1">
      <c r="A502" s="295" t="inlineStr">
        <is>
          <t>Transformation</t>
        </is>
      </c>
      <c r="B502" t="inlineStr">
        <is>
          <t>Coproduits de transformation</t>
        </is>
      </c>
      <c r="C502" t="inlineStr">
        <is>
          <t>Pomme de terre</t>
        </is>
      </c>
      <c r="D502" t="inlineStr">
        <is>
          <t>2015-16</t>
        </is>
      </c>
      <c r="E502" t="inlineStr"/>
      <c r="F502" t="inlineStr"/>
      <c r="G502" t="inlineStr"/>
      <c r="H502" t="inlineStr"/>
      <c r="I502" t="inlineStr"/>
      <c r="J502" t="inlineStr"/>
      <c r="K502" t="inlineStr"/>
      <c r="L502" t="inlineStr"/>
      <c r="M502" t="inlineStr"/>
      <c r="N502" t="n">
        <v>233</v>
      </c>
      <c r="O502" t="inlineStr"/>
      <c r="P502" t="inlineStr"/>
    </row>
    <row r="503" ht="15" customHeight="1">
      <c r="A503" s="295" t="inlineStr">
        <is>
          <t>Transformation</t>
        </is>
      </c>
      <c r="B503" t="inlineStr">
        <is>
          <t>Amidon</t>
        </is>
      </c>
      <c r="C503" t="inlineStr">
        <is>
          <t>Pomme de terre</t>
        </is>
      </c>
      <c r="D503" t="inlineStr">
        <is>
          <t>2015-16</t>
        </is>
      </c>
      <c r="E503" t="inlineStr"/>
      <c r="F503" t="inlineStr"/>
      <c r="G503" t="inlineStr"/>
      <c r="H503" t="inlineStr"/>
      <c r="I503" t="inlineStr"/>
      <c r="J503" t="inlineStr"/>
      <c r="K503" t="inlineStr"/>
      <c r="L503" t="inlineStr"/>
      <c r="M503" t="inlineStr"/>
      <c r="N503" t="n">
        <v>22.4</v>
      </c>
      <c r="O503" t="inlineStr"/>
      <c r="P503" t="inlineStr"/>
    </row>
    <row r="504" ht="15" customHeight="1">
      <c r="A504" s="295" t="inlineStr">
        <is>
          <t>Transformation</t>
        </is>
      </c>
      <c r="B504" t="inlineStr">
        <is>
          <t>Pelures</t>
        </is>
      </c>
      <c r="C504" t="inlineStr">
        <is>
          <t>Pomme de terre</t>
        </is>
      </c>
      <c r="D504" t="inlineStr">
        <is>
          <t>2015-16</t>
        </is>
      </c>
      <c r="E504" t="inlineStr"/>
      <c r="F504" t="inlineStr"/>
      <c r="G504" t="inlineStr"/>
      <c r="H504" t="inlineStr"/>
      <c r="I504" t="inlineStr"/>
      <c r="J504" t="inlineStr"/>
      <c r="K504" t="inlineStr"/>
      <c r="L504" t="inlineStr"/>
      <c r="M504" t="inlineStr"/>
      <c r="N504" t="n">
        <v>67.09999999999999</v>
      </c>
      <c r="O504" t="inlineStr"/>
      <c r="P504" t="inlineStr"/>
    </row>
    <row r="505" ht="15" customHeight="1">
      <c r="A505" s="295" t="inlineStr">
        <is>
          <t>Transformation</t>
        </is>
      </c>
      <c r="B505" t="inlineStr">
        <is>
          <t>Screenings</t>
        </is>
      </c>
      <c r="C505" t="inlineStr">
        <is>
          <t>Pomme de terre</t>
        </is>
      </c>
      <c r="D505" t="inlineStr">
        <is>
          <t>2015-16</t>
        </is>
      </c>
      <c r="E505" t="inlineStr"/>
      <c r="F505" t="inlineStr"/>
      <c r="G505" t="inlineStr"/>
      <c r="H505" t="inlineStr"/>
      <c r="I505" t="inlineStr"/>
      <c r="J505" t="inlineStr"/>
      <c r="K505" t="inlineStr"/>
      <c r="L505" t="inlineStr"/>
      <c r="M505" t="inlineStr"/>
      <c r="N505" t="n">
        <v>55.9</v>
      </c>
      <c r="O505" t="inlineStr"/>
      <c r="P505" t="inlineStr"/>
    </row>
    <row r="506" ht="15" customHeight="1">
      <c r="A506" s="295" t="inlineStr">
        <is>
          <t>Transformation</t>
        </is>
      </c>
      <c r="B506" t="inlineStr">
        <is>
          <t>Coproduits de l'industrie alimentaire</t>
        </is>
      </c>
      <c r="C506" t="inlineStr">
        <is>
          <t>Pomme de terre</t>
        </is>
      </c>
      <c r="D506" t="inlineStr">
        <is>
          <t>2015-16</t>
        </is>
      </c>
      <c r="E506" t="inlineStr"/>
      <c r="F506" t="inlineStr"/>
      <c r="G506" t="inlineStr"/>
      <c r="H506" t="inlineStr"/>
      <c r="I506" t="inlineStr"/>
      <c r="J506" t="inlineStr"/>
      <c r="K506" t="inlineStr"/>
      <c r="L506" t="inlineStr"/>
      <c r="M506" t="inlineStr"/>
      <c r="N506" t="n">
        <v>145</v>
      </c>
      <c r="O506" t="inlineStr"/>
      <c r="P506" t="inlineStr"/>
    </row>
    <row r="507" ht="15" customHeight="1">
      <c r="A507" s="295" t="inlineStr">
        <is>
          <t>Transformation</t>
        </is>
      </c>
      <c r="B507" t="inlineStr">
        <is>
          <t>Pommes de terre, préparées ou conservées autrement qu'au vinaigre ou à l'acide acétique, congelées (à l'excl. des pommes de terre simpl. cuites ou des pommes de terre sous forme de farines, semoules ou flocons)</t>
        </is>
      </c>
      <c r="C507" t="inlineStr">
        <is>
          <t>Pomme de terre</t>
        </is>
      </c>
      <c r="D507" t="inlineStr">
        <is>
          <t>2015-16</t>
        </is>
      </c>
      <c r="E507" t="inlineStr"/>
      <c r="F507" t="inlineStr"/>
      <c r="G507" t="inlineStr"/>
      <c r="H507" t="inlineStr"/>
      <c r="I507" t="inlineStr"/>
      <c r="J507" t="inlineStr"/>
      <c r="K507" t="inlineStr"/>
      <c r="L507" t="inlineStr"/>
      <c r="M507" t="inlineStr"/>
      <c r="N507" t="n">
        <v>0.01</v>
      </c>
      <c r="O507" t="n">
        <v>0</v>
      </c>
      <c r="P507" t="n">
        <v>966</v>
      </c>
    </row>
    <row r="508" ht="15" customHeight="1">
      <c r="A508" s="295" t="inlineStr">
        <is>
          <t>Transformation</t>
        </is>
      </c>
      <c r="B508" t="inlineStr">
        <is>
          <t>Pommes de terre, simpl. cuites, congelées</t>
        </is>
      </c>
      <c r="C508" t="inlineStr">
        <is>
          <t>Pomme de terre</t>
        </is>
      </c>
      <c r="D508" t="inlineStr">
        <is>
          <t>2015-16</t>
        </is>
      </c>
      <c r="E508" t="inlineStr"/>
      <c r="F508" t="inlineStr"/>
      <c r="G508" t="inlineStr"/>
      <c r="H508" t="inlineStr"/>
      <c r="I508" t="inlineStr"/>
      <c r="J508" t="inlineStr"/>
      <c r="K508" t="inlineStr"/>
      <c r="L508" t="inlineStr"/>
      <c r="M508" t="inlineStr"/>
      <c r="N508" t="n">
        <v>0.04</v>
      </c>
      <c r="O508" t="n">
        <v>0</v>
      </c>
      <c r="P508" t="n">
        <v>966</v>
      </c>
    </row>
    <row r="509" ht="15" customHeight="1">
      <c r="A509" s="295" t="inlineStr">
        <is>
          <t>Transformation</t>
        </is>
      </c>
      <c r="B509" t="inlineStr">
        <is>
          <t>Chips</t>
        </is>
      </c>
      <c r="C509" t="inlineStr">
        <is>
          <t>Pomme de terre</t>
        </is>
      </c>
      <c r="D509" t="inlineStr">
        <is>
          <t>2015-16</t>
        </is>
      </c>
      <c r="E509" t="inlineStr"/>
      <c r="F509" t="inlineStr"/>
      <c r="G509" t="inlineStr"/>
      <c r="H509" t="inlineStr"/>
      <c r="I509" t="inlineStr"/>
      <c r="J509" t="inlineStr"/>
      <c r="K509" t="inlineStr"/>
      <c r="L509" t="inlineStr"/>
      <c r="M509" t="inlineStr"/>
      <c r="N509" t="n">
        <v>36.6</v>
      </c>
      <c r="O509" t="n">
        <v>0</v>
      </c>
      <c r="P509" t="n">
        <v>966</v>
      </c>
    </row>
    <row r="510" ht="15" customHeight="1">
      <c r="A510" s="295" t="inlineStr">
        <is>
          <t>Transformation</t>
        </is>
      </c>
      <c r="B510" t="inlineStr">
        <is>
          <t>Autres produits finis</t>
        </is>
      </c>
      <c r="C510" t="inlineStr">
        <is>
          <t>Pomme de terre</t>
        </is>
      </c>
      <c r="D510" t="inlineStr">
        <is>
          <t>2015-16</t>
        </is>
      </c>
      <c r="E510" t="inlineStr"/>
      <c r="F510" t="inlineStr"/>
      <c r="G510" t="inlineStr"/>
      <c r="H510" t="inlineStr"/>
      <c r="I510" t="inlineStr"/>
      <c r="J510" t="inlineStr"/>
      <c r="K510" t="inlineStr"/>
      <c r="L510" t="inlineStr"/>
      <c r="M510" t="inlineStr"/>
      <c r="N510" t="n">
        <v>15.7</v>
      </c>
      <c r="O510" t="n">
        <v>0</v>
      </c>
      <c r="P510" t="n">
        <v>966</v>
      </c>
    </row>
    <row r="511" ht="15" customHeight="1">
      <c r="A511" s="295" t="inlineStr">
        <is>
          <t>Transformation</t>
        </is>
      </c>
      <c r="B511" t="inlineStr">
        <is>
          <t>Pommes de terre, en fines tranches, frites, même salées ou aromatisées, en emballages hermétiquement clos, propres à la consommation en l'état, non congelées</t>
        </is>
      </c>
      <c r="C511" t="inlineStr">
        <is>
          <t>Pomme de terre</t>
        </is>
      </c>
      <c r="D511" t="inlineStr">
        <is>
          <t>2015-16</t>
        </is>
      </c>
      <c r="E511" t="inlineStr"/>
      <c r="F511" t="inlineStr"/>
      <c r="G511" t="inlineStr"/>
      <c r="H511" t="inlineStr"/>
      <c r="I511" t="inlineStr"/>
      <c r="J511" t="inlineStr"/>
      <c r="K511" t="inlineStr"/>
      <c r="L511" t="inlineStr"/>
      <c r="M511" t="inlineStr"/>
      <c r="N511" t="n">
        <v>36.6</v>
      </c>
      <c r="O511" t="n">
        <v>0</v>
      </c>
      <c r="P511" t="n">
        <v>966</v>
      </c>
    </row>
    <row r="512" ht="15" customHeight="1">
      <c r="A512" s="295" t="inlineStr">
        <is>
          <t>Transformation</t>
        </is>
      </c>
      <c r="B512"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512" t="inlineStr">
        <is>
          <t>Pomme de terre</t>
        </is>
      </c>
      <c r="D512" t="inlineStr">
        <is>
          <t>2015-16</t>
        </is>
      </c>
      <c r="E512" t="inlineStr"/>
      <c r="F512" t="inlineStr"/>
      <c r="G512" t="inlineStr"/>
      <c r="H512" t="inlineStr"/>
      <c r="I512" t="inlineStr"/>
      <c r="J512" t="inlineStr"/>
      <c r="K512" t="inlineStr"/>
      <c r="L512" t="inlineStr"/>
      <c r="M512" t="inlineStr"/>
      <c r="N512" t="n">
        <v>15.7</v>
      </c>
      <c r="O512" t="n">
        <v>0</v>
      </c>
      <c r="P512" t="n">
        <v>966</v>
      </c>
    </row>
    <row r="513" ht="15" customHeight="1">
      <c r="A513" s="295" t="inlineStr">
        <is>
          <t>Transformation</t>
        </is>
      </c>
      <c r="B513" t="inlineStr">
        <is>
          <t>Produits de 4ème et 5ème gamme</t>
        </is>
      </c>
      <c r="C513" t="inlineStr">
        <is>
          <t>Pomme de terre</t>
        </is>
      </c>
      <c r="D513" t="inlineStr">
        <is>
          <t>2015-16</t>
        </is>
      </c>
      <c r="E513" t="inlineStr"/>
      <c r="F513" t="inlineStr"/>
      <c r="G513" t="inlineStr"/>
      <c r="H513" t="inlineStr"/>
      <c r="I513" t="inlineStr"/>
      <c r="J513" t="inlineStr"/>
      <c r="K513" t="inlineStr"/>
      <c r="L513" t="inlineStr"/>
      <c r="M513" t="inlineStr"/>
      <c r="N513" t="n">
        <v>15.7</v>
      </c>
      <c r="O513" t="n">
        <v>0</v>
      </c>
      <c r="P513" t="n">
        <v>966</v>
      </c>
    </row>
    <row r="514" ht="15" customHeight="1">
      <c r="A514" s="295" t="inlineStr">
        <is>
          <t>Transformation</t>
        </is>
      </c>
      <c r="B514" t="inlineStr">
        <is>
          <t>Pommes de terre sous vide</t>
        </is>
      </c>
      <c r="C514" t="inlineStr">
        <is>
          <t>Pomme de terre</t>
        </is>
      </c>
      <c r="D514" t="inlineStr">
        <is>
          <t>2015-16</t>
        </is>
      </c>
      <c r="E514" t="inlineStr"/>
      <c r="F514" t="inlineStr"/>
      <c r="G514" t="inlineStr"/>
      <c r="H514" t="inlineStr"/>
      <c r="I514" t="inlineStr"/>
      <c r="J514" t="inlineStr"/>
      <c r="K514" t="inlineStr"/>
      <c r="L514" t="inlineStr"/>
      <c r="M514" t="inlineStr"/>
      <c r="N514" t="n">
        <v>15.7</v>
      </c>
      <c r="O514" t="n">
        <v>0</v>
      </c>
      <c r="P514" t="n">
        <v>966</v>
      </c>
    </row>
    <row r="515" ht="15" customHeight="1">
      <c r="A515" s="295" t="inlineStr">
        <is>
          <t>Féculerie</t>
        </is>
      </c>
      <c r="B515" t="inlineStr">
        <is>
          <t>Eau - Féculerie</t>
        </is>
      </c>
      <c r="C515" t="inlineStr">
        <is>
          <t>Pomme de terre</t>
        </is>
      </c>
      <c r="D515" t="inlineStr">
        <is>
          <t>2015-16</t>
        </is>
      </c>
      <c r="E515" t="inlineStr">
        <is>
          <t>kt</t>
        </is>
      </c>
      <c r="F515" t="inlineStr">
        <is>
          <t>France entière</t>
        </is>
      </c>
      <c r="G515" t="inlineStr"/>
      <c r="H515" t="inlineStr">
        <is>
          <t>La transformation génère des pertes en eau</t>
        </is>
      </c>
      <c r="I515" t="inlineStr"/>
      <c r="J515" t="inlineStr"/>
      <c r="K515" t="inlineStr"/>
      <c r="L515" t="inlineStr">
        <is>
          <t>La transformation génère des pertes en eau</t>
        </is>
      </c>
      <c r="M515" t="inlineStr"/>
      <c r="N515" t="n">
        <v>604</v>
      </c>
      <c r="O515" t="inlineStr"/>
      <c r="P515" t="inlineStr"/>
    </row>
    <row r="516" ht="15" customHeight="1">
      <c r="A516" s="295" t="inlineStr">
        <is>
          <t>Féculerie</t>
        </is>
      </c>
      <c r="B516" t="inlineStr">
        <is>
          <t>Eau</t>
        </is>
      </c>
      <c r="C516" t="inlineStr">
        <is>
          <t>Pomme de terre</t>
        </is>
      </c>
      <c r="D516" t="inlineStr">
        <is>
          <t>2015-16</t>
        </is>
      </c>
      <c r="E516" t="inlineStr"/>
      <c r="F516" t="inlineStr"/>
      <c r="G516" t="inlineStr"/>
      <c r="H516" t="inlineStr"/>
      <c r="I516" t="inlineStr"/>
      <c r="J516" t="inlineStr"/>
      <c r="K516" t="inlineStr"/>
      <c r="L516" t="inlineStr"/>
      <c r="M516" t="inlineStr"/>
      <c r="N516" t="n">
        <v>604</v>
      </c>
      <c r="O516" t="inlineStr"/>
      <c r="P516" t="inlineStr"/>
    </row>
    <row r="517" ht="15" customHeight="1">
      <c r="A517" s="295" t="inlineStr">
        <is>
          <t>Féculerie</t>
        </is>
      </c>
      <c r="B517" t="inlineStr">
        <is>
          <t>Fécule de pommes de terre</t>
        </is>
      </c>
      <c r="C517" t="inlineStr">
        <is>
          <t>Pomme de terre</t>
        </is>
      </c>
      <c r="D517" t="inlineStr">
        <is>
          <t>2015-16</t>
        </is>
      </c>
      <c r="E517" t="inlineStr">
        <is>
          <t>kt</t>
        </is>
      </c>
      <c r="F517" t="inlineStr">
        <is>
          <t>France entière</t>
        </is>
      </c>
      <c r="G517" t="inlineStr">
        <is>
          <t>2016-17</t>
        </is>
      </c>
      <c r="H517" t="inlineStr">
        <is>
          <t>Rendement de transformation de la pomme de terre en fécule = 21 % (Agreste - Statistique agricole annuelle - SSP)</t>
        </is>
      </c>
      <c r="I517" t="inlineStr">
        <is>
          <t>Agreste - Statistique agricole annuelle - SSP</t>
        </is>
      </c>
      <c r="J517" t="inlineStr">
        <is>
          <t>100 % de la fécule de pomme de terre est récupérée, et utilisation de la donnée 2016-17</t>
        </is>
      </c>
      <c r="K517" t="inlineStr">
        <is>
          <t>Rendement</t>
        </is>
      </c>
      <c r="L517" t="inlineStr">
        <is>
          <t>Rendement de transformation de la pomme de terre en fécule</t>
        </is>
      </c>
      <c r="M517" t="inlineStr">
        <is>
          <t>MP Transformation - AGRESTE</t>
        </is>
      </c>
      <c r="N517" t="n">
        <v>184</v>
      </c>
      <c r="O517" t="inlineStr"/>
      <c r="P517" t="inlineStr"/>
    </row>
    <row r="518" ht="15" customHeight="1">
      <c r="A518" s="295" t="inlineStr">
        <is>
          <t>Féculerie</t>
        </is>
      </c>
      <c r="B518" t="inlineStr">
        <is>
          <t>Produits de transformation</t>
        </is>
      </c>
      <c r="C518" t="inlineStr">
        <is>
          <t>Pomme de terre</t>
        </is>
      </c>
      <c r="D518" t="inlineStr">
        <is>
          <t>2015-16</t>
        </is>
      </c>
      <c r="E518" t="inlineStr"/>
      <c r="F518" t="inlineStr"/>
      <c r="G518" t="inlineStr"/>
      <c r="H518" t="inlineStr"/>
      <c r="I518" t="inlineStr"/>
      <c r="J518" t="inlineStr"/>
      <c r="K518" t="inlineStr"/>
      <c r="L518" t="inlineStr"/>
      <c r="M518" t="inlineStr"/>
      <c r="N518" t="n">
        <v>184</v>
      </c>
      <c r="O518" t="inlineStr"/>
      <c r="P518" t="inlineStr"/>
    </row>
    <row r="519" ht="15" customHeight="1">
      <c r="A519" s="295" t="inlineStr">
        <is>
          <t>Féculerie</t>
        </is>
      </c>
      <c r="B519" t="inlineStr">
        <is>
          <t>Pulpes et solubles</t>
        </is>
      </c>
      <c r="C519" t="inlineStr">
        <is>
          <t>Pomme de terre</t>
        </is>
      </c>
      <c r="D519" t="inlineStr">
        <is>
          <t>2015-16</t>
        </is>
      </c>
      <c r="E519" t="inlineStr">
        <is>
          <t>kt</t>
        </is>
      </c>
      <c r="F519" t="inlineStr">
        <is>
          <t>France entière</t>
        </is>
      </c>
      <c r="G519" t="inlineStr">
        <is>
          <t>2015-16:2019-20:2023-24</t>
        </is>
      </c>
      <c r="H519" t="inlineStr">
        <is>
          <t>Rendement de transformation de la pomme de terre en pulpes et solubles = 10 % (ONRB - FranceAgriMer)</t>
        </is>
      </c>
      <c r="I519" t="inlineStr">
        <is>
          <t>ONRB - FranceAgriMer</t>
        </is>
      </c>
      <c r="J519" t="inlineStr">
        <is>
          <t>0</t>
        </is>
      </c>
      <c r="K519" t="inlineStr">
        <is>
          <t>Rendement</t>
        </is>
      </c>
      <c r="L519" t="inlineStr">
        <is>
          <t>Rendement de transformation de la pomme de terre en pulpes et solubles</t>
        </is>
      </c>
      <c r="M519" t="inlineStr">
        <is>
          <t>Coproduits - ONRB</t>
        </is>
      </c>
      <c r="N519" t="n">
        <v>87.59999999999999</v>
      </c>
      <c r="O519" t="inlineStr"/>
      <c r="P519" t="inlineStr"/>
    </row>
    <row r="520" ht="15" customHeight="1">
      <c r="A520" s="295" t="inlineStr">
        <is>
          <t>Féculerie</t>
        </is>
      </c>
      <c r="B520" t="inlineStr">
        <is>
          <t>Coproduits de transformation</t>
        </is>
      </c>
      <c r="C520" t="inlineStr">
        <is>
          <t>Pomme de terre</t>
        </is>
      </c>
      <c r="D520" t="inlineStr">
        <is>
          <t>2015-16</t>
        </is>
      </c>
      <c r="E520" t="inlineStr"/>
      <c r="F520" t="inlineStr"/>
      <c r="G520" t="inlineStr"/>
      <c r="H520" t="inlineStr"/>
      <c r="I520" t="inlineStr"/>
      <c r="J520" t="inlineStr"/>
      <c r="K520" t="inlineStr"/>
      <c r="L520" t="inlineStr"/>
      <c r="M520" t="inlineStr"/>
      <c r="N520" t="n">
        <v>87.59999999999999</v>
      </c>
      <c r="O520" t="inlineStr"/>
      <c r="P520" t="inlineStr"/>
    </row>
    <row r="521" ht="15" customHeight="1">
      <c r="A521" s="295" t="inlineStr">
        <is>
          <t>Industrie alimentaire</t>
        </is>
      </c>
      <c r="B521" t="inlineStr">
        <is>
          <t>Eau - Industrie alimentaire</t>
        </is>
      </c>
      <c r="C521" t="inlineStr">
        <is>
          <t>Pomme de terre</t>
        </is>
      </c>
      <c r="D521" t="inlineStr">
        <is>
          <t>2015-16</t>
        </is>
      </c>
      <c r="E521" t="inlineStr"/>
      <c r="F521" t="inlineStr"/>
      <c r="G521" t="inlineStr"/>
      <c r="H521" t="inlineStr"/>
      <c r="I521" t="inlineStr"/>
      <c r="J521" t="inlineStr"/>
      <c r="K521" t="inlineStr"/>
      <c r="L521" t="inlineStr"/>
      <c r="M521" t="inlineStr"/>
      <c r="N521" t="n">
        <v>812</v>
      </c>
      <c r="O521" t="n">
        <v>0</v>
      </c>
      <c r="P521" t="n">
        <v>966</v>
      </c>
    </row>
    <row r="522" ht="15" customHeight="1">
      <c r="A522" s="295" t="inlineStr">
        <is>
          <t>Industrie alimentaire</t>
        </is>
      </c>
      <c r="B522" t="inlineStr">
        <is>
          <t>Eau</t>
        </is>
      </c>
      <c r="C522" t="inlineStr">
        <is>
          <t>Pomme de terre</t>
        </is>
      </c>
      <c r="D522" t="inlineStr">
        <is>
          <t>2015-16</t>
        </is>
      </c>
      <c r="E522" t="inlineStr"/>
      <c r="F522" t="inlineStr"/>
      <c r="G522" t="inlineStr"/>
      <c r="H522" t="inlineStr"/>
      <c r="I522" t="inlineStr"/>
      <c r="J522" t="inlineStr"/>
      <c r="K522" t="inlineStr"/>
      <c r="L522" t="inlineStr"/>
      <c r="M522" t="inlineStr"/>
      <c r="N522" t="n">
        <v>812</v>
      </c>
      <c r="O522" t="n">
        <v>0</v>
      </c>
      <c r="P522" t="n">
        <v>966</v>
      </c>
    </row>
    <row r="523" ht="15" customHeight="1">
      <c r="A523" s="295" t="inlineStr">
        <is>
          <t>Industrie alimentaire</t>
        </is>
      </c>
      <c r="B523" t="inlineStr">
        <is>
          <t>Amidon</t>
        </is>
      </c>
      <c r="C523" t="inlineStr">
        <is>
          <t>Pomme de terre</t>
        </is>
      </c>
      <c r="D523" t="inlineStr">
        <is>
          <t>2015-16</t>
        </is>
      </c>
      <c r="E523" t="inlineStr">
        <is>
          <t>kt</t>
        </is>
      </c>
      <c r="F523" t="inlineStr">
        <is>
          <t>France entière</t>
        </is>
      </c>
      <c r="G523" t="inlineStr">
        <is>
          <t>2015-16:2019-20:2023-24</t>
        </is>
      </c>
      <c r="H523" t="inlineStr">
        <is>
          <t>Rendement de transformation de la pomme de terre en amidon = 2 % (ONRB - FranceAgriMer)</t>
        </is>
      </c>
      <c r="I523" t="inlineStr">
        <is>
          <t>ONRB - FranceAgriMer</t>
        </is>
      </c>
      <c r="J523" t="inlineStr">
        <is>
          <t>0</t>
        </is>
      </c>
      <c r="K523" t="inlineStr">
        <is>
          <t>Rendement</t>
        </is>
      </c>
      <c r="L523" t="inlineStr">
        <is>
          <t>Rendement de transformation de la pomme de terre en amidon</t>
        </is>
      </c>
      <c r="M523" t="inlineStr">
        <is>
          <t>Coproduits - ONRB</t>
        </is>
      </c>
      <c r="N523" t="n">
        <v>22.4</v>
      </c>
      <c r="O523" t="inlineStr"/>
      <c r="P523" t="inlineStr"/>
    </row>
    <row r="524" ht="15" customHeight="1">
      <c r="A524" s="295" t="inlineStr">
        <is>
          <t>Industrie alimentaire</t>
        </is>
      </c>
      <c r="B524" t="inlineStr">
        <is>
          <t>Pelures</t>
        </is>
      </c>
      <c r="C524" t="inlineStr">
        <is>
          <t>Pomme de terre</t>
        </is>
      </c>
      <c r="D524" t="inlineStr">
        <is>
          <t>2015-16</t>
        </is>
      </c>
      <c r="E524" t="inlineStr">
        <is>
          <t>kt</t>
        </is>
      </c>
      <c r="F524" t="inlineStr">
        <is>
          <t>France entière</t>
        </is>
      </c>
      <c r="G524" t="inlineStr">
        <is>
          <t>2015-16:2019-20:2023-24</t>
        </is>
      </c>
      <c r="H524" t="inlineStr">
        <is>
          <t>Rendement de transformation de la pomme de terre en pelures = 6 % (ONRB - FranceAgriMer)</t>
        </is>
      </c>
      <c r="I524" t="inlineStr">
        <is>
          <t>ONRB - FranceAgriMer</t>
        </is>
      </c>
      <c r="J524" t="inlineStr">
        <is>
          <t>0</t>
        </is>
      </c>
      <c r="K524" t="inlineStr">
        <is>
          <t>Rendement</t>
        </is>
      </c>
      <c r="L524" t="inlineStr">
        <is>
          <t>Rendement de transformation de la pomme de terre en pelures</t>
        </is>
      </c>
      <c r="M524" t="inlineStr">
        <is>
          <t>Coproduits - ONRB</t>
        </is>
      </c>
      <c r="N524" t="n">
        <v>67.09999999999999</v>
      </c>
      <c r="O524" t="inlineStr"/>
      <c r="P524" t="inlineStr"/>
    </row>
    <row r="525" ht="15" customHeight="1">
      <c r="A525" s="295" t="inlineStr">
        <is>
          <t>Industrie alimentaire</t>
        </is>
      </c>
      <c r="B525" t="inlineStr">
        <is>
          <t>Screenings</t>
        </is>
      </c>
      <c r="C525" t="inlineStr">
        <is>
          <t>Pomme de terre</t>
        </is>
      </c>
      <c r="D525" t="inlineStr">
        <is>
          <t>2015-16</t>
        </is>
      </c>
      <c r="E525" t="inlineStr">
        <is>
          <t>kt</t>
        </is>
      </c>
      <c r="F525" t="inlineStr">
        <is>
          <t>France entière</t>
        </is>
      </c>
      <c r="G525" t="inlineStr">
        <is>
          <t>2015-16:2019-20:2023-24</t>
        </is>
      </c>
      <c r="H525" t="inlineStr">
        <is>
          <t>Rendement de transformation de la pomme de terre en screenings = 5 % (ONRB - FranceAgriMer)</t>
        </is>
      </c>
      <c r="I525" t="inlineStr">
        <is>
          <t>ONRB - FranceAgriMer</t>
        </is>
      </c>
      <c r="J525" t="inlineStr">
        <is>
          <t>0</t>
        </is>
      </c>
      <c r="K525" t="inlineStr">
        <is>
          <t>Rendement</t>
        </is>
      </c>
      <c r="L525" t="inlineStr">
        <is>
          <t>Rendement de transformation de la pomme de terre en screenings</t>
        </is>
      </c>
      <c r="M525" t="inlineStr">
        <is>
          <t>Coproduits - ONRB</t>
        </is>
      </c>
      <c r="N525" t="n">
        <v>55.9</v>
      </c>
      <c r="O525" t="inlineStr"/>
      <c r="P525" t="inlineStr"/>
    </row>
    <row r="526" ht="15" customHeight="1">
      <c r="A526" s="295" t="inlineStr">
        <is>
          <t>Industrie alimentaire</t>
        </is>
      </c>
      <c r="B526" t="inlineStr">
        <is>
          <t>Coproduits de l'industrie alimentaire</t>
        </is>
      </c>
      <c r="C526" t="inlineStr">
        <is>
          <t>Pomme de terre</t>
        </is>
      </c>
      <c r="D526" t="inlineStr">
        <is>
          <t>2015-16</t>
        </is>
      </c>
      <c r="E526" t="inlineStr"/>
      <c r="F526" t="inlineStr"/>
      <c r="G526" t="inlineStr"/>
      <c r="H526" t="inlineStr"/>
      <c r="I526" t="inlineStr"/>
      <c r="J526" t="inlineStr"/>
      <c r="K526" t="inlineStr"/>
      <c r="L526" t="inlineStr"/>
      <c r="M526" t="inlineStr"/>
      <c r="N526" t="n">
        <v>145</v>
      </c>
      <c r="O526" t="inlineStr"/>
      <c r="P526" t="inlineStr"/>
    </row>
    <row r="527" ht="15" customHeight="1">
      <c r="A527" s="295" t="inlineStr">
        <is>
          <t>Industrie alimentaire</t>
        </is>
      </c>
      <c r="B527" t="inlineStr">
        <is>
          <t>Coproduits de transformation</t>
        </is>
      </c>
      <c r="C527" t="inlineStr">
        <is>
          <t>Pomme de terre</t>
        </is>
      </c>
      <c r="D527" t="inlineStr">
        <is>
          <t>2015-16</t>
        </is>
      </c>
      <c r="E527" t="inlineStr"/>
      <c r="F527" t="inlineStr"/>
      <c r="G527" t="inlineStr"/>
      <c r="H527" t="inlineStr"/>
      <c r="I527" t="inlineStr"/>
      <c r="J527" t="inlineStr"/>
      <c r="K527" t="inlineStr"/>
      <c r="L527" t="inlineStr"/>
      <c r="M527" t="inlineStr"/>
      <c r="N527" t="n">
        <v>145</v>
      </c>
      <c r="O527" t="inlineStr"/>
      <c r="P527" t="inlineStr"/>
    </row>
    <row r="528" ht="15" customHeight="1">
      <c r="A528" s="295" t="inlineStr">
        <is>
          <t>Industrie alimentaire</t>
        </is>
      </c>
      <c r="B528" t="inlineStr">
        <is>
          <t>Produits finis</t>
        </is>
      </c>
      <c r="C528" t="inlineStr">
        <is>
          <t>Pomme de terre</t>
        </is>
      </c>
      <c r="D528" t="inlineStr">
        <is>
          <t>2015-16</t>
        </is>
      </c>
      <c r="E528" t="inlineStr"/>
      <c r="F528" t="inlineStr"/>
      <c r="G528" t="inlineStr"/>
      <c r="H528" t="inlineStr"/>
      <c r="I528" t="inlineStr"/>
      <c r="J528" t="inlineStr"/>
      <c r="K528" t="inlineStr"/>
      <c r="L528" t="inlineStr"/>
      <c r="M528" t="inlineStr"/>
      <c r="N528" t="n">
        <v>160</v>
      </c>
      <c r="O528" t="n">
        <v>6.97</v>
      </c>
      <c r="P528" t="n">
        <v>2906.97</v>
      </c>
    </row>
    <row r="529" ht="15" customHeight="1">
      <c r="A529" s="295" t="inlineStr">
        <is>
          <t>Industrie alimentaire</t>
        </is>
      </c>
      <c r="B529" t="inlineStr">
        <is>
          <t>Produits de transformation</t>
        </is>
      </c>
      <c r="C529" t="inlineStr">
        <is>
          <t>Pomme de terre</t>
        </is>
      </c>
      <c r="D529" t="inlineStr">
        <is>
          <t>2015-16</t>
        </is>
      </c>
      <c r="E529" t="inlineStr"/>
      <c r="F529" t="inlineStr"/>
      <c r="G529" t="inlineStr"/>
      <c r="H529" t="inlineStr"/>
      <c r="I529" t="inlineStr"/>
      <c r="J529" t="inlineStr"/>
      <c r="K529" t="inlineStr"/>
      <c r="L529" t="inlineStr"/>
      <c r="M529" t="inlineStr"/>
      <c r="N529" t="n">
        <v>160</v>
      </c>
      <c r="O529" t="n">
        <v>6.97</v>
      </c>
      <c r="P529" t="n">
        <v>2906.97</v>
      </c>
    </row>
    <row r="530" ht="15" customHeight="1">
      <c r="A530" s="295" t="inlineStr">
        <is>
          <t>Industrie alimentaire</t>
        </is>
      </c>
      <c r="B530" t="inlineStr">
        <is>
          <t>Produits surgelés</t>
        </is>
      </c>
      <c r="C530" t="inlineStr">
        <is>
          <t>Pomme de terre</t>
        </is>
      </c>
      <c r="D530" t="inlineStr">
        <is>
          <t>2015-16</t>
        </is>
      </c>
      <c r="E530" t="inlineStr"/>
      <c r="F530" t="inlineStr"/>
      <c r="G530" t="inlineStr"/>
      <c r="H530" t="inlineStr"/>
      <c r="I530" t="inlineStr"/>
      <c r="J530" t="inlineStr"/>
      <c r="K530" t="inlineStr"/>
      <c r="L530" t="inlineStr"/>
      <c r="M530" t="inlineStr"/>
      <c r="N530" t="n">
        <v>19.1</v>
      </c>
      <c r="O530" t="n">
        <v>0</v>
      </c>
      <c r="P530" t="n">
        <v>1930</v>
      </c>
    </row>
    <row r="531" ht="15" customHeight="1">
      <c r="A531" s="295" t="inlineStr">
        <is>
          <t>Industrie alimentaire</t>
        </is>
      </c>
      <c r="B531" t="inlineStr">
        <is>
          <t>Produits déshydratés</t>
        </is>
      </c>
      <c r="C531" t="inlineStr">
        <is>
          <t>Pomme de terre</t>
        </is>
      </c>
      <c r="D531" t="inlineStr">
        <is>
          <t>2015-16</t>
        </is>
      </c>
      <c r="E531" t="inlineStr"/>
      <c r="F531" t="inlineStr"/>
      <c r="G531" t="inlineStr"/>
      <c r="H531" t="inlineStr"/>
      <c r="I531" t="inlineStr"/>
      <c r="J531" t="inlineStr"/>
      <c r="K531" t="inlineStr"/>
      <c r="L531" t="inlineStr"/>
      <c r="M531" t="inlineStr"/>
      <c r="N531" t="n">
        <v>88.7</v>
      </c>
      <c r="O531" t="n">
        <v>6.97</v>
      </c>
      <c r="P531" t="n">
        <v>2900</v>
      </c>
    </row>
    <row r="532" ht="15" customHeight="1">
      <c r="A532" s="295" t="inlineStr">
        <is>
          <t>Industrie alimentaire</t>
        </is>
      </c>
      <c r="B532" t="inlineStr">
        <is>
          <t>Autres préparations ou conserves de pommes de terre, y compris les chips (à l’exclusion des produits congelés ou surgelés, séchés, préparés ou conservés au vinaigre ou à l’acide acétique, ou sous forme de farines, semoules ou flocons)</t>
        </is>
      </c>
      <c r="C532" t="inlineStr">
        <is>
          <t>Pomme de terre</t>
        </is>
      </c>
      <c r="D532" t="inlineStr">
        <is>
          <t>2015-16</t>
        </is>
      </c>
      <c r="E532" t="inlineStr"/>
      <c r="F532" t="inlineStr"/>
      <c r="G532" t="inlineStr"/>
      <c r="H532" t="inlineStr"/>
      <c r="I532" t="inlineStr"/>
      <c r="J532" t="inlineStr"/>
      <c r="K532" t="inlineStr"/>
      <c r="L532" t="inlineStr"/>
      <c r="M532" t="inlineStr"/>
      <c r="N532" t="n">
        <v>52.4</v>
      </c>
      <c r="O532" t="n">
        <v>0</v>
      </c>
      <c r="P532" t="n">
        <v>966</v>
      </c>
    </row>
    <row r="533" ht="15" customHeight="1">
      <c r="A533" s="295" t="inlineStr">
        <is>
          <t>Industrie alimentaire</t>
        </is>
      </c>
      <c r="B533" t="inlineStr">
        <is>
          <t>Pommes de terre, non cuites ou cuites à l’eau ou à la vapeur, congelées ou surgelées</t>
        </is>
      </c>
      <c r="C533" t="inlineStr">
        <is>
          <t>Pomme de terre</t>
        </is>
      </c>
      <c r="D533" t="inlineStr">
        <is>
          <t>2015-16</t>
        </is>
      </c>
      <c r="E533" t="inlineStr"/>
      <c r="F533" t="inlineStr"/>
      <c r="G533" t="inlineStr"/>
      <c r="H533" t="inlineStr"/>
      <c r="I533" t="inlineStr"/>
      <c r="J533" t="inlineStr"/>
      <c r="K533" t="inlineStr"/>
      <c r="L533" t="inlineStr"/>
      <c r="M533" t="inlineStr"/>
      <c r="N533" t="n">
        <v>19.1</v>
      </c>
      <c r="O533" t="n">
        <v>0</v>
      </c>
      <c r="P533" t="n">
        <v>966</v>
      </c>
    </row>
    <row r="534" ht="15" customHeight="1">
      <c r="A534" s="295" t="inlineStr">
        <is>
          <t>Industrie alimentaire</t>
        </is>
      </c>
      <c r="B534" t="inlineStr">
        <is>
          <t>Pommes de terre préparées ou conservées autrement qu’au vinaigre ou à l’acide acétique, congelées ou surgelées, y compris les pommes de terre entièrement ou partiellement frites et ensuite congelées ou surgelées</t>
        </is>
      </c>
      <c r="C534" t="inlineStr">
        <is>
          <t>Pomme de terre</t>
        </is>
      </c>
      <c r="D534" t="inlineStr">
        <is>
          <t>2015-16</t>
        </is>
      </c>
      <c r="E534" t="inlineStr"/>
      <c r="F534" t="inlineStr"/>
      <c r="G534" t="inlineStr"/>
      <c r="H534" t="inlineStr"/>
      <c r="I534" t="inlineStr"/>
      <c r="J534" t="inlineStr"/>
      <c r="K534" t="inlineStr"/>
      <c r="L534" t="inlineStr"/>
      <c r="M534" t="inlineStr"/>
      <c r="N534" t="n">
        <v>0.05</v>
      </c>
      <c r="O534" t="n">
        <v>0</v>
      </c>
      <c r="P534" t="n">
        <v>966</v>
      </c>
    </row>
    <row r="535" ht="15" customHeight="1">
      <c r="A535" s="295" t="inlineStr">
        <is>
          <t>Industrie alimentaire</t>
        </is>
      </c>
      <c r="B535" t="inlineStr">
        <is>
          <t>Pommes de terre déshydratées sous forme de farine, de poudre, de flocons, de granulés ou de pellets</t>
        </is>
      </c>
      <c r="C535" t="inlineStr">
        <is>
          <t>Pomme de terre</t>
        </is>
      </c>
      <c r="D535" t="inlineStr">
        <is>
          <t>2015-16</t>
        </is>
      </c>
      <c r="E535" t="inlineStr"/>
      <c r="F535" t="inlineStr"/>
      <c r="G535" t="inlineStr"/>
      <c r="H535" t="inlineStr"/>
      <c r="I535" t="inlineStr"/>
      <c r="J535" t="inlineStr"/>
      <c r="K535" t="inlineStr"/>
      <c r="L535" t="inlineStr"/>
      <c r="M535" t="inlineStr"/>
      <c r="N535" t="n">
        <v>27.8</v>
      </c>
      <c r="O535" t="n">
        <v>0</v>
      </c>
      <c r="P535" t="n">
        <v>966</v>
      </c>
    </row>
    <row r="536" ht="15" customHeight="1">
      <c r="A536" s="295" t="inlineStr">
        <is>
          <t>Industrie alimentaire</t>
        </is>
      </c>
      <c r="B536" t="inlineStr">
        <is>
          <t>Pommes de terre préparées ou conservées, sous forme de farine, semoule ou flocons (à l’exclusion des chips et des produits congelés ou surgelés, ou préparés ou conservés au vinaigre ou à l’acide acétique)</t>
        </is>
      </c>
      <c r="C536" t="inlineStr">
        <is>
          <t>Pomme de terre</t>
        </is>
      </c>
      <c r="D536" t="inlineStr">
        <is>
          <t>2015-16</t>
        </is>
      </c>
      <c r="E536" t="inlineStr"/>
      <c r="F536" t="inlineStr"/>
      <c r="G536" t="inlineStr"/>
      <c r="H536" t="inlineStr"/>
      <c r="I536" t="inlineStr"/>
      <c r="J536" t="inlineStr"/>
      <c r="K536" t="inlineStr"/>
      <c r="L536" t="inlineStr"/>
      <c r="M536" t="inlineStr"/>
      <c r="N536" t="n">
        <v>33.1</v>
      </c>
      <c r="O536" t="n">
        <v>6.97</v>
      </c>
      <c r="P536" t="n">
        <v>973</v>
      </c>
    </row>
    <row r="537" ht="15" customHeight="1">
      <c r="A537" s="295" t="inlineStr">
        <is>
          <t>Industrie alimentaire</t>
        </is>
      </c>
      <c r="B537" t="inlineStr">
        <is>
          <t>Garnitures surgelées</t>
        </is>
      </c>
      <c r="C537" t="inlineStr">
        <is>
          <t>Pomme de terre</t>
        </is>
      </c>
      <c r="D537" t="inlineStr">
        <is>
          <t>2015-16</t>
        </is>
      </c>
      <c r="E537" t="inlineStr"/>
      <c r="F537" t="inlineStr"/>
      <c r="G537" t="inlineStr"/>
      <c r="H537" t="inlineStr"/>
      <c r="I537" t="inlineStr"/>
      <c r="J537" t="inlineStr"/>
      <c r="K537" t="inlineStr"/>
      <c r="L537" t="inlineStr"/>
      <c r="M537" t="inlineStr"/>
      <c r="N537" t="n">
        <v>19.1</v>
      </c>
      <c r="O537" t="n">
        <v>0</v>
      </c>
      <c r="P537" t="n">
        <v>966</v>
      </c>
    </row>
    <row r="538" ht="15" customHeight="1">
      <c r="A538" s="295" t="inlineStr">
        <is>
          <t>Industrie alimentaire</t>
        </is>
      </c>
      <c r="B538" t="inlineStr">
        <is>
          <t>Frites</t>
        </is>
      </c>
      <c r="C538" t="inlineStr">
        <is>
          <t>Pomme de terre</t>
        </is>
      </c>
      <c r="D538" t="inlineStr">
        <is>
          <t>2015-16</t>
        </is>
      </c>
      <c r="E538" t="inlineStr"/>
      <c r="F538" t="inlineStr"/>
      <c r="G538" t="inlineStr"/>
      <c r="H538" t="inlineStr"/>
      <c r="I538" t="inlineStr"/>
      <c r="J538" t="inlineStr"/>
      <c r="K538" t="inlineStr"/>
      <c r="L538" t="inlineStr"/>
      <c r="M538" t="inlineStr"/>
      <c r="N538" t="n">
        <v>0.05</v>
      </c>
      <c r="O538" t="n">
        <v>0</v>
      </c>
      <c r="P538" t="n">
        <v>966</v>
      </c>
    </row>
    <row r="539" ht="15" customHeight="1">
      <c r="A539" s="295" t="inlineStr">
        <is>
          <t>Industrie alimentaire</t>
        </is>
      </c>
      <c r="B539" t="inlineStr">
        <is>
          <t>Purée déshydratée</t>
        </is>
      </c>
      <c r="C539" t="inlineStr">
        <is>
          <t>Pomme de terre</t>
        </is>
      </c>
      <c r="D539" t="inlineStr">
        <is>
          <t>2015-16</t>
        </is>
      </c>
      <c r="E539" t="inlineStr"/>
      <c r="F539" t="inlineStr"/>
      <c r="G539" t="inlineStr"/>
      <c r="H539" t="inlineStr"/>
      <c r="I539" t="inlineStr"/>
      <c r="J539" t="inlineStr"/>
      <c r="K539" t="inlineStr"/>
      <c r="L539" t="inlineStr"/>
      <c r="M539" t="inlineStr"/>
      <c r="N539" t="n">
        <v>88.7</v>
      </c>
      <c r="O539" t="n">
        <v>6.97</v>
      </c>
      <c r="P539" t="n">
        <v>979.97</v>
      </c>
    </row>
    <row r="540" ht="15" customHeight="1">
      <c r="A540" s="295" t="inlineStr">
        <is>
          <t>Industrie alimentaire</t>
        </is>
      </c>
      <c r="B540" t="inlineStr">
        <is>
          <t>Pommes de terre, non cuites ou cuites à l'eau ou à la vapeur, congelées</t>
        </is>
      </c>
      <c r="C540" t="inlineStr">
        <is>
          <t>Pomme de terre</t>
        </is>
      </c>
      <c r="D540" t="inlineStr">
        <is>
          <t>2015-16</t>
        </is>
      </c>
      <c r="E540" t="inlineStr"/>
      <c r="F540" t="inlineStr"/>
      <c r="G540" t="inlineStr"/>
      <c r="H540" t="inlineStr"/>
      <c r="I540" t="inlineStr"/>
      <c r="J540" t="inlineStr"/>
      <c r="K540" t="inlineStr"/>
      <c r="L540" t="inlineStr"/>
      <c r="M540" t="inlineStr"/>
      <c r="N540" t="n">
        <v>19.1</v>
      </c>
      <c r="O540" t="n">
        <v>0</v>
      </c>
      <c r="P540" t="n">
        <v>966</v>
      </c>
    </row>
    <row r="541" ht="15" customHeight="1">
      <c r="A541" s="295" t="inlineStr">
        <is>
          <t>Industrie alimentaire</t>
        </is>
      </c>
      <c r="B541" t="inlineStr">
        <is>
          <t>Pommes de terre, séchées, même coupées en morceaux ou en tranches, mais non autrement préparées</t>
        </is>
      </c>
      <c r="C541" t="inlineStr">
        <is>
          <t>Pomme de terre</t>
        </is>
      </c>
      <c r="D541" t="inlineStr">
        <is>
          <t>2015-16</t>
        </is>
      </c>
      <c r="E541" t="inlineStr"/>
      <c r="F541" t="inlineStr"/>
      <c r="G541" t="inlineStr"/>
      <c r="H541" t="inlineStr"/>
      <c r="I541" t="inlineStr"/>
      <c r="J541" t="inlineStr"/>
      <c r="K541" t="inlineStr"/>
      <c r="L541" t="inlineStr"/>
      <c r="M541" t="inlineStr"/>
      <c r="N541" t="n">
        <v>27.8</v>
      </c>
      <c r="O541" t="n">
        <v>0</v>
      </c>
      <c r="P541" t="n">
        <v>966</v>
      </c>
    </row>
    <row r="542" ht="15" customHeight="1">
      <c r="A542" s="295" t="inlineStr">
        <is>
          <t>Industrie alimentaire</t>
        </is>
      </c>
      <c r="B542" t="inlineStr">
        <is>
          <t>Pommes de terre, sous forme de farines, semoules ou flocons, non congelées</t>
        </is>
      </c>
      <c r="C542" t="inlineStr">
        <is>
          <t>Pomme de terre</t>
        </is>
      </c>
      <c r="D542" t="inlineStr">
        <is>
          <t>2015-16</t>
        </is>
      </c>
      <c r="E542" t="inlineStr"/>
      <c r="F542" t="inlineStr"/>
      <c r="G542" t="inlineStr"/>
      <c r="H542" t="inlineStr"/>
      <c r="I542" t="inlineStr"/>
      <c r="J542" t="inlineStr"/>
      <c r="K542" t="inlineStr"/>
      <c r="L542" t="inlineStr"/>
      <c r="M542" t="inlineStr"/>
      <c r="N542" t="n">
        <v>33.1</v>
      </c>
      <c r="O542" t="n">
        <v>6.97</v>
      </c>
      <c r="P542" t="n">
        <v>973</v>
      </c>
    </row>
    <row r="543" ht="15" customHeight="1">
      <c r="A543" s="295" t="inlineStr">
        <is>
          <t>Industrie alimentaire</t>
        </is>
      </c>
      <c r="B543" t="inlineStr">
        <is>
          <t>Pommes de terre, préparées ou conservées sous forme de farines, semoules ou flocons, congelées</t>
        </is>
      </c>
      <c r="C543" t="inlineStr">
        <is>
          <t>Pomme de terre</t>
        </is>
      </c>
      <c r="D543" t="inlineStr">
        <is>
          <t>2015-16</t>
        </is>
      </c>
      <c r="E543" t="inlineStr"/>
      <c r="F543" t="inlineStr"/>
      <c r="G543" t="inlineStr"/>
      <c r="H543" t="inlineStr"/>
      <c r="I543" t="inlineStr"/>
      <c r="J543" t="inlineStr"/>
      <c r="K543" t="inlineStr"/>
      <c r="L543" t="inlineStr"/>
      <c r="M543" t="inlineStr"/>
      <c r="N543" t="n">
        <v>27.8</v>
      </c>
      <c r="O543" t="n">
        <v>0</v>
      </c>
      <c r="P543" t="n">
        <v>966</v>
      </c>
    </row>
    <row r="544" ht="15" customHeight="1">
      <c r="A544" s="295" t="inlineStr">
        <is>
          <t>Industrie alimentaire</t>
        </is>
      </c>
      <c r="B544" t="inlineStr">
        <is>
          <t>Pommes de terre, préparées ou conservées autrement qu'au vinaigre ou à l'acide acétique, congelées (à l'excl. des pommes de terre simpl. cuites ou des pommes de terre sous forme de farines, semoules ou flocons)</t>
        </is>
      </c>
      <c r="C544" t="inlineStr">
        <is>
          <t>Pomme de terre</t>
        </is>
      </c>
      <c r="D544" t="inlineStr">
        <is>
          <t>2015-16</t>
        </is>
      </c>
      <c r="E544" t="inlineStr"/>
      <c r="F544" t="inlineStr"/>
      <c r="G544" t="inlineStr"/>
      <c r="H544" t="inlineStr"/>
      <c r="I544" t="inlineStr"/>
      <c r="J544" t="inlineStr"/>
      <c r="K544" t="inlineStr"/>
      <c r="L544" t="inlineStr"/>
      <c r="M544" t="inlineStr"/>
      <c r="N544" t="n">
        <v>0.01</v>
      </c>
      <c r="O544" t="n">
        <v>0</v>
      </c>
      <c r="P544" t="n">
        <v>966</v>
      </c>
    </row>
    <row r="545" ht="15" customHeight="1">
      <c r="A545" s="295" t="inlineStr">
        <is>
          <t>Industrie alimentaire</t>
        </is>
      </c>
      <c r="B545" t="inlineStr">
        <is>
          <t>Pommes de terre, simpl. cuites, congelées</t>
        </is>
      </c>
      <c r="C545" t="inlineStr">
        <is>
          <t>Pomme de terre</t>
        </is>
      </c>
      <c r="D545" t="inlineStr">
        <is>
          <t>2015-16</t>
        </is>
      </c>
      <c r="E545" t="inlineStr"/>
      <c r="F545" t="inlineStr"/>
      <c r="G545" t="inlineStr"/>
      <c r="H545" t="inlineStr"/>
      <c r="I545" t="inlineStr"/>
      <c r="J545" t="inlineStr"/>
      <c r="K545" t="inlineStr"/>
      <c r="L545" t="inlineStr"/>
      <c r="M545" t="inlineStr"/>
      <c r="N545" t="n">
        <v>0.04</v>
      </c>
      <c r="O545" t="n">
        <v>0</v>
      </c>
      <c r="P545" t="n">
        <v>966</v>
      </c>
    </row>
    <row r="546" ht="15" customHeight="1">
      <c r="A546" s="295" t="inlineStr">
        <is>
          <t>Industrie alimentaire</t>
        </is>
      </c>
      <c r="B546" t="inlineStr">
        <is>
          <t>Chips</t>
        </is>
      </c>
      <c r="C546" t="inlineStr">
        <is>
          <t>Pomme de terre</t>
        </is>
      </c>
      <c r="D546" t="inlineStr">
        <is>
          <t>2015-16</t>
        </is>
      </c>
      <c r="E546" t="inlineStr"/>
      <c r="F546" t="inlineStr"/>
      <c r="G546" t="inlineStr"/>
      <c r="H546" t="inlineStr"/>
      <c r="I546" t="inlineStr"/>
      <c r="J546" t="inlineStr"/>
      <c r="K546" t="inlineStr"/>
      <c r="L546" t="inlineStr"/>
      <c r="M546" t="inlineStr"/>
      <c r="N546" t="n">
        <v>36.6</v>
      </c>
      <c r="O546" t="n">
        <v>0</v>
      </c>
      <c r="P546" t="n">
        <v>966</v>
      </c>
    </row>
    <row r="547" ht="15" customHeight="1">
      <c r="A547" s="295" t="inlineStr">
        <is>
          <t>Industrie alimentaire</t>
        </is>
      </c>
      <c r="B547" t="inlineStr">
        <is>
          <t>Autres produits finis</t>
        </is>
      </c>
      <c r="C547" t="inlineStr">
        <is>
          <t>Pomme de terre</t>
        </is>
      </c>
      <c r="D547" t="inlineStr">
        <is>
          <t>2015-16</t>
        </is>
      </c>
      <c r="E547" t="inlineStr"/>
      <c r="F547" t="inlineStr"/>
      <c r="G547" t="inlineStr"/>
      <c r="H547" t="inlineStr"/>
      <c r="I547" t="inlineStr"/>
      <c r="J547" t="inlineStr"/>
      <c r="K547" t="inlineStr"/>
      <c r="L547" t="inlineStr"/>
      <c r="M547" t="inlineStr"/>
      <c r="N547" t="n">
        <v>15.7</v>
      </c>
      <c r="O547" t="n">
        <v>0</v>
      </c>
      <c r="P547" t="n">
        <v>966</v>
      </c>
    </row>
    <row r="548" ht="15" customHeight="1">
      <c r="A548" s="295" t="inlineStr">
        <is>
          <t>Industrie alimentaire</t>
        </is>
      </c>
      <c r="B548" t="inlineStr">
        <is>
          <t>Pommes de terre, en fines tranches, frites, même salées ou aromatisées, en emballages hermétiquement clos, propres à la consommation en l'état, non congelées</t>
        </is>
      </c>
      <c r="C548" t="inlineStr">
        <is>
          <t>Pomme de terre</t>
        </is>
      </c>
      <c r="D548" t="inlineStr">
        <is>
          <t>2015-16</t>
        </is>
      </c>
      <c r="E548" t="inlineStr"/>
      <c r="F548" t="inlineStr"/>
      <c r="G548" t="inlineStr"/>
      <c r="H548" t="inlineStr"/>
      <c r="I548" t="inlineStr"/>
      <c r="J548" t="inlineStr"/>
      <c r="K548" t="inlineStr"/>
      <c r="L548" t="inlineStr"/>
      <c r="M548" t="inlineStr"/>
      <c r="N548" t="n">
        <v>36.6</v>
      </c>
      <c r="O548" t="n">
        <v>0</v>
      </c>
      <c r="P548" t="n">
        <v>966</v>
      </c>
    </row>
    <row r="549" ht="15" customHeight="1">
      <c r="A549" s="295" t="inlineStr">
        <is>
          <t>Industrie alimentaire</t>
        </is>
      </c>
      <c r="B549"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549" t="inlineStr">
        <is>
          <t>Pomme de terre</t>
        </is>
      </c>
      <c r="D549" t="inlineStr">
        <is>
          <t>2015-16</t>
        </is>
      </c>
      <c r="E549" t="inlineStr"/>
      <c r="F549" t="inlineStr"/>
      <c r="G549" t="inlineStr"/>
      <c r="H549" t="inlineStr"/>
      <c r="I549" t="inlineStr"/>
      <c r="J549" t="inlineStr"/>
      <c r="K549" t="inlineStr"/>
      <c r="L549" t="inlineStr"/>
      <c r="M549" t="inlineStr"/>
      <c r="N549" t="n">
        <v>15.7</v>
      </c>
      <c r="O549" t="n">
        <v>0</v>
      </c>
      <c r="P549" t="n">
        <v>966</v>
      </c>
    </row>
    <row r="550" ht="15" customHeight="1">
      <c r="A550" s="295" t="inlineStr">
        <is>
          <t>Industrie alimentaire</t>
        </is>
      </c>
      <c r="B550" t="inlineStr">
        <is>
          <t>Produits de 4ème et 5ème gamme</t>
        </is>
      </c>
      <c r="C550" t="inlineStr">
        <is>
          <t>Pomme de terre</t>
        </is>
      </c>
      <c r="D550" t="inlineStr">
        <is>
          <t>2015-16</t>
        </is>
      </c>
      <c r="E550" t="inlineStr"/>
      <c r="F550" t="inlineStr"/>
      <c r="G550" t="inlineStr"/>
      <c r="H550" t="inlineStr"/>
      <c r="I550" t="inlineStr"/>
      <c r="J550" t="inlineStr"/>
      <c r="K550" t="inlineStr"/>
      <c r="L550" t="inlineStr"/>
      <c r="M550" t="inlineStr"/>
      <c r="N550" t="n">
        <v>15.7</v>
      </c>
      <c r="O550" t="n">
        <v>0</v>
      </c>
      <c r="P550" t="n">
        <v>966</v>
      </c>
    </row>
    <row r="551" ht="15" customHeight="1">
      <c r="A551" s="295" t="inlineStr">
        <is>
          <t>Industrie alimentaire</t>
        </is>
      </c>
      <c r="B551" t="inlineStr">
        <is>
          <t>Pommes de terre sous vide</t>
        </is>
      </c>
      <c r="C551" t="inlineStr">
        <is>
          <t>Pomme de terre</t>
        </is>
      </c>
      <c r="D551" t="inlineStr">
        <is>
          <t>2015-16</t>
        </is>
      </c>
      <c r="E551" t="inlineStr"/>
      <c r="F551" t="inlineStr"/>
      <c r="G551" t="inlineStr"/>
      <c r="H551" t="inlineStr"/>
      <c r="I551" t="inlineStr"/>
      <c r="J551" t="inlineStr"/>
      <c r="K551" t="inlineStr"/>
      <c r="L551" t="inlineStr"/>
      <c r="M551" t="inlineStr"/>
      <c r="N551" t="n">
        <v>15.7</v>
      </c>
      <c r="O551" t="n">
        <v>0</v>
      </c>
      <c r="P551" t="n">
        <v>966</v>
      </c>
    </row>
    <row r="552" ht="15" customHeight="1">
      <c r="A552" s="295" t="inlineStr">
        <is>
          <t>Industrie alimentaire</t>
        </is>
      </c>
      <c r="B552" t="inlineStr">
        <is>
          <t>Pommes de terre, déshydratées, coupées ou non, mais sans autre préparation</t>
        </is>
      </c>
      <c r="C552" t="inlineStr">
        <is>
          <t>Pomme de terre</t>
        </is>
      </c>
      <c r="D552" t="inlineStr">
        <is>
          <t>2015-16</t>
        </is>
      </c>
      <c r="E552" t="inlineStr"/>
      <c r="F552" t="inlineStr"/>
      <c r="G552" t="inlineStr"/>
      <c r="H552" t="inlineStr"/>
      <c r="I552" t="inlineStr"/>
      <c r="J552" t="inlineStr"/>
      <c r="K552" t="inlineStr"/>
      <c r="L552" t="inlineStr"/>
      <c r="M552" t="inlineStr"/>
      <c r="N552" t="n">
        <v>27.8</v>
      </c>
      <c r="O552" t="n">
        <v>0</v>
      </c>
      <c r="P552" t="n">
        <v>966</v>
      </c>
    </row>
    <row r="553" ht="15" customHeight="1">
      <c r="A553" s="295" t="inlineStr">
        <is>
          <t>Fabrication de chips</t>
        </is>
      </c>
      <c r="B553" t="inlineStr">
        <is>
          <t>Eau - Industrie alimentaire</t>
        </is>
      </c>
      <c r="C553" t="inlineStr">
        <is>
          <t>Pomme de terre</t>
        </is>
      </c>
      <c r="D553" t="inlineStr">
        <is>
          <t>2015-16</t>
        </is>
      </c>
      <c r="E553" t="inlineStr">
        <is>
          <t>kt</t>
        </is>
      </c>
      <c r="F553" t="inlineStr">
        <is>
          <t>France entière</t>
        </is>
      </c>
      <c r="G553" t="inlineStr"/>
      <c r="H553" t="inlineStr">
        <is>
          <t>La transformation génère des pertes en eau</t>
        </is>
      </c>
      <c r="I553" t="inlineStr"/>
      <c r="J553" t="inlineStr"/>
      <c r="K553" t="inlineStr"/>
      <c r="L553" t="inlineStr">
        <is>
          <t>La transformation génère des pertes en eau</t>
        </is>
      </c>
      <c r="M553" t="inlineStr"/>
      <c r="N553" t="n">
        <v>205</v>
      </c>
      <c r="O553" t="n">
        <v>0</v>
      </c>
      <c r="P553" t="n">
        <v>966</v>
      </c>
    </row>
    <row r="554" ht="15" customHeight="1">
      <c r="A554" s="295" t="inlineStr">
        <is>
          <t>Fabrication de chips</t>
        </is>
      </c>
      <c r="B554" t="inlineStr">
        <is>
          <t>Eau</t>
        </is>
      </c>
      <c r="C554" t="inlineStr">
        <is>
          <t>Pomme de terre</t>
        </is>
      </c>
      <c r="D554" t="inlineStr">
        <is>
          <t>2015-16</t>
        </is>
      </c>
      <c r="E554" t="inlineStr"/>
      <c r="F554" t="inlineStr"/>
      <c r="G554" t="inlineStr"/>
      <c r="H554" t="inlineStr"/>
      <c r="I554" t="inlineStr"/>
      <c r="J554" t="inlineStr"/>
      <c r="K554" t="inlineStr"/>
      <c r="L554" t="inlineStr"/>
      <c r="M554" t="inlineStr"/>
      <c r="N554" t="n">
        <v>205</v>
      </c>
      <c r="O554" t="n">
        <v>0</v>
      </c>
      <c r="P554" t="n">
        <v>966</v>
      </c>
    </row>
    <row r="555" ht="15" customHeight="1">
      <c r="A555" s="295" t="inlineStr">
        <is>
          <t>Fabrication de chips</t>
        </is>
      </c>
      <c r="B555" t="inlineStr">
        <is>
          <t>Produits finis</t>
        </is>
      </c>
      <c r="C555" t="inlineStr">
        <is>
          <t>Pomme de terre</t>
        </is>
      </c>
      <c r="D555" t="inlineStr">
        <is>
          <t>2015-16</t>
        </is>
      </c>
      <c r="E555" t="inlineStr"/>
      <c r="F555" t="inlineStr"/>
      <c r="G555" t="inlineStr"/>
      <c r="H555" t="inlineStr"/>
      <c r="I555" t="inlineStr"/>
      <c r="J555" t="inlineStr"/>
      <c r="K555" t="inlineStr"/>
      <c r="L555" t="inlineStr"/>
      <c r="M555" t="inlineStr"/>
      <c r="N555" t="n">
        <v>36.6</v>
      </c>
      <c r="O555" t="n">
        <v>0</v>
      </c>
      <c r="P555" t="n">
        <v>966</v>
      </c>
    </row>
    <row r="556" ht="15" customHeight="1">
      <c r="A556" s="295" t="inlineStr">
        <is>
          <t>Fabrication de chips</t>
        </is>
      </c>
      <c r="B556" t="inlineStr">
        <is>
          <t>Produits de transformation</t>
        </is>
      </c>
      <c r="C556" t="inlineStr">
        <is>
          <t>Pomme de terre</t>
        </is>
      </c>
      <c r="D556" t="inlineStr">
        <is>
          <t>2015-16</t>
        </is>
      </c>
      <c r="E556" t="inlineStr"/>
      <c r="F556" t="inlineStr"/>
      <c r="G556" t="inlineStr"/>
      <c r="H556" t="inlineStr"/>
      <c r="I556" t="inlineStr"/>
      <c r="J556" t="inlineStr"/>
      <c r="K556" t="inlineStr"/>
      <c r="L556" t="inlineStr"/>
      <c r="M556" t="inlineStr"/>
      <c r="N556" t="n">
        <v>36.6</v>
      </c>
      <c r="O556" t="n">
        <v>0</v>
      </c>
      <c r="P556" t="n">
        <v>966</v>
      </c>
    </row>
    <row r="557" ht="15" customHeight="1">
      <c r="A557" s="295" t="inlineStr">
        <is>
          <t>Fabrication de chips</t>
        </is>
      </c>
      <c r="B557" t="inlineStr">
        <is>
          <t>Autres préparations ou conserves de pommes de terre, y compris les chips (à l’exclusion des produits congelés ou surgelés, séchés, préparés ou conservés au vinaigre ou à l’acide acétique, ou sous forme de farines, semoules ou flocons)</t>
        </is>
      </c>
      <c r="C557" t="inlineStr">
        <is>
          <t>Pomme de terre</t>
        </is>
      </c>
      <c r="D557" t="inlineStr">
        <is>
          <t>2015-16</t>
        </is>
      </c>
      <c r="E557" t="inlineStr"/>
      <c r="F557" t="inlineStr"/>
      <c r="G557" t="inlineStr"/>
      <c r="H557" t="inlineStr"/>
      <c r="I557" t="inlineStr"/>
      <c r="J557" t="inlineStr"/>
      <c r="K557" t="inlineStr"/>
      <c r="L557" t="inlineStr"/>
      <c r="M557" t="inlineStr"/>
      <c r="N557" t="n">
        <v>36.6</v>
      </c>
      <c r="O557" t="n">
        <v>0</v>
      </c>
      <c r="P557" t="n">
        <v>966</v>
      </c>
    </row>
    <row r="558" ht="15" customHeight="1">
      <c r="A558" s="295" t="inlineStr">
        <is>
          <t>Fabrication de chips</t>
        </is>
      </c>
      <c r="B558" t="inlineStr">
        <is>
          <t>Chips</t>
        </is>
      </c>
      <c r="C558" t="inlineStr">
        <is>
          <t>Pomme de terre</t>
        </is>
      </c>
      <c r="D558" t="inlineStr">
        <is>
          <t>2015-16</t>
        </is>
      </c>
      <c r="E558" t="inlineStr"/>
      <c r="F558" t="inlineStr"/>
      <c r="G558" t="inlineStr"/>
      <c r="H558" t="inlineStr"/>
      <c r="I558" t="inlineStr"/>
      <c r="J558" t="inlineStr"/>
      <c r="K558" t="inlineStr"/>
      <c r="L558" t="inlineStr"/>
      <c r="M558" t="inlineStr"/>
      <c r="N558" t="n">
        <v>36.6</v>
      </c>
      <c r="O558" t="n">
        <v>0</v>
      </c>
      <c r="P558" t="n">
        <v>966</v>
      </c>
    </row>
    <row r="559" ht="15" customHeight="1">
      <c r="A559" s="295" t="inlineStr">
        <is>
          <t>Fabrication de chips</t>
        </is>
      </c>
      <c r="B559" t="inlineStr">
        <is>
          <t>Pommes de terre, en fines tranches, frites, même salées ou aromatisées, en emballages hermétiquement clos, propres à la consommation en l'état, non congelées</t>
        </is>
      </c>
      <c r="C559" t="inlineStr">
        <is>
          <t>Pomme de terre</t>
        </is>
      </c>
      <c r="D559" t="inlineStr">
        <is>
          <t>2015-16</t>
        </is>
      </c>
      <c r="E559" t="inlineStr"/>
      <c r="F559" t="inlineStr"/>
      <c r="G559" t="inlineStr"/>
      <c r="H559" t="inlineStr"/>
      <c r="I559" t="inlineStr"/>
      <c r="J559" t="inlineStr"/>
      <c r="K559" t="inlineStr"/>
      <c r="L559" t="inlineStr"/>
      <c r="M559" t="inlineStr"/>
      <c r="N559" t="n">
        <v>36.6</v>
      </c>
      <c r="O559" t="n">
        <v>0</v>
      </c>
      <c r="P559" t="n">
        <v>966</v>
      </c>
    </row>
    <row r="560" ht="15" customHeight="1">
      <c r="A560" s="295" t="inlineStr">
        <is>
          <t>Fabrication de chips</t>
        </is>
      </c>
      <c r="B560" t="inlineStr">
        <is>
          <t>Amidon</t>
        </is>
      </c>
      <c r="C560" t="inlineStr">
        <is>
          <t>Pomme de terre</t>
        </is>
      </c>
      <c r="D560" t="inlineStr">
        <is>
          <t>2015-16</t>
        </is>
      </c>
      <c r="E560" t="inlineStr"/>
      <c r="F560" t="inlineStr"/>
      <c r="G560" t="inlineStr"/>
      <c r="H560" t="inlineStr"/>
      <c r="I560" t="inlineStr"/>
      <c r="J560" t="inlineStr"/>
      <c r="K560" t="inlineStr"/>
      <c r="L560" t="inlineStr"/>
      <c r="M560" t="inlineStr"/>
      <c r="N560" t="n">
        <v>5.43</v>
      </c>
      <c r="O560" t="n">
        <v>0</v>
      </c>
      <c r="P560" t="n">
        <v>22.4</v>
      </c>
    </row>
    <row r="561" ht="15" customHeight="1">
      <c r="A561" s="295" t="inlineStr">
        <is>
          <t>Fabrication de chips</t>
        </is>
      </c>
      <c r="B561" t="inlineStr">
        <is>
          <t>Pelures</t>
        </is>
      </c>
      <c r="C561" t="inlineStr">
        <is>
          <t>Pomme de terre</t>
        </is>
      </c>
      <c r="D561" t="inlineStr">
        <is>
          <t>2015-16</t>
        </is>
      </c>
      <c r="E561" t="inlineStr"/>
      <c r="F561" t="inlineStr"/>
      <c r="G561" t="inlineStr"/>
      <c r="H561" t="inlineStr"/>
      <c r="I561" t="inlineStr"/>
      <c r="J561" t="inlineStr"/>
      <c r="K561" t="inlineStr"/>
      <c r="L561" t="inlineStr"/>
      <c r="M561" t="inlineStr"/>
      <c r="N561" t="n">
        <v>17.4</v>
      </c>
      <c r="O561" t="n">
        <v>0</v>
      </c>
      <c r="P561" t="n">
        <v>67.09999999999999</v>
      </c>
    </row>
    <row r="562" ht="15" customHeight="1">
      <c r="A562" s="295" t="inlineStr">
        <is>
          <t>Fabrication de chips</t>
        </is>
      </c>
      <c r="B562" t="inlineStr">
        <is>
          <t>Screenings</t>
        </is>
      </c>
      <c r="C562" t="inlineStr">
        <is>
          <t>Pomme de terre</t>
        </is>
      </c>
      <c r="D562" t="inlineStr">
        <is>
          <t>2015-16</t>
        </is>
      </c>
      <c r="E562" t="inlineStr"/>
      <c r="F562" t="inlineStr"/>
      <c r="G562" t="inlineStr"/>
      <c r="H562" t="inlineStr"/>
      <c r="I562" t="inlineStr"/>
      <c r="J562" t="inlineStr"/>
      <c r="K562" t="inlineStr"/>
      <c r="L562" t="inlineStr"/>
      <c r="M562" t="inlineStr"/>
      <c r="N562" t="n">
        <v>14.4</v>
      </c>
      <c r="O562" t="n">
        <v>0</v>
      </c>
      <c r="P562" t="n">
        <v>55.9</v>
      </c>
    </row>
    <row r="563" ht="15" customHeight="1">
      <c r="A563" s="295" t="inlineStr">
        <is>
          <t>Fabrication de chips</t>
        </is>
      </c>
      <c r="B563" t="inlineStr">
        <is>
          <t>Coproduits de l'industrie alimentaire</t>
        </is>
      </c>
      <c r="C563" t="inlineStr">
        <is>
          <t>Pomme de terre</t>
        </is>
      </c>
      <c r="D563" t="inlineStr">
        <is>
          <t>2015-16</t>
        </is>
      </c>
      <c r="E563" t="inlineStr"/>
      <c r="F563" t="inlineStr"/>
      <c r="G563" t="inlineStr"/>
      <c r="H563" t="inlineStr"/>
      <c r="I563" t="inlineStr"/>
      <c r="J563" t="inlineStr"/>
      <c r="K563" t="inlineStr"/>
      <c r="L563" t="inlineStr"/>
      <c r="M563" t="inlineStr"/>
      <c r="N563" t="n">
        <v>37.2</v>
      </c>
      <c r="O563" t="n">
        <v>0</v>
      </c>
      <c r="P563" t="n">
        <v>67.09999999999999</v>
      </c>
    </row>
    <row r="564" ht="15" customHeight="1">
      <c r="A564" s="295" t="inlineStr">
        <is>
          <t>Fabrication de chips</t>
        </is>
      </c>
      <c r="B564" t="inlineStr">
        <is>
          <t>Coproduits de transformation</t>
        </is>
      </c>
      <c r="C564" t="inlineStr">
        <is>
          <t>Pomme de terre</t>
        </is>
      </c>
      <c r="D564" t="inlineStr">
        <is>
          <t>2015-16</t>
        </is>
      </c>
      <c r="E564" t="inlineStr"/>
      <c r="F564" t="inlineStr"/>
      <c r="G564" t="inlineStr"/>
      <c r="H564" t="inlineStr"/>
      <c r="I564" t="inlineStr"/>
      <c r="J564" t="inlineStr"/>
      <c r="K564" t="inlineStr"/>
      <c r="L564" t="inlineStr"/>
      <c r="M564" t="inlineStr"/>
      <c r="N564" t="n">
        <v>37.2</v>
      </c>
      <c r="O564" t="n">
        <v>0</v>
      </c>
      <c r="P564" t="n">
        <v>67.09999999999999</v>
      </c>
    </row>
    <row r="565" ht="15" customHeight="1">
      <c r="A565" s="295" t="inlineStr">
        <is>
          <t>Fabrication de produits déshydratés</t>
        </is>
      </c>
      <c r="B565" t="inlineStr">
        <is>
          <t>Eau - Industrie alimentaire</t>
        </is>
      </c>
      <c r="C565" t="inlineStr">
        <is>
          <t>Pomme de terre</t>
        </is>
      </c>
      <c r="D565" t="inlineStr">
        <is>
          <t>2015-16</t>
        </is>
      </c>
      <c r="E565" t="inlineStr">
        <is>
          <t>kt</t>
        </is>
      </c>
      <c r="F565" t="inlineStr">
        <is>
          <t>France entière</t>
        </is>
      </c>
      <c r="G565" t="inlineStr"/>
      <c r="H565" t="inlineStr">
        <is>
          <t>La transformation génère des pertes en eau</t>
        </is>
      </c>
      <c r="I565" t="inlineStr"/>
      <c r="J565" t="inlineStr"/>
      <c r="K565" t="inlineStr"/>
      <c r="L565" t="inlineStr">
        <is>
          <t>La transformation génère des pertes en eau</t>
        </is>
      </c>
      <c r="M565" t="inlineStr"/>
      <c r="N565" t="n">
        <v>179</v>
      </c>
      <c r="O565" t="n">
        <v>0</v>
      </c>
      <c r="P565" t="n">
        <v>966</v>
      </c>
    </row>
    <row r="566" ht="15" customHeight="1">
      <c r="A566" s="295" t="inlineStr">
        <is>
          <t>Fabrication de produits déshydratés</t>
        </is>
      </c>
      <c r="B566" t="inlineStr">
        <is>
          <t>Eau</t>
        </is>
      </c>
      <c r="C566" t="inlineStr">
        <is>
          <t>Pomme de terre</t>
        </is>
      </c>
      <c r="D566" t="inlineStr">
        <is>
          <t>2015-16</t>
        </is>
      </c>
      <c r="E566" t="inlineStr"/>
      <c r="F566" t="inlineStr"/>
      <c r="G566" t="inlineStr"/>
      <c r="H566" t="inlineStr"/>
      <c r="I566" t="inlineStr"/>
      <c r="J566" t="inlineStr"/>
      <c r="K566" t="inlineStr"/>
      <c r="L566" t="inlineStr"/>
      <c r="M566" t="inlineStr"/>
      <c r="N566" t="n">
        <v>179</v>
      </c>
      <c r="O566" t="n">
        <v>0</v>
      </c>
      <c r="P566" t="n">
        <v>966</v>
      </c>
    </row>
    <row r="567" ht="15" customHeight="1">
      <c r="A567" s="295" t="inlineStr">
        <is>
          <t>Fabrication de produits déshydratés</t>
        </is>
      </c>
      <c r="B567" t="inlineStr">
        <is>
          <t>Produits finis</t>
        </is>
      </c>
      <c r="C567" t="inlineStr">
        <is>
          <t>Pomme de terre</t>
        </is>
      </c>
      <c r="D567" t="inlineStr">
        <is>
          <t>2015-16</t>
        </is>
      </c>
      <c r="E567" t="inlineStr"/>
      <c r="F567" t="inlineStr"/>
      <c r="G567" t="inlineStr"/>
      <c r="H567" t="inlineStr"/>
      <c r="I567" t="inlineStr"/>
      <c r="J567" t="inlineStr"/>
      <c r="K567" t="inlineStr"/>
      <c r="L567" t="inlineStr"/>
      <c r="M567" t="inlineStr"/>
      <c r="N567" t="n">
        <v>88.7</v>
      </c>
      <c r="O567" t="n">
        <v>6.97</v>
      </c>
      <c r="P567" t="n">
        <v>2900</v>
      </c>
    </row>
    <row r="568" ht="15" customHeight="1">
      <c r="A568" s="295" t="inlineStr">
        <is>
          <t>Fabrication de produits déshydratés</t>
        </is>
      </c>
      <c r="B568" t="inlineStr">
        <is>
          <t>Produits de transformation</t>
        </is>
      </c>
      <c r="C568" t="inlineStr">
        <is>
          <t>Pomme de terre</t>
        </is>
      </c>
      <c r="D568" t="inlineStr">
        <is>
          <t>2015-16</t>
        </is>
      </c>
      <c r="E568" t="inlineStr"/>
      <c r="F568" t="inlineStr"/>
      <c r="G568" t="inlineStr"/>
      <c r="H568" t="inlineStr"/>
      <c r="I568" t="inlineStr"/>
      <c r="J568" t="inlineStr"/>
      <c r="K568" t="inlineStr"/>
      <c r="L568" t="inlineStr"/>
      <c r="M568" t="inlineStr"/>
      <c r="N568" t="n">
        <v>88.7</v>
      </c>
      <c r="O568" t="n">
        <v>6.97</v>
      </c>
      <c r="P568" t="n">
        <v>2900</v>
      </c>
    </row>
    <row r="569" ht="15" customHeight="1">
      <c r="A569" s="295" t="inlineStr">
        <is>
          <t>Fabrication de produits déshydratés</t>
        </is>
      </c>
      <c r="B569" t="inlineStr">
        <is>
          <t>Produits déshydratés</t>
        </is>
      </c>
      <c r="C569" t="inlineStr">
        <is>
          <t>Pomme de terre</t>
        </is>
      </c>
      <c r="D569" t="inlineStr">
        <is>
          <t>2015-16</t>
        </is>
      </c>
      <c r="E569" t="inlineStr"/>
      <c r="F569" t="inlineStr"/>
      <c r="G569" t="inlineStr"/>
      <c r="H569" t="inlineStr"/>
      <c r="I569" t="inlineStr"/>
      <c r="J569" t="inlineStr"/>
      <c r="K569" t="inlineStr"/>
      <c r="L569" t="inlineStr"/>
      <c r="M569" t="inlineStr"/>
      <c r="N569" t="n">
        <v>88.7</v>
      </c>
      <c r="O569" t="n">
        <v>6.97</v>
      </c>
      <c r="P569" t="n">
        <v>2900</v>
      </c>
    </row>
    <row r="570" ht="15" customHeight="1">
      <c r="A570" s="295" t="inlineStr">
        <is>
          <t>Fabrication de produits déshydratés</t>
        </is>
      </c>
      <c r="B570" t="inlineStr">
        <is>
          <t>Pommes de terre déshydratées sous forme de farine, de poudre, de flocons, de granulés ou de pellets</t>
        </is>
      </c>
      <c r="C570" t="inlineStr">
        <is>
          <t>Pomme de terre</t>
        </is>
      </c>
      <c r="D570" t="inlineStr">
        <is>
          <t>2015-16</t>
        </is>
      </c>
      <c r="E570" t="inlineStr"/>
      <c r="F570" t="inlineStr"/>
      <c r="G570" t="inlineStr"/>
      <c r="H570" t="inlineStr"/>
      <c r="I570" t="inlineStr"/>
      <c r="J570" t="inlineStr"/>
      <c r="K570" t="inlineStr"/>
      <c r="L570" t="inlineStr"/>
      <c r="M570" t="inlineStr"/>
      <c r="N570" t="n">
        <v>27.8</v>
      </c>
      <c r="O570" t="n">
        <v>0</v>
      </c>
      <c r="P570" t="n">
        <v>966</v>
      </c>
    </row>
    <row r="571" ht="15" customHeight="1">
      <c r="A571" s="295" t="inlineStr">
        <is>
          <t>Fabrication de produits déshydratés</t>
        </is>
      </c>
      <c r="B571" t="inlineStr">
        <is>
          <t>Pommes de terre préparées ou conservées, sous forme de farine, semoule ou flocons (à l’exclusion des chips et des produits congelés ou surgelés, ou préparés ou conservés au vinaigre ou à l’acide acétique)</t>
        </is>
      </c>
      <c r="C571" t="inlineStr">
        <is>
          <t>Pomme de terre</t>
        </is>
      </c>
      <c r="D571" t="inlineStr">
        <is>
          <t>2015-16</t>
        </is>
      </c>
      <c r="E571" t="inlineStr"/>
      <c r="F571" t="inlineStr"/>
      <c r="G571" t="inlineStr"/>
      <c r="H571" t="inlineStr"/>
      <c r="I571" t="inlineStr"/>
      <c r="J571" t="inlineStr"/>
      <c r="K571" t="inlineStr"/>
      <c r="L571" t="inlineStr"/>
      <c r="M571" t="inlineStr"/>
      <c r="N571" t="n">
        <v>33.1</v>
      </c>
      <c r="O571" t="n">
        <v>6.97</v>
      </c>
      <c r="P571" t="n">
        <v>973</v>
      </c>
    </row>
    <row r="572" ht="15" customHeight="1">
      <c r="A572" s="295" t="inlineStr">
        <is>
          <t>Fabrication de produits déshydratés</t>
        </is>
      </c>
      <c r="B572" t="inlineStr">
        <is>
          <t>Purée déshydratée</t>
        </is>
      </c>
      <c r="C572" t="inlineStr">
        <is>
          <t>Pomme de terre</t>
        </is>
      </c>
      <c r="D572" t="inlineStr">
        <is>
          <t>2015-16</t>
        </is>
      </c>
      <c r="E572" t="inlineStr"/>
      <c r="F572" t="inlineStr"/>
      <c r="G572" t="inlineStr"/>
      <c r="H572" t="inlineStr"/>
      <c r="I572" t="inlineStr"/>
      <c r="J572" t="inlineStr"/>
      <c r="K572" t="inlineStr"/>
      <c r="L572" t="inlineStr"/>
      <c r="M572" t="inlineStr"/>
      <c r="N572" t="n">
        <v>88.7</v>
      </c>
      <c r="O572" t="n">
        <v>6.97</v>
      </c>
      <c r="P572" t="n">
        <v>979.97</v>
      </c>
    </row>
    <row r="573" ht="15" customHeight="1">
      <c r="A573" s="295" t="inlineStr">
        <is>
          <t>Fabrication de produits déshydratés</t>
        </is>
      </c>
      <c r="B573" t="inlineStr">
        <is>
          <t>Pommes de terre, séchées, même coupées en morceaux ou en tranches, mais non autrement préparées</t>
        </is>
      </c>
      <c r="C573" t="inlineStr">
        <is>
          <t>Pomme de terre</t>
        </is>
      </c>
      <c r="D573" t="inlineStr">
        <is>
          <t>2015-16</t>
        </is>
      </c>
      <c r="E573" t="inlineStr"/>
      <c r="F573" t="inlineStr"/>
      <c r="G573" t="inlineStr"/>
      <c r="H573" t="inlineStr"/>
      <c r="I573" t="inlineStr"/>
      <c r="J573" t="inlineStr"/>
      <c r="K573" t="inlineStr"/>
      <c r="L573" t="inlineStr"/>
      <c r="M573" t="inlineStr"/>
      <c r="N573" t="n">
        <v>27.8</v>
      </c>
      <c r="O573" t="n">
        <v>0</v>
      </c>
      <c r="P573" t="n">
        <v>966</v>
      </c>
    </row>
    <row r="574" ht="15" customHeight="1">
      <c r="A574" s="295" t="inlineStr">
        <is>
          <t>Fabrication de produits déshydratés</t>
        </is>
      </c>
      <c r="B574" t="inlineStr">
        <is>
          <t>Pommes de terre, sous forme de farines, semoules ou flocons, non congelées</t>
        </is>
      </c>
      <c r="C574" t="inlineStr">
        <is>
          <t>Pomme de terre</t>
        </is>
      </c>
      <c r="D574" t="inlineStr">
        <is>
          <t>2015-16</t>
        </is>
      </c>
      <c r="E574" t="inlineStr"/>
      <c r="F574" t="inlineStr"/>
      <c r="G574" t="inlineStr"/>
      <c r="H574" t="inlineStr"/>
      <c r="I574" t="inlineStr"/>
      <c r="J574" t="inlineStr"/>
      <c r="K574" t="inlineStr"/>
      <c r="L574" t="inlineStr"/>
      <c r="M574" t="inlineStr"/>
      <c r="N574" t="n">
        <v>33.1</v>
      </c>
      <c r="O574" t="n">
        <v>6.97</v>
      </c>
      <c r="P574" t="n">
        <v>973</v>
      </c>
    </row>
    <row r="575" ht="15" customHeight="1">
      <c r="A575" s="295" t="inlineStr">
        <is>
          <t>Fabrication de produits déshydratés</t>
        </is>
      </c>
      <c r="B575" t="inlineStr">
        <is>
          <t>Pommes de terre, préparées ou conservées sous forme de farines, semoules ou flocons, congelées</t>
        </is>
      </c>
      <c r="C575" t="inlineStr">
        <is>
          <t>Pomme de terre</t>
        </is>
      </c>
      <c r="D575" t="inlineStr">
        <is>
          <t>2015-16</t>
        </is>
      </c>
      <c r="E575" t="inlineStr"/>
      <c r="F575" t="inlineStr"/>
      <c r="G575" t="inlineStr"/>
      <c r="H575" t="inlineStr"/>
      <c r="I575" t="inlineStr"/>
      <c r="J575" t="inlineStr"/>
      <c r="K575" t="inlineStr"/>
      <c r="L575" t="inlineStr"/>
      <c r="M575" t="inlineStr"/>
      <c r="N575" t="n">
        <v>27.8</v>
      </c>
      <c r="O575" t="n">
        <v>0</v>
      </c>
      <c r="P575" t="n">
        <v>966</v>
      </c>
    </row>
    <row r="576" ht="15" customHeight="1">
      <c r="A576" s="295" t="inlineStr">
        <is>
          <t>Fabrication de produits déshydratés</t>
        </is>
      </c>
      <c r="B576" t="inlineStr">
        <is>
          <t>Pommes de terre, déshydratées, coupées ou non, mais sans autre préparation</t>
        </is>
      </c>
      <c r="C576" t="inlineStr">
        <is>
          <t>Pomme de terre</t>
        </is>
      </c>
      <c r="D576" t="inlineStr">
        <is>
          <t>2015-16</t>
        </is>
      </c>
      <c r="E576" t="inlineStr"/>
      <c r="F576" t="inlineStr"/>
      <c r="G576" t="inlineStr"/>
      <c r="H576" t="inlineStr"/>
      <c r="I576" t="inlineStr"/>
      <c r="J576" t="inlineStr"/>
      <c r="K576" t="inlineStr"/>
      <c r="L576" t="inlineStr"/>
      <c r="M576" t="inlineStr"/>
      <c r="N576" t="n">
        <v>27.8</v>
      </c>
      <c r="O576" t="n">
        <v>0</v>
      </c>
      <c r="P576" t="n">
        <v>966</v>
      </c>
    </row>
    <row r="577" ht="15" customHeight="1">
      <c r="A577" s="295" t="inlineStr">
        <is>
          <t>Fabrication de produits déshydratés</t>
        </is>
      </c>
      <c r="B577" t="inlineStr">
        <is>
          <t>Amidon</t>
        </is>
      </c>
      <c r="C577" t="inlineStr">
        <is>
          <t>Pomme de terre</t>
        </is>
      </c>
      <c r="D577" t="inlineStr">
        <is>
          <t>2015-16</t>
        </is>
      </c>
      <c r="E577" t="inlineStr"/>
      <c r="F577" t="inlineStr"/>
      <c r="G577" t="inlineStr"/>
      <c r="H577" t="inlineStr"/>
      <c r="I577" t="inlineStr"/>
      <c r="J577" t="inlineStr"/>
      <c r="K577" t="inlineStr"/>
      <c r="L577" t="inlineStr"/>
      <c r="M577" t="inlineStr"/>
      <c r="N577" t="n">
        <v>1.02</v>
      </c>
      <c r="O577" t="n">
        <v>0</v>
      </c>
      <c r="P577" t="n">
        <v>22.4</v>
      </c>
    </row>
    <row r="578" ht="15" customHeight="1">
      <c r="A578" s="295" t="inlineStr">
        <is>
          <t>Fabrication de produits déshydratés</t>
        </is>
      </c>
      <c r="B578" t="inlineStr">
        <is>
          <t>Pelures</t>
        </is>
      </c>
      <c r="C578" t="inlineStr">
        <is>
          <t>Pomme de terre</t>
        </is>
      </c>
      <c r="D578" t="inlineStr">
        <is>
          <t>2015-16</t>
        </is>
      </c>
      <c r="E578" t="inlineStr"/>
      <c r="F578" t="inlineStr"/>
      <c r="G578" t="inlineStr"/>
      <c r="H578" t="inlineStr"/>
      <c r="I578" t="inlineStr"/>
      <c r="J578" t="inlineStr"/>
      <c r="K578" t="inlineStr"/>
      <c r="L578" t="inlineStr"/>
      <c r="M578" t="inlineStr"/>
      <c r="N578" t="n">
        <v>9.92</v>
      </c>
      <c r="O578" t="n">
        <v>0</v>
      </c>
      <c r="P578" t="n">
        <v>67.09999999999999</v>
      </c>
    </row>
    <row r="579" ht="15" customHeight="1">
      <c r="A579" s="295" t="inlineStr">
        <is>
          <t>Fabrication de produits déshydratés</t>
        </is>
      </c>
      <c r="B579" t="inlineStr">
        <is>
          <t>Screenings</t>
        </is>
      </c>
      <c r="C579" t="inlineStr">
        <is>
          <t>Pomme de terre</t>
        </is>
      </c>
      <c r="D579" t="inlineStr">
        <is>
          <t>2015-16</t>
        </is>
      </c>
      <c r="E579" t="inlineStr"/>
      <c r="F579" t="inlineStr"/>
      <c r="G579" t="inlineStr"/>
      <c r="H579" t="inlineStr"/>
      <c r="I579" t="inlineStr"/>
      <c r="J579" t="inlineStr"/>
      <c r="K579" t="inlineStr"/>
      <c r="L579" t="inlineStr"/>
      <c r="M579" t="inlineStr"/>
      <c r="N579" t="n">
        <v>7.53</v>
      </c>
      <c r="O579" t="n">
        <v>0</v>
      </c>
      <c r="P579" t="n">
        <v>55.9</v>
      </c>
    </row>
    <row r="580" ht="15" customHeight="1">
      <c r="A580" s="295" t="inlineStr">
        <is>
          <t>Fabrication de produits déshydratés</t>
        </is>
      </c>
      <c r="B580" t="inlineStr">
        <is>
          <t>Coproduits de l'industrie alimentaire</t>
        </is>
      </c>
      <c r="C580" t="inlineStr">
        <is>
          <t>Pomme de terre</t>
        </is>
      </c>
      <c r="D580" t="inlineStr">
        <is>
          <t>2015-16</t>
        </is>
      </c>
      <c r="E580" t="inlineStr"/>
      <c r="F580" t="inlineStr"/>
      <c r="G580" t="inlineStr"/>
      <c r="H580" t="inlineStr"/>
      <c r="I580" t="inlineStr"/>
      <c r="J580" t="inlineStr"/>
      <c r="K580" t="inlineStr"/>
      <c r="L580" t="inlineStr"/>
      <c r="M580" t="inlineStr"/>
      <c r="N580" t="n">
        <v>18.5</v>
      </c>
      <c r="O580" t="n">
        <v>0</v>
      </c>
      <c r="P580" t="n">
        <v>67.09999999999999</v>
      </c>
    </row>
    <row r="581" ht="15" customHeight="1">
      <c r="A581" s="295" t="inlineStr">
        <is>
          <t>Fabrication de produits déshydratés</t>
        </is>
      </c>
      <c r="B581" t="inlineStr">
        <is>
          <t>Coproduits de transformation</t>
        </is>
      </c>
      <c r="C581" t="inlineStr">
        <is>
          <t>Pomme de terre</t>
        </is>
      </c>
      <c r="D581" t="inlineStr">
        <is>
          <t>2015-16</t>
        </is>
      </c>
      <c r="E581" t="inlineStr"/>
      <c r="F581" t="inlineStr"/>
      <c r="G581" t="inlineStr"/>
      <c r="H581" t="inlineStr"/>
      <c r="I581" t="inlineStr"/>
      <c r="J581" t="inlineStr"/>
      <c r="K581" t="inlineStr"/>
      <c r="L581" t="inlineStr"/>
      <c r="M581" t="inlineStr"/>
      <c r="N581" t="n">
        <v>18.5</v>
      </c>
      <c r="O581" t="n">
        <v>0</v>
      </c>
      <c r="P581" t="n">
        <v>67.09999999999999</v>
      </c>
    </row>
    <row r="582" ht="15" customHeight="1">
      <c r="A582" s="295" t="inlineStr">
        <is>
          <t>Fabrication de produits surgelés</t>
        </is>
      </c>
      <c r="B582" t="inlineStr">
        <is>
          <t>Eau - Industrie alimentaire</t>
        </is>
      </c>
      <c r="C582" t="inlineStr">
        <is>
          <t>Pomme de terre</t>
        </is>
      </c>
      <c r="D582" t="inlineStr">
        <is>
          <t>2015-16</t>
        </is>
      </c>
      <c r="E582" t="inlineStr">
        <is>
          <t>kt</t>
        </is>
      </c>
      <c r="F582" t="inlineStr">
        <is>
          <t>France entière</t>
        </is>
      </c>
      <c r="G582" t="inlineStr"/>
      <c r="H582" t="inlineStr">
        <is>
          <t>La transformation génère des pertes en eau</t>
        </is>
      </c>
      <c r="I582" t="inlineStr"/>
      <c r="J582" t="inlineStr"/>
      <c r="K582" t="inlineStr"/>
      <c r="L582" t="inlineStr">
        <is>
          <t>La transformation génère des pertes en eau</t>
        </is>
      </c>
      <c r="M582" t="inlineStr"/>
      <c r="N582" t="n">
        <v>213</v>
      </c>
      <c r="O582" t="n">
        <v>0</v>
      </c>
      <c r="P582" t="n">
        <v>966</v>
      </c>
    </row>
    <row r="583" ht="15" customHeight="1">
      <c r="A583" s="295" t="inlineStr">
        <is>
          <t>Fabrication de produits surgelés</t>
        </is>
      </c>
      <c r="B583" t="inlineStr">
        <is>
          <t>Eau</t>
        </is>
      </c>
      <c r="C583" t="inlineStr">
        <is>
          <t>Pomme de terre</t>
        </is>
      </c>
      <c r="D583" t="inlineStr">
        <is>
          <t>2015-16</t>
        </is>
      </c>
      <c r="E583" t="inlineStr"/>
      <c r="F583" t="inlineStr"/>
      <c r="G583" t="inlineStr"/>
      <c r="H583" t="inlineStr"/>
      <c r="I583" t="inlineStr"/>
      <c r="J583" t="inlineStr"/>
      <c r="K583" t="inlineStr"/>
      <c r="L583" t="inlineStr"/>
      <c r="M583" t="inlineStr"/>
      <c r="N583" t="n">
        <v>213</v>
      </c>
      <c r="O583" t="n">
        <v>0</v>
      </c>
      <c r="P583" t="n">
        <v>966</v>
      </c>
    </row>
    <row r="584" ht="15" customHeight="1">
      <c r="A584" s="295" t="inlineStr">
        <is>
          <t>Fabrication de produits surgelés</t>
        </is>
      </c>
      <c r="B584" t="inlineStr">
        <is>
          <t>Produits finis</t>
        </is>
      </c>
      <c r="C584" t="inlineStr">
        <is>
          <t>Pomme de terre</t>
        </is>
      </c>
      <c r="D584" t="inlineStr">
        <is>
          <t>2015-16</t>
        </is>
      </c>
      <c r="E584" t="inlineStr"/>
      <c r="F584" t="inlineStr"/>
      <c r="G584" t="inlineStr"/>
      <c r="H584" t="inlineStr"/>
      <c r="I584" t="inlineStr"/>
      <c r="J584" t="inlineStr"/>
      <c r="K584" t="inlineStr"/>
      <c r="L584" t="inlineStr"/>
      <c r="M584" t="inlineStr"/>
      <c r="N584" t="n">
        <v>19.1</v>
      </c>
      <c r="O584" t="n">
        <v>0</v>
      </c>
      <c r="P584" t="n">
        <v>2900</v>
      </c>
    </row>
    <row r="585" ht="15" customHeight="1">
      <c r="A585" s="295" t="inlineStr">
        <is>
          <t>Fabrication de produits surgelés</t>
        </is>
      </c>
      <c r="B585" t="inlineStr">
        <is>
          <t>Produits de transformation</t>
        </is>
      </c>
      <c r="C585" t="inlineStr">
        <is>
          <t>Pomme de terre</t>
        </is>
      </c>
      <c r="D585" t="inlineStr">
        <is>
          <t>2015-16</t>
        </is>
      </c>
      <c r="E585" t="inlineStr"/>
      <c r="F585" t="inlineStr"/>
      <c r="G585" t="inlineStr"/>
      <c r="H585" t="inlineStr"/>
      <c r="I585" t="inlineStr"/>
      <c r="J585" t="inlineStr"/>
      <c r="K585" t="inlineStr"/>
      <c r="L585" t="inlineStr"/>
      <c r="M585" t="inlineStr"/>
      <c r="N585" t="n">
        <v>19.1</v>
      </c>
      <c r="O585" t="n">
        <v>0</v>
      </c>
      <c r="P585" t="n">
        <v>2900</v>
      </c>
    </row>
    <row r="586" ht="15" customHeight="1">
      <c r="A586" s="295" t="inlineStr">
        <is>
          <t>Fabrication de produits surgelés</t>
        </is>
      </c>
      <c r="B586" t="inlineStr">
        <is>
          <t>Produits surgelés</t>
        </is>
      </c>
      <c r="C586" t="inlineStr">
        <is>
          <t>Pomme de terre</t>
        </is>
      </c>
      <c r="D586" t="inlineStr">
        <is>
          <t>2015-16</t>
        </is>
      </c>
      <c r="E586" t="inlineStr"/>
      <c r="F586" t="inlineStr"/>
      <c r="G586" t="inlineStr"/>
      <c r="H586" t="inlineStr"/>
      <c r="I586" t="inlineStr"/>
      <c r="J586" t="inlineStr"/>
      <c r="K586" t="inlineStr"/>
      <c r="L586" t="inlineStr"/>
      <c r="M586" t="inlineStr"/>
      <c r="N586" t="n">
        <v>19.1</v>
      </c>
      <c r="O586" t="n">
        <v>0</v>
      </c>
      <c r="P586" t="n">
        <v>1930</v>
      </c>
    </row>
    <row r="587" ht="15" customHeight="1">
      <c r="A587" s="295" t="inlineStr">
        <is>
          <t>Fabrication de produits surgelés</t>
        </is>
      </c>
      <c r="B587" t="inlineStr">
        <is>
          <t>Pommes de terre, non cuites ou cuites à l’eau ou à la vapeur, congelées ou surgelées</t>
        </is>
      </c>
      <c r="C587" t="inlineStr">
        <is>
          <t>Pomme de terre</t>
        </is>
      </c>
      <c r="D587" t="inlineStr">
        <is>
          <t>2015-16</t>
        </is>
      </c>
      <c r="E587" t="inlineStr"/>
      <c r="F587" t="inlineStr"/>
      <c r="G587" t="inlineStr"/>
      <c r="H587" t="inlineStr"/>
      <c r="I587" t="inlineStr"/>
      <c r="J587" t="inlineStr"/>
      <c r="K587" t="inlineStr"/>
      <c r="L587" t="inlineStr"/>
      <c r="M587" t="inlineStr"/>
      <c r="N587" t="n">
        <v>19.1</v>
      </c>
      <c r="O587" t="n">
        <v>0</v>
      </c>
      <c r="P587" t="n">
        <v>966</v>
      </c>
    </row>
    <row r="588" ht="15" customHeight="1">
      <c r="A588" s="295" t="inlineStr">
        <is>
          <t>Fabrication de produits surgelés</t>
        </is>
      </c>
      <c r="B588" t="inlineStr">
        <is>
          <t>Pommes de terre préparées ou conservées autrement qu’au vinaigre ou à l’acide acétique, congelées ou surgelées, y compris les pommes de terre entièrement ou partiellement frites et ensuite congelées ou surgelées</t>
        </is>
      </c>
      <c r="C588" t="inlineStr">
        <is>
          <t>Pomme de terre</t>
        </is>
      </c>
      <c r="D588" t="inlineStr">
        <is>
          <t>2015-16</t>
        </is>
      </c>
      <c r="E588" t="inlineStr"/>
      <c r="F588" t="inlineStr"/>
      <c r="G588" t="inlineStr"/>
      <c r="H588" t="inlineStr"/>
      <c r="I588" t="inlineStr"/>
      <c r="J588" t="inlineStr"/>
      <c r="K588" t="inlineStr"/>
      <c r="L588" t="inlineStr"/>
      <c r="M588" t="inlineStr"/>
      <c r="N588" t="n">
        <v>0.05</v>
      </c>
      <c r="O588" t="n">
        <v>0</v>
      </c>
      <c r="P588" t="n">
        <v>966</v>
      </c>
    </row>
    <row r="589" ht="15" customHeight="1">
      <c r="A589" s="295" t="inlineStr">
        <is>
          <t>Fabrication de produits surgelés</t>
        </is>
      </c>
      <c r="B589" t="inlineStr">
        <is>
          <t>Garnitures surgelées</t>
        </is>
      </c>
      <c r="C589" t="inlineStr">
        <is>
          <t>Pomme de terre</t>
        </is>
      </c>
      <c r="D589" t="inlineStr">
        <is>
          <t>2015-16</t>
        </is>
      </c>
      <c r="E589" t="inlineStr"/>
      <c r="F589" t="inlineStr"/>
      <c r="G589" t="inlineStr"/>
      <c r="H589" t="inlineStr"/>
      <c r="I589" t="inlineStr"/>
      <c r="J589" t="inlineStr"/>
      <c r="K589" t="inlineStr"/>
      <c r="L589" t="inlineStr"/>
      <c r="M589" t="inlineStr"/>
      <c r="N589" t="n">
        <v>19.1</v>
      </c>
      <c r="O589" t="n">
        <v>0</v>
      </c>
      <c r="P589" t="n">
        <v>966</v>
      </c>
    </row>
    <row r="590" ht="15" customHeight="1">
      <c r="A590" s="295" t="inlineStr">
        <is>
          <t>Fabrication de produits surgelés</t>
        </is>
      </c>
      <c r="B590" t="inlineStr">
        <is>
          <t>Frites</t>
        </is>
      </c>
      <c r="C590" t="inlineStr">
        <is>
          <t>Pomme de terre</t>
        </is>
      </c>
      <c r="D590" t="inlineStr">
        <is>
          <t>2015-16</t>
        </is>
      </c>
      <c r="E590" t="inlineStr"/>
      <c r="F590" t="inlineStr"/>
      <c r="G590" t="inlineStr"/>
      <c r="H590" t="inlineStr"/>
      <c r="I590" t="inlineStr"/>
      <c r="J590" t="inlineStr"/>
      <c r="K590" t="inlineStr"/>
      <c r="L590" t="inlineStr"/>
      <c r="M590" t="inlineStr"/>
      <c r="N590" t="n">
        <v>0.05</v>
      </c>
      <c r="O590" t="n">
        <v>0</v>
      </c>
      <c r="P590" t="n">
        <v>966</v>
      </c>
    </row>
    <row r="591" ht="15" customHeight="1">
      <c r="A591" s="295" t="inlineStr">
        <is>
          <t>Fabrication de produits surgelés</t>
        </is>
      </c>
      <c r="B591" t="inlineStr">
        <is>
          <t>Pommes de terre, non cuites ou cuites à l'eau ou à la vapeur, congelées</t>
        </is>
      </c>
      <c r="C591" t="inlineStr">
        <is>
          <t>Pomme de terre</t>
        </is>
      </c>
      <c r="D591" t="inlineStr">
        <is>
          <t>2015-16</t>
        </is>
      </c>
      <c r="E591" t="inlineStr"/>
      <c r="F591" t="inlineStr"/>
      <c r="G591" t="inlineStr"/>
      <c r="H591" t="inlineStr"/>
      <c r="I591" t="inlineStr"/>
      <c r="J591" t="inlineStr"/>
      <c r="K591" t="inlineStr"/>
      <c r="L591" t="inlineStr"/>
      <c r="M591" t="inlineStr"/>
      <c r="N591" t="n">
        <v>19.1</v>
      </c>
      <c r="O591" t="n">
        <v>0</v>
      </c>
      <c r="P591" t="n">
        <v>966</v>
      </c>
    </row>
    <row r="592" ht="15" customHeight="1">
      <c r="A592" s="295" t="inlineStr">
        <is>
          <t>Fabrication de produits surgelés</t>
        </is>
      </c>
      <c r="B592" t="inlineStr">
        <is>
          <t>Pommes de terre, préparées ou conservées autrement qu'au vinaigre ou à l'acide acétique, congelées (à l'excl. des pommes de terre simpl. cuites ou des pommes de terre sous forme de farines, semoules ou flocons)</t>
        </is>
      </c>
      <c r="C592" t="inlineStr">
        <is>
          <t>Pomme de terre</t>
        </is>
      </c>
      <c r="D592" t="inlineStr">
        <is>
          <t>2015-16</t>
        </is>
      </c>
      <c r="E592" t="inlineStr"/>
      <c r="F592" t="inlineStr"/>
      <c r="G592" t="inlineStr"/>
      <c r="H592" t="inlineStr"/>
      <c r="I592" t="inlineStr"/>
      <c r="J592" t="inlineStr"/>
      <c r="K592" t="inlineStr"/>
      <c r="L592" t="inlineStr"/>
      <c r="M592" t="inlineStr"/>
      <c r="N592" t="n">
        <v>0.01</v>
      </c>
      <c r="O592" t="n">
        <v>0</v>
      </c>
      <c r="P592" t="n">
        <v>966</v>
      </c>
    </row>
    <row r="593" ht="15" customHeight="1">
      <c r="A593" s="295" t="inlineStr">
        <is>
          <t>Fabrication de produits surgelés</t>
        </is>
      </c>
      <c r="B593" t="inlineStr">
        <is>
          <t>Pommes de terre, simpl. cuites, congelées</t>
        </is>
      </c>
      <c r="C593" t="inlineStr">
        <is>
          <t>Pomme de terre</t>
        </is>
      </c>
      <c r="D593" t="inlineStr">
        <is>
          <t>2015-16</t>
        </is>
      </c>
      <c r="E593" t="inlineStr"/>
      <c r="F593" t="inlineStr"/>
      <c r="G593" t="inlineStr"/>
      <c r="H593" t="inlineStr"/>
      <c r="I593" t="inlineStr"/>
      <c r="J593" t="inlineStr"/>
      <c r="K593" t="inlineStr"/>
      <c r="L593" t="inlineStr"/>
      <c r="M593" t="inlineStr"/>
      <c r="N593" t="n">
        <v>0.04</v>
      </c>
      <c r="O593" t="n">
        <v>0</v>
      </c>
      <c r="P593" t="n">
        <v>966</v>
      </c>
    </row>
    <row r="594" ht="15" customHeight="1">
      <c r="A594" s="295" t="inlineStr">
        <is>
          <t>Fabrication de produits surgelés</t>
        </is>
      </c>
      <c r="B594" t="inlineStr">
        <is>
          <t>Amidon</t>
        </is>
      </c>
      <c r="C594" t="inlineStr">
        <is>
          <t>Pomme de terre</t>
        </is>
      </c>
      <c r="D594" t="inlineStr">
        <is>
          <t>2015-16</t>
        </is>
      </c>
      <c r="E594" t="inlineStr"/>
      <c r="F594" t="inlineStr"/>
      <c r="G594" t="inlineStr"/>
      <c r="H594" t="inlineStr"/>
      <c r="I594" t="inlineStr"/>
      <c r="J594" t="inlineStr"/>
      <c r="K594" t="inlineStr"/>
      <c r="L594" t="inlineStr"/>
      <c r="M594" t="inlineStr"/>
      <c r="N594" t="n">
        <v>7.71</v>
      </c>
      <c r="O594" t="n">
        <v>0</v>
      </c>
      <c r="P594" t="n">
        <v>22.4</v>
      </c>
    </row>
    <row r="595" ht="15" customHeight="1">
      <c r="A595" s="295" t="inlineStr">
        <is>
          <t>Fabrication de produits surgelés</t>
        </is>
      </c>
      <c r="B595" t="inlineStr">
        <is>
          <t>Pelures</t>
        </is>
      </c>
      <c r="C595" t="inlineStr">
        <is>
          <t>Pomme de terre</t>
        </is>
      </c>
      <c r="D595" t="inlineStr">
        <is>
          <t>2015-16</t>
        </is>
      </c>
      <c r="E595" t="inlineStr"/>
      <c r="F595" t="inlineStr"/>
      <c r="G595" t="inlineStr"/>
      <c r="H595" t="inlineStr"/>
      <c r="I595" t="inlineStr"/>
      <c r="J595" t="inlineStr"/>
      <c r="K595" t="inlineStr"/>
      <c r="L595" t="inlineStr"/>
      <c r="M595" t="inlineStr"/>
      <c r="N595" t="n">
        <v>19.6</v>
      </c>
      <c r="O595" t="n">
        <v>0</v>
      </c>
      <c r="P595" t="n">
        <v>67.09999999999999</v>
      </c>
    </row>
    <row r="596" ht="15" customHeight="1">
      <c r="A596" s="295" t="inlineStr">
        <is>
          <t>Fabrication de produits surgelés</t>
        </is>
      </c>
      <c r="B596" t="inlineStr">
        <is>
          <t>Screenings</t>
        </is>
      </c>
      <c r="C596" t="inlineStr">
        <is>
          <t>Pomme de terre</t>
        </is>
      </c>
      <c r="D596" t="inlineStr">
        <is>
          <t>2015-16</t>
        </is>
      </c>
      <c r="E596" t="inlineStr"/>
      <c r="F596" t="inlineStr"/>
      <c r="G596" t="inlineStr"/>
      <c r="H596" t="inlineStr"/>
      <c r="I596" t="inlineStr"/>
      <c r="J596" t="inlineStr"/>
      <c r="K596" t="inlineStr"/>
      <c r="L596" t="inlineStr"/>
      <c r="M596" t="inlineStr"/>
      <c r="N596" t="n">
        <v>16.7</v>
      </c>
      <c r="O596" t="n">
        <v>0</v>
      </c>
      <c r="P596" t="n">
        <v>55.9</v>
      </c>
    </row>
    <row r="597" ht="15" customHeight="1">
      <c r="A597" s="295" t="inlineStr">
        <is>
          <t>Fabrication de produits surgelés</t>
        </is>
      </c>
      <c r="B597" t="inlineStr">
        <is>
          <t>Coproduits de l'industrie alimentaire</t>
        </is>
      </c>
      <c r="C597" t="inlineStr">
        <is>
          <t>Pomme de terre</t>
        </is>
      </c>
      <c r="D597" t="inlineStr">
        <is>
          <t>2015-16</t>
        </is>
      </c>
      <c r="E597" t="inlineStr"/>
      <c r="F597" t="inlineStr"/>
      <c r="G597" t="inlineStr"/>
      <c r="H597" t="inlineStr"/>
      <c r="I597" t="inlineStr"/>
      <c r="J597" t="inlineStr"/>
      <c r="K597" t="inlineStr"/>
      <c r="L597" t="inlineStr"/>
      <c r="M597" t="inlineStr"/>
      <c r="N597" t="n">
        <v>44.1</v>
      </c>
      <c r="O597" t="n">
        <v>0</v>
      </c>
      <c r="P597" t="n">
        <v>67.09999999999999</v>
      </c>
    </row>
    <row r="598" ht="15" customHeight="1">
      <c r="A598" s="295" t="inlineStr">
        <is>
          <t>Fabrication de produits surgelés</t>
        </is>
      </c>
      <c r="B598" t="inlineStr">
        <is>
          <t>Coproduits de transformation</t>
        </is>
      </c>
      <c r="C598" t="inlineStr">
        <is>
          <t>Pomme de terre</t>
        </is>
      </c>
      <c r="D598" t="inlineStr">
        <is>
          <t>2015-16</t>
        </is>
      </c>
      <c r="E598" t="inlineStr"/>
      <c r="F598" t="inlineStr"/>
      <c r="G598" t="inlineStr"/>
      <c r="H598" t="inlineStr"/>
      <c r="I598" t="inlineStr"/>
      <c r="J598" t="inlineStr"/>
      <c r="K598" t="inlineStr"/>
      <c r="L598" t="inlineStr"/>
      <c r="M598" t="inlineStr"/>
      <c r="N598" t="n">
        <v>44.1</v>
      </c>
      <c r="O598" t="n">
        <v>0</v>
      </c>
      <c r="P598" t="n">
        <v>67.09999999999999</v>
      </c>
    </row>
    <row r="599" ht="15" customHeight="1">
      <c r="A599" s="295" t="inlineStr">
        <is>
          <t>Fabrication d'autres produits</t>
        </is>
      </c>
      <c r="B599" t="inlineStr">
        <is>
          <t>Eau - Industrie alimentaire</t>
        </is>
      </c>
      <c r="C599" t="inlineStr">
        <is>
          <t>Pomme de terre</t>
        </is>
      </c>
      <c r="D599" t="inlineStr">
        <is>
          <t>2015-16</t>
        </is>
      </c>
      <c r="E599" t="inlineStr">
        <is>
          <t>kt</t>
        </is>
      </c>
      <c r="F599" t="inlineStr">
        <is>
          <t>France entière</t>
        </is>
      </c>
      <c r="G599" t="inlineStr"/>
      <c r="H599" t="inlineStr">
        <is>
          <t>La transformation génère des pertes en eau</t>
        </is>
      </c>
      <c r="I599" t="inlineStr"/>
      <c r="J599" t="inlineStr"/>
      <c r="K599" t="inlineStr"/>
      <c r="L599" t="inlineStr">
        <is>
          <t>La transformation génère des pertes en eau</t>
        </is>
      </c>
      <c r="M599" t="inlineStr"/>
      <c r="N599" t="n">
        <v>215</v>
      </c>
      <c r="O599" t="n">
        <v>0</v>
      </c>
      <c r="P599" t="n">
        <v>966</v>
      </c>
    </row>
    <row r="600" ht="15" customHeight="1">
      <c r="A600" s="295" t="inlineStr">
        <is>
          <t>Fabrication d'autres produits</t>
        </is>
      </c>
      <c r="B600" t="inlineStr">
        <is>
          <t>Eau</t>
        </is>
      </c>
      <c r="C600" t="inlineStr">
        <is>
          <t>Pomme de terre</t>
        </is>
      </c>
      <c r="D600" t="inlineStr">
        <is>
          <t>2015-16</t>
        </is>
      </c>
      <c r="E600" t="inlineStr"/>
      <c r="F600" t="inlineStr"/>
      <c r="G600" t="inlineStr"/>
      <c r="H600" t="inlineStr"/>
      <c r="I600" t="inlineStr"/>
      <c r="J600" t="inlineStr"/>
      <c r="K600" t="inlineStr"/>
      <c r="L600" t="inlineStr"/>
      <c r="M600" t="inlineStr"/>
      <c r="N600" t="n">
        <v>215</v>
      </c>
      <c r="O600" t="n">
        <v>0</v>
      </c>
      <c r="P600" t="n">
        <v>966</v>
      </c>
    </row>
    <row r="601" ht="15" customHeight="1">
      <c r="A601" s="295" t="inlineStr">
        <is>
          <t>Fabrication d'autres produits</t>
        </is>
      </c>
      <c r="B601" t="inlineStr">
        <is>
          <t>Produits finis</t>
        </is>
      </c>
      <c r="C601" t="inlineStr">
        <is>
          <t>Pomme de terre</t>
        </is>
      </c>
      <c r="D601" t="inlineStr">
        <is>
          <t>2015-16</t>
        </is>
      </c>
      <c r="E601" t="inlineStr"/>
      <c r="F601" t="inlineStr"/>
      <c r="G601" t="inlineStr"/>
      <c r="H601" t="inlineStr"/>
      <c r="I601" t="inlineStr"/>
      <c r="J601" t="inlineStr"/>
      <c r="K601" t="inlineStr"/>
      <c r="L601" t="inlineStr"/>
      <c r="M601" t="inlineStr"/>
      <c r="N601" t="n">
        <v>15.7</v>
      </c>
      <c r="O601" t="n">
        <v>0</v>
      </c>
      <c r="P601" t="n">
        <v>966</v>
      </c>
    </row>
    <row r="602" ht="15" customHeight="1">
      <c r="A602" s="295" t="inlineStr">
        <is>
          <t>Fabrication d'autres produits</t>
        </is>
      </c>
      <c r="B602" t="inlineStr">
        <is>
          <t>Produits de transformation</t>
        </is>
      </c>
      <c r="C602" t="inlineStr">
        <is>
          <t>Pomme de terre</t>
        </is>
      </c>
      <c r="D602" t="inlineStr">
        <is>
          <t>2015-16</t>
        </is>
      </c>
      <c r="E602" t="inlineStr"/>
      <c r="F602" t="inlineStr"/>
      <c r="G602" t="inlineStr"/>
      <c r="H602" t="inlineStr"/>
      <c r="I602" t="inlineStr"/>
      <c r="J602" t="inlineStr"/>
      <c r="K602" t="inlineStr"/>
      <c r="L602" t="inlineStr"/>
      <c r="M602" t="inlineStr"/>
      <c r="N602" t="n">
        <v>15.7</v>
      </c>
      <c r="O602" t="n">
        <v>0</v>
      </c>
      <c r="P602" t="n">
        <v>966</v>
      </c>
    </row>
    <row r="603" ht="15" customHeight="1">
      <c r="A603" s="295" t="inlineStr">
        <is>
          <t>Fabrication d'autres produits</t>
        </is>
      </c>
      <c r="B603" t="inlineStr">
        <is>
          <t>Autres préparations ou conserves de pommes de terre, y compris les chips (à l’exclusion des produits congelés ou surgelés, séchés, préparés ou conservés au vinaigre ou à l’acide acétique, ou sous forme de farines, semoules ou flocons)</t>
        </is>
      </c>
      <c r="C603" t="inlineStr">
        <is>
          <t>Pomme de terre</t>
        </is>
      </c>
      <c r="D603" t="inlineStr">
        <is>
          <t>2015-16</t>
        </is>
      </c>
      <c r="E603" t="inlineStr"/>
      <c r="F603" t="inlineStr"/>
      <c r="G603" t="inlineStr"/>
      <c r="H603" t="inlineStr"/>
      <c r="I603" t="inlineStr"/>
      <c r="J603" t="inlineStr"/>
      <c r="K603" t="inlineStr"/>
      <c r="L603" t="inlineStr"/>
      <c r="M603" t="inlineStr"/>
      <c r="N603" t="n">
        <v>15.7</v>
      </c>
      <c r="O603" t="n">
        <v>0</v>
      </c>
      <c r="P603" t="n">
        <v>966</v>
      </c>
    </row>
    <row r="604" ht="15" customHeight="1">
      <c r="A604" s="295" t="inlineStr">
        <is>
          <t>Fabrication d'autres produits</t>
        </is>
      </c>
      <c r="B604" t="inlineStr">
        <is>
          <t>Autres produits finis</t>
        </is>
      </c>
      <c r="C604" t="inlineStr">
        <is>
          <t>Pomme de terre</t>
        </is>
      </c>
      <c r="D604" t="inlineStr">
        <is>
          <t>2015-16</t>
        </is>
      </c>
      <c r="E604" t="inlineStr"/>
      <c r="F604" t="inlineStr"/>
      <c r="G604" t="inlineStr"/>
      <c r="H604" t="inlineStr"/>
      <c r="I604" t="inlineStr"/>
      <c r="J604" t="inlineStr"/>
      <c r="K604" t="inlineStr"/>
      <c r="L604" t="inlineStr"/>
      <c r="M604" t="inlineStr"/>
      <c r="N604" t="n">
        <v>15.7</v>
      </c>
      <c r="O604" t="n">
        <v>0</v>
      </c>
      <c r="P604" t="n">
        <v>966</v>
      </c>
    </row>
    <row r="605" ht="15" customHeight="1">
      <c r="A605" s="295" t="inlineStr">
        <is>
          <t>Fabrication d'autres produits</t>
        </is>
      </c>
      <c r="B60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605" t="inlineStr">
        <is>
          <t>Pomme de terre</t>
        </is>
      </c>
      <c r="D605" t="inlineStr">
        <is>
          <t>2015-16</t>
        </is>
      </c>
      <c r="E605" t="inlineStr"/>
      <c r="F605" t="inlineStr"/>
      <c r="G605" t="inlineStr"/>
      <c r="H605" t="inlineStr"/>
      <c r="I605" t="inlineStr"/>
      <c r="J605" t="inlineStr"/>
      <c r="K605" t="inlineStr"/>
      <c r="L605" t="inlineStr"/>
      <c r="M605" t="inlineStr"/>
      <c r="N605" t="n">
        <v>15.7</v>
      </c>
      <c r="O605" t="n">
        <v>0</v>
      </c>
      <c r="P605" t="n">
        <v>966</v>
      </c>
    </row>
    <row r="606" ht="15" customHeight="1">
      <c r="A606" s="295" t="inlineStr">
        <is>
          <t>Fabrication d'autres produits</t>
        </is>
      </c>
      <c r="B606" t="inlineStr">
        <is>
          <t>Produits de 4ème et 5ème gamme</t>
        </is>
      </c>
      <c r="C606" t="inlineStr">
        <is>
          <t>Pomme de terre</t>
        </is>
      </c>
      <c r="D606" t="inlineStr">
        <is>
          <t>2015-16</t>
        </is>
      </c>
      <c r="E606" t="inlineStr"/>
      <c r="F606" t="inlineStr"/>
      <c r="G606" t="inlineStr"/>
      <c r="H606" t="inlineStr"/>
      <c r="I606" t="inlineStr"/>
      <c r="J606" t="inlineStr"/>
      <c r="K606" t="inlineStr"/>
      <c r="L606" t="inlineStr"/>
      <c r="M606" t="inlineStr"/>
      <c r="N606" t="n">
        <v>15.7</v>
      </c>
      <c r="O606" t="n">
        <v>0</v>
      </c>
      <c r="P606" t="n">
        <v>966</v>
      </c>
    </row>
    <row r="607" ht="15" customHeight="1">
      <c r="A607" s="295" t="inlineStr">
        <is>
          <t>Fabrication d'autres produits</t>
        </is>
      </c>
      <c r="B607" t="inlineStr">
        <is>
          <t>Pommes de terre sous vide</t>
        </is>
      </c>
      <c r="C607" t="inlineStr">
        <is>
          <t>Pomme de terre</t>
        </is>
      </c>
      <c r="D607" t="inlineStr">
        <is>
          <t>2015-16</t>
        </is>
      </c>
      <c r="E607" t="inlineStr"/>
      <c r="F607" t="inlineStr"/>
      <c r="G607" t="inlineStr"/>
      <c r="H607" t="inlineStr"/>
      <c r="I607" t="inlineStr"/>
      <c r="J607" t="inlineStr"/>
      <c r="K607" t="inlineStr"/>
      <c r="L607" t="inlineStr"/>
      <c r="M607" t="inlineStr"/>
      <c r="N607" t="n">
        <v>15.7</v>
      </c>
      <c r="O607" t="n">
        <v>0</v>
      </c>
      <c r="P607" t="n">
        <v>966</v>
      </c>
    </row>
    <row r="608" ht="15" customHeight="1">
      <c r="A608" s="295" t="inlineStr">
        <is>
          <t>Fabrication d'autres produits</t>
        </is>
      </c>
      <c r="B608" t="inlineStr">
        <is>
          <t>Amidon</t>
        </is>
      </c>
      <c r="C608" t="inlineStr">
        <is>
          <t>Pomme de terre</t>
        </is>
      </c>
      <c r="D608" t="inlineStr">
        <is>
          <t>2015-16</t>
        </is>
      </c>
      <c r="E608" t="inlineStr"/>
      <c r="F608" t="inlineStr"/>
      <c r="G608" t="inlineStr"/>
      <c r="H608" t="inlineStr"/>
      <c r="I608" t="inlineStr"/>
      <c r="J608" t="inlineStr"/>
      <c r="K608" t="inlineStr"/>
      <c r="L608" t="inlineStr"/>
      <c r="M608" t="inlineStr"/>
      <c r="N608" t="n">
        <v>8.199999999999999</v>
      </c>
      <c r="O608" t="n">
        <v>0</v>
      </c>
      <c r="P608" t="n">
        <v>22.4</v>
      </c>
    </row>
    <row r="609" ht="15" customHeight="1">
      <c r="A609" s="295" t="inlineStr">
        <is>
          <t>Fabrication d'autres produits</t>
        </is>
      </c>
      <c r="B609" t="inlineStr">
        <is>
          <t>Pelures</t>
        </is>
      </c>
      <c r="C609" t="inlineStr">
        <is>
          <t>Pomme de terre</t>
        </is>
      </c>
      <c r="D609" t="inlineStr">
        <is>
          <t>2015-16</t>
        </is>
      </c>
      <c r="E609" t="inlineStr"/>
      <c r="F609" t="inlineStr"/>
      <c r="G609" t="inlineStr"/>
      <c r="H609" t="inlineStr"/>
      <c r="I609" t="inlineStr"/>
      <c r="J609" t="inlineStr"/>
      <c r="K609" t="inlineStr"/>
      <c r="L609" t="inlineStr"/>
      <c r="M609" t="inlineStr"/>
      <c r="N609" t="n">
        <v>20.1</v>
      </c>
      <c r="O609" t="n">
        <v>0</v>
      </c>
      <c r="P609" t="n">
        <v>67.09999999999999</v>
      </c>
    </row>
    <row r="610" ht="15" customHeight="1">
      <c r="A610" s="295" t="inlineStr">
        <is>
          <t>Fabrication d'autres produits</t>
        </is>
      </c>
      <c r="B610" t="inlineStr">
        <is>
          <t>Screenings</t>
        </is>
      </c>
      <c r="C610" t="inlineStr">
        <is>
          <t>Pomme de terre</t>
        </is>
      </c>
      <c r="D610" t="inlineStr">
        <is>
          <t>2015-16</t>
        </is>
      </c>
      <c r="E610" t="inlineStr"/>
      <c r="F610" t="inlineStr"/>
      <c r="G610" t="inlineStr"/>
      <c r="H610" t="inlineStr"/>
      <c r="I610" t="inlineStr"/>
      <c r="J610" t="inlineStr"/>
      <c r="K610" t="inlineStr"/>
      <c r="L610" t="inlineStr"/>
      <c r="M610" t="inlineStr"/>
      <c r="N610" t="n">
        <v>17.2</v>
      </c>
      <c r="O610" t="n">
        <v>0</v>
      </c>
      <c r="P610" t="n">
        <v>55.9</v>
      </c>
    </row>
    <row r="611" ht="15" customHeight="1">
      <c r="A611" s="295" t="inlineStr">
        <is>
          <t>Fabrication d'autres produits</t>
        </is>
      </c>
      <c r="B611" t="inlineStr">
        <is>
          <t>Coproduits de l'industrie alimentaire</t>
        </is>
      </c>
      <c r="C611" t="inlineStr">
        <is>
          <t>Pomme de terre</t>
        </is>
      </c>
      <c r="D611" t="inlineStr">
        <is>
          <t>2015-16</t>
        </is>
      </c>
      <c r="E611" t="inlineStr"/>
      <c r="F611" t="inlineStr"/>
      <c r="G611" t="inlineStr"/>
      <c r="H611" t="inlineStr"/>
      <c r="I611" t="inlineStr"/>
      <c r="J611" t="inlineStr"/>
      <c r="K611" t="inlineStr"/>
      <c r="L611" t="inlineStr"/>
      <c r="M611" t="inlineStr"/>
      <c r="N611" t="n">
        <v>45.5</v>
      </c>
      <c r="O611" t="n">
        <v>0</v>
      </c>
      <c r="P611" t="n">
        <v>67.09999999999999</v>
      </c>
    </row>
    <row r="612" ht="15" customHeight="1">
      <c r="A612" s="295" t="inlineStr">
        <is>
          <t>Fabrication d'autres produits</t>
        </is>
      </c>
      <c r="B612" t="inlineStr">
        <is>
          <t>Coproduits de transformation</t>
        </is>
      </c>
      <c r="C612" t="inlineStr">
        <is>
          <t>Pomme de terre</t>
        </is>
      </c>
      <c r="D612" t="inlineStr">
        <is>
          <t>2015-16</t>
        </is>
      </c>
      <c r="E612" t="inlineStr"/>
      <c r="F612" t="inlineStr"/>
      <c r="G612" t="inlineStr"/>
      <c r="H612" t="inlineStr"/>
      <c r="I612" t="inlineStr"/>
      <c r="J612" t="inlineStr"/>
      <c r="K612" t="inlineStr"/>
      <c r="L612" t="inlineStr"/>
      <c r="M612" t="inlineStr"/>
      <c r="N612" t="n">
        <v>45.5</v>
      </c>
      <c r="O612" t="n">
        <v>0</v>
      </c>
      <c r="P612" t="n">
        <v>67.09999999999999</v>
      </c>
    </row>
    <row r="613" ht="15" customHeight="1">
      <c r="A613" s="295" t="inlineStr">
        <is>
          <t>Import</t>
        </is>
      </c>
      <c r="B613" t="inlineStr">
        <is>
          <t>Pommes de terre de semence</t>
        </is>
      </c>
      <c r="C613" t="inlineStr">
        <is>
          <t>Pomme de terre</t>
        </is>
      </c>
      <c r="D613" t="inlineStr">
        <is>
          <t>2015-16</t>
        </is>
      </c>
      <c r="E613" t="inlineStr">
        <is>
          <t>kt</t>
        </is>
      </c>
      <c r="F613" t="inlineStr">
        <is>
          <t>France entière</t>
        </is>
      </c>
      <c r="G613" t="inlineStr">
        <is>
          <t>2015-16</t>
        </is>
      </c>
      <c r="H613" t="inlineStr">
        <is>
          <t>Importation de Pommes de terre de semence = 44 kt (Douanes - Eurostat)</t>
        </is>
      </c>
      <c r="I613" t="inlineStr">
        <is>
          <t>Douanes - Eurostat</t>
        </is>
      </c>
      <c r="J613" t="inlineStr"/>
      <c r="K613" t="inlineStr">
        <is>
          <t>Volume</t>
        </is>
      </c>
      <c r="L613" t="inlineStr">
        <is>
          <t>Importation de Pommes de terre de semence</t>
        </is>
      </c>
      <c r="M613" t="inlineStr">
        <is>
          <t>Echanges mensuels - EUROSTAT</t>
        </is>
      </c>
      <c r="N613" t="n">
        <v>44.3</v>
      </c>
      <c r="O613" t="inlineStr"/>
      <c r="P613" t="inlineStr"/>
    </row>
    <row r="614" ht="15" customHeight="1">
      <c r="A614" s="295" t="inlineStr">
        <is>
          <t>Import</t>
        </is>
      </c>
      <c r="B614" t="inlineStr">
        <is>
          <t>Pommes de terre, à l'état frais ou réfrigéré, destinées à la fabrication de la fécule</t>
        </is>
      </c>
      <c r="C614" t="inlineStr">
        <is>
          <t>Pomme de terre</t>
        </is>
      </c>
      <c r="D614" t="inlineStr">
        <is>
          <t>2015-16</t>
        </is>
      </c>
      <c r="E614" t="inlineStr">
        <is>
          <t>kt</t>
        </is>
      </c>
      <c r="F614" t="inlineStr">
        <is>
          <t>France entière</t>
        </is>
      </c>
      <c r="G614" t="inlineStr">
        <is>
          <t>2015-16</t>
        </is>
      </c>
      <c r="H614" t="inlineStr">
        <is>
          <t>Importation de Pommes de terre, à l'état frais ou réfrigéré, destinées à la fabrication de la fécule = 3 kt (Douanes - Eurostat)</t>
        </is>
      </c>
      <c r="I614" t="inlineStr">
        <is>
          <t>Douanes - Eurostat</t>
        </is>
      </c>
      <c r="J614" t="inlineStr"/>
      <c r="K614" t="inlineStr">
        <is>
          <t>Volume</t>
        </is>
      </c>
      <c r="L614" t="inlineStr">
        <is>
          <t>Importation de Pommes de terre, à l'état frais ou réfrigéré, destinées à la fabrication de la fécule</t>
        </is>
      </c>
      <c r="M614" t="inlineStr">
        <is>
          <t>Echanges mensuels - EUROSTAT</t>
        </is>
      </c>
      <c r="N614" t="n">
        <v>3.43</v>
      </c>
      <c r="O614" t="inlineStr"/>
      <c r="P614" t="inlineStr"/>
    </row>
    <row r="615" ht="15" customHeight="1">
      <c r="A615" s="295" t="inlineStr">
        <is>
          <t>Import</t>
        </is>
      </c>
      <c r="B615" t="inlineStr">
        <is>
          <t>Pommes de terre de primeurs, à l'état frais ou réfrigéré, du 1er janvier au 30 juin</t>
        </is>
      </c>
      <c r="C615" t="inlineStr">
        <is>
          <t>Pomme de terre</t>
        </is>
      </c>
      <c r="D615" t="inlineStr">
        <is>
          <t>2015-16</t>
        </is>
      </c>
      <c r="E615" t="inlineStr">
        <is>
          <t>kt</t>
        </is>
      </c>
      <c r="F615" t="inlineStr">
        <is>
          <t>France entière</t>
        </is>
      </c>
      <c r="G615" t="inlineStr">
        <is>
          <t>2015-16</t>
        </is>
      </c>
      <c r="H615" t="inlineStr">
        <is>
          <t>Importation de Pommes de terre de primeurs, à l'état frais ou réfrigéré, du 1er janvier au 30 juin = 35 kt (Douanes - Eurostat)</t>
        </is>
      </c>
      <c r="I615" t="inlineStr">
        <is>
          <t>Douanes - Eurostat</t>
        </is>
      </c>
      <c r="J615" t="inlineStr"/>
      <c r="K615" t="inlineStr">
        <is>
          <t>Volume</t>
        </is>
      </c>
      <c r="L615" t="inlineStr">
        <is>
          <t>Importation de Pommes de terre de primeurs, à l'état frais ou réfrigéré, du 1er janvier au 30 juin</t>
        </is>
      </c>
      <c r="M615" t="inlineStr">
        <is>
          <t>Echanges mensuels - EUROSTAT</t>
        </is>
      </c>
      <c r="N615" t="n">
        <v>35</v>
      </c>
      <c r="O615" t="inlineStr"/>
      <c r="P615" t="inlineStr"/>
    </row>
    <row r="616" ht="15" customHeight="1">
      <c r="A616" s="295" t="inlineStr">
        <is>
          <t>Import</t>
        </is>
      </c>
      <c r="B616" t="inlineStr">
        <is>
          <t>Pommes de terre, à l'état frais ou réfrigéré (à l'excl. des pommes de terre de primeurs du 1er janvier au 30 juin, des pommes de terre de semence et des pommes de terre destinées à la fabrication de la fécule)</t>
        </is>
      </c>
      <c r="C616" t="inlineStr">
        <is>
          <t>Pomme de terre</t>
        </is>
      </c>
      <c r="D616" t="inlineStr">
        <is>
          <t>2015-16</t>
        </is>
      </c>
      <c r="E616" t="inlineStr">
        <is>
          <t>kt</t>
        </is>
      </c>
      <c r="F616" t="inlineStr">
        <is>
          <t>France entière</t>
        </is>
      </c>
      <c r="G616" t="inlineStr">
        <is>
          <t>2015-16</t>
        </is>
      </c>
      <c r="H616" t="inlineStr">
        <is>
          <t>Importation de Pommes de terre, à l'état frais ou réfrigéré (à l'excl. des pommes de terre de primeurs du 1er janvier au 30 juin, des pommes de terre de semence et des pommes de terre destinées à la fabrication de la fécule) = 346 kt (Douanes - Eurostat)</t>
        </is>
      </c>
      <c r="I616" t="inlineStr">
        <is>
          <t>Douanes - Eurostat</t>
        </is>
      </c>
      <c r="J616" t="inlineStr"/>
      <c r="K616" t="inlineStr">
        <is>
          <t>Volume</t>
        </is>
      </c>
      <c r="L616" t="inlineStr">
        <is>
          <t>Importation de Pommes de terre, à l'état frais ou réfrigéré (à l'excl. des pommes de terre de primeurs du 1er janvier au 30 juin, des pommes de terre de semence et des pommes de terre destinées à la fabrication de la fécule)</t>
        </is>
      </c>
      <c r="M616" t="inlineStr">
        <is>
          <t>Echanges mensuels - EUROSTAT</t>
        </is>
      </c>
      <c r="N616" t="n">
        <v>347</v>
      </c>
      <c r="O616" t="inlineStr"/>
      <c r="P616" t="inlineStr"/>
    </row>
    <row r="617" ht="15" customHeight="1">
      <c r="A617" s="295" t="inlineStr">
        <is>
          <t>Import</t>
        </is>
      </c>
      <c r="B617" t="inlineStr">
        <is>
          <t>Pommes de terre, non cuites ou cuites à l'eau ou à la vapeur, congelées</t>
        </is>
      </c>
      <c r="C617" t="inlineStr">
        <is>
          <t>Pomme de terre</t>
        </is>
      </c>
      <c r="D617" t="inlineStr">
        <is>
          <t>2015-16</t>
        </is>
      </c>
      <c r="E617" t="inlineStr">
        <is>
          <t>kt</t>
        </is>
      </c>
      <c r="F617" t="inlineStr">
        <is>
          <t>France entière</t>
        </is>
      </c>
      <c r="G617" t="inlineStr">
        <is>
          <t>2015-16</t>
        </is>
      </c>
      <c r="H617" t="inlineStr">
        <is>
          <t>Importation de Pommes de terre, non cuites ou cuites à l'eau ou à la vapeur, congelées = 25 kt (Douanes - Eurostat)</t>
        </is>
      </c>
      <c r="I617" t="inlineStr">
        <is>
          <t>Douanes - Eurostat</t>
        </is>
      </c>
      <c r="J617" t="inlineStr"/>
      <c r="K617" t="inlineStr">
        <is>
          <t>Volume</t>
        </is>
      </c>
      <c r="L617" t="inlineStr">
        <is>
          <t>Importation de Pommes de terre, non cuites ou cuites à l'eau ou à la vapeur, congelées</t>
        </is>
      </c>
      <c r="M617" t="inlineStr">
        <is>
          <t>Echanges mensuels - EUROSTAT</t>
        </is>
      </c>
      <c r="N617" t="n">
        <v>25.1</v>
      </c>
      <c r="O617" t="inlineStr"/>
      <c r="P617" t="inlineStr"/>
    </row>
    <row r="618" ht="15" customHeight="1">
      <c r="A618" s="295" t="inlineStr">
        <is>
          <t>Import</t>
        </is>
      </c>
      <c r="B618" t="inlineStr">
        <is>
          <t>Pommes de terre, séchées, même coupées en morceaux ou en tranches, mais non autrement préparées</t>
        </is>
      </c>
      <c r="C618" t="inlineStr">
        <is>
          <t>Pomme de terre</t>
        </is>
      </c>
      <c r="D618" t="inlineStr">
        <is>
          <t>2015-16</t>
        </is>
      </c>
      <c r="E618" t="inlineStr">
        <is>
          <t>kt</t>
        </is>
      </c>
      <c r="F618" t="inlineStr">
        <is>
          <t>France entière</t>
        </is>
      </c>
      <c r="G618" t="inlineStr">
        <is>
          <t>2015-16</t>
        </is>
      </c>
      <c r="H618" t="inlineStr">
        <is>
          <t>Importation de Pommes de terre, séchées, même coupées en morceaux ou en tranches, mais non autrement préparées = 2 kt (Douanes - Eurostat)</t>
        </is>
      </c>
      <c r="I618" t="inlineStr">
        <is>
          <t>Douanes - Eurostat</t>
        </is>
      </c>
      <c r="J618" t="inlineStr"/>
      <c r="K618" t="inlineStr">
        <is>
          <t>Volume</t>
        </is>
      </c>
      <c r="L618" t="inlineStr">
        <is>
          <t>Importation de Pommes de terre, séchées, même coupées en morceaux ou en tranches, mais non autrement préparées</t>
        </is>
      </c>
      <c r="M618" t="inlineStr">
        <is>
          <t>Echanges mensuels - EUROSTAT</t>
        </is>
      </c>
      <c r="N618" t="n">
        <v>1.55</v>
      </c>
      <c r="O618" t="inlineStr"/>
      <c r="P618" t="inlineStr"/>
    </row>
    <row r="619" ht="15" customHeight="1">
      <c r="A619" s="295" t="inlineStr">
        <is>
          <t>Import</t>
        </is>
      </c>
      <c r="B619" t="inlineStr">
        <is>
          <t>Fécule de pommes de terre</t>
        </is>
      </c>
      <c r="C619" t="inlineStr">
        <is>
          <t>Pomme de terre</t>
        </is>
      </c>
      <c r="D619" t="inlineStr">
        <is>
          <t>2015-16</t>
        </is>
      </c>
      <c r="E619" t="inlineStr">
        <is>
          <t>kt</t>
        </is>
      </c>
      <c r="F619" t="inlineStr">
        <is>
          <t>France entière</t>
        </is>
      </c>
      <c r="G619" t="inlineStr">
        <is>
          <t>2015-16</t>
        </is>
      </c>
      <c r="H619" t="inlineStr">
        <is>
          <t>Importation de Fécule de pommes de terre = 26 kt (Douanes - Eurostat)</t>
        </is>
      </c>
      <c r="I619" t="inlineStr">
        <is>
          <t>Douanes - Eurostat</t>
        </is>
      </c>
      <c r="J619" t="inlineStr"/>
      <c r="K619" t="inlineStr">
        <is>
          <t>Volume</t>
        </is>
      </c>
      <c r="L619" t="inlineStr">
        <is>
          <t>Importation de Fécule de pommes de terre</t>
        </is>
      </c>
      <c r="M619" t="inlineStr">
        <is>
          <t>Echanges mensuels - EUROSTAT</t>
        </is>
      </c>
      <c r="N619" t="n">
        <v>26.1</v>
      </c>
      <c r="O619" t="inlineStr"/>
      <c r="P619" t="inlineStr"/>
    </row>
    <row r="620" ht="15" customHeight="1">
      <c r="A620" s="295" t="inlineStr">
        <is>
          <t>Import</t>
        </is>
      </c>
      <c r="B620" t="inlineStr">
        <is>
          <t>Pommes de terre, simpl. cuites, congelées</t>
        </is>
      </c>
      <c r="C620" t="inlineStr">
        <is>
          <t>Pomme de terre</t>
        </is>
      </c>
      <c r="D620" t="inlineStr">
        <is>
          <t>2015-16</t>
        </is>
      </c>
      <c r="E620" t="inlineStr">
        <is>
          <t>kt</t>
        </is>
      </c>
      <c r="F620" t="inlineStr">
        <is>
          <t>France entière</t>
        </is>
      </c>
      <c r="G620" t="inlineStr">
        <is>
          <t>2015-16</t>
        </is>
      </c>
      <c r="H620" t="inlineStr">
        <is>
          <t>Importation de Pommes de terre, simpl. cuites, congelées = 434 kt (Douanes - Eurostat)</t>
        </is>
      </c>
      <c r="I620" t="inlineStr">
        <is>
          <t>Douanes - Eurostat</t>
        </is>
      </c>
      <c r="J620" t="inlineStr"/>
      <c r="K620" t="inlineStr">
        <is>
          <t>Volume</t>
        </is>
      </c>
      <c r="L620" t="inlineStr">
        <is>
          <t>Importation de Pommes de terre, simpl. cuites, congelées</t>
        </is>
      </c>
      <c r="M620" t="inlineStr">
        <is>
          <t>Echanges mensuels - EUROSTAT</t>
        </is>
      </c>
      <c r="N620" t="n">
        <v>434</v>
      </c>
      <c r="O620" t="inlineStr"/>
      <c r="P620" t="inlineStr"/>
    </row>
    <row r="621" ht="15" customHeight="1">
      <c r="A621" s="295" t="inlineStr">
        <is>
          <t>Import</t>
        </is>
      </c>
      <c r="B621" t="inlineStr">
        <is>
          <t>Pommes de terre, préparées ou conservées sous forme de farines, semoules ou flocons, congelées</t>
        </is>
      </c>
      <c r="C621" t="inlineStr">
        <is>
          <t>Pomme de terre</t>
        </is>
      </c>
      <c r="D621" t="inlineStr">
        <is>
          <t>2015-16</t>
        </is>
      </c>
      <c r="E621" t="inlineStr">
        <is>
          <t>kt</t>
        </is>
      </c>
      <c r="F621" t="inlineStr">
        <is>
          <t>France entière</t>
        </is>
      </c>
      <c r="G621" t="inlineStr">
        <is>
          <t>2015-16</t>
        </is>
      </c>
      <c r="H621" t="inlineStr">
        <is>
          <t>Importation de Pommes de terre, préparées ou conservées sous forme de farines, semoules ou flocons, congelées = 2 kt (Douanes - Eurostat)</t>
        </is>
      </c>
      <c r="I621" t="inlineStr">
        <is>
          <t>Douanes - Eurostat</t>
        </is>
      </c>
      <c r="J621" t="inlineStr"/>
      <c r="K621" t="inlineStr">
        <is>
          <t>Volume</t>
        </is>
      </c>
      <c r="L621" t="inlineStr">
        <is>
          <t>Importation de Pommes de terre, préparées ou conservées sous forme de farines, semoules ou flocons, congelées</t>
        </is>
      </c>
      <c r="M621" t="inlineStr">
        <is>
          <t>Echanges mensuels - EUROSTAT</t>
        </is>
      </c>
      <c r="N621" t="n">
        <v>1.63</v>
      </c>
      <c r="O621" t="inlineStr"/>
      <c r="P621" t="inlineStr"/>
    </row>
    <row r="622" ht="15" customHeight="1">
      <c r="A622" s="295" t="inlineStr">
        <is>
          <t>Import</t>
        </is>
      </c>
      <c r="B622" t="inlineStr">
        <is>
          <t>Pommes de terre, préparées ou conservées autrement qu'au vinaigre ou à l'acide acétique, congelées (à l'excl. des pommes de terre simpl. cuites ou des pommes de terre sous forme de farines, semoules ou flocons)</t>
        </is>
      </c>
      <c r="C622" t="inlineStr">
        <is>
          <t>Pomme de terre</t>
        </is>
      </c>
      <c r="D622" t="inlineStr">
        <is>
          <t>2015-16</t>
        </is>
      </c>
      <c r="E622" t="inlineStr">
        <is>
          <t>kt</t>
        </is>
      </c>
      <c r="F622" t="inlineStr">
        <is>
          <t>France entière</t>
        </is>
      </c>
      <c r="G622" t="inlineStr">
        <is>
          <t>2015-16</t>
        </is>
      </c>
      <c r="H622" t="inlineStr">
        <is>
          <t>Importation de Pommes de terre, préparées ou conservées autrement qu'au vinaigre ou à l'acide acétique, congelées (à l'excl. des pommes de terre simpl. cuites ou des pommes de terre sous forme de farines, semoules ou flocons) = 150 kt (Douanes - Eurostat)</t>
        </is>
      </c>
      <c r="I622" t="inlineStr">
        <is>
          <t>Douanes - Eurostat</t>
        </is>
      </c>
      <c r="J622" t="inlineStr"/>
      <c r="K622" t="inlineStr">
        <is>
          <t>Volume</t>
        </is>
      </c>
      <c r="L622" t="inlineStr">
        <is>
          <t>Importation de Pommes de terre, préparées ou conservées autrement qu'au vinaigre ou à l'acide acétique, congelées (à l'excl. des pommes de terre simpl. cuites ou des pommes de terre sous forme de farines, semoules ou flocons)</t>
        </is>
      </c>
      <c r="M622" t="inlineStr">
        <is>
          <t>Echanges mensuels - EUROSTAT</t>
        </is>
      </c>
      <c r="N622" t="n">
        <v>150</v>
      </c>
      <c r="O622" t="inlineStr"/>
      <c r="P622" t="inlineStr"/>
    </row>
    <row r="623" ht="15" customHeight="1">
      <c r="A623" s="295" t="inlineStr">
        <is>
          <t>Import</t>
        </is>
      </c>
      <c r="B623" t="inlineStr">
        <is>
          <t>Pommes de terre, sous forme de farines, semoules ou flocons, non congelées</t>
        </is>
      </c>
      <c r="C623" t="inlineStr">
        <is>
          <t>Pomme de terre</t>
        </is>
      </c>
      <c r="D623" t="inlineStr">
        <is>
          <t>2015-16</t>
        </is>
      </c>
      <c r="E623" t="inlineStr">
        <is>
          <t>kt</t>
        </is>
      </c>
      <c r="F623" t="inlineStr">
        <is>
          <t>France entière</t>
        </is>
      </c>
      <c r="G623" t="inlineStr">
        <is>
          <t>2015-16</t>
        </is>
      </c>
      <c r="H623" t="inlineStr">
        <is>
          <t>Importation de Pommes de terre, sous forme de farines, semoules ou flocons, non congelées = 5 kt (Douanes - Eurostat)</t>
        </is>
      </c>
      <c r="I623" t="inlineStr">
        <is>
          <t>Douanes - Eurostat</t>
        </is>
      </c>
      <c r="J623" t="inlineStr"/>
      <c r="K623" t="inlineStr">
        <is>
          <t>Volume</t>
        </is>
      </c>
      <c r="L623" t="inlineStr">
        <is>
          <t>Importation de Pommes de terre, sous forme de farines, semoules ou flocons, non congelées</t>
        </is>
      </c>
      <c r="M623" t="inlineStr">
        <is>
          <t>Echanges mensuels - EUROSTAT</t>
        </is>
      </c>
      <c r="N623" t="n">
        <v>5.08</v>
      </c>
      <c r="O623" t="inlineStr"/>
      <c r="P623" t="inlineStr"/>
    </row>
    <row r="624" ht="15" customHeight="1">
      <c r="A624" s="295" t="inlineStr">
        <is>
          <t>Import</t>
        </is>
      </c>
      <c r="B624" t="inlineStr">
        <is>
          <t>Pommes de terre, en fines tranches, frites, même salées ou aromatisées, en emballages hermétiquement clos, propres à la consommation en l'état, non congelées</t>
        </is>
      </c>
      <c r="C624" t="inlineStr">
        <is>
          <t>Pomme de terre</t>
        </is>
      </c>
      <c r="D624" t="inlineStr">
        <is>
          <t>2015-16</t>
        </is>
      </c>
      <c r="E624" t="inlineStr">
        <is>
          <t>kt</t>
        </is>
      </c>
      <c r="F624" t="inlineStr">
        <is>
          <t>France entière</t>
        </is>
      </c>
      <c r="G624" t="inlineStr">
        <is>
          <t>2015-16</t>
        </is>
      </c>
      <c r="H624" t="inlineStr">
        <is>
          <t>Importation de Pommes de terre, en fines tranches, frites, même salées ou aromatisées, en emballages hermétiquement clos, propres à la consommation en l'état, non congelées = 76 kt (Douanes - Eurostat)</t>
        </is>
      </c>
      <c r="I624" t="inlineStr">
        <is>
          <t>Douanes - Eurostat</t>
        </is>
      </c>
      <c r="J624" t="inlineStr"/>
      <c r="K624" t="inlineStr">
        <is>
          <t>Volume</t>
        </is>
      </c>
      <c r="L624" t="inlineStr">
        <is>
          <t>Importation de Pommes de terre, en fines tranches, frites, même salées ou aromatisées, en emballages hermétiquement clos, propres à la consommation en l'état, non congelées</t>
        </is>
      </c>
      <c r="M624" t="inlineStr">
        <is>
          <t>Echanges mensuels - EUROSTAT</t>
        </is>
      </c>
      <c r="N624" t="n">
        <v>76.40000000000001</v>
      </c>
      <c r="O624" t="inlineStr"/>
      <c r="P624" t="inlineStr"/>
    </row>
    <row r="625" ht="15" customHeight="1">
      <c r="A625" s="295" t="inlineStr">
        <is>
          <t>Import</t>
        </is>
      </c>
      <c r="B62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625" t="inlineStr">
        <is>
          <t>Pomme de terre</t>
        </is>
      </c>
      <c r="D625" t="inlineStr">
        <is>
          <t>2015-16</t>
        </is>
      </c>
      <c r="E625" t="inlineStr">
        <is>
          <t>kt</t>
        </is>
      </c>
      <c r="F625" t="inlineStr">
        <is>
          <t>France entière</t>
        </is>
      </c>
      <c r="G625" t="inlineStr">
        <is>
          <t>2015-16</t>
        </is>
      </c>
      <c r="H625"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56 kt (Douanes - Eurostat)</t>
        </is>
      </c>
      <c r="I625" t="inlineStr">
        <is>
          <t>Douanes - Eurostat</t>
        </is>
      </c>
      <c r="J625" t="inlineStr"/>
      <c r="K625" t="inlineStr">
        <is>
          <t>Volume</t>
        </is>
      </c>
      <c r="L625"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625" t="inlineStr">
        <is>
          <t>Echanges mensuels - EUROSTAT</t>
        </is>
      </c>
      <c r="N625" t="n">
        <v>56.1</v>
      </c>
      <c r="O625" t="inlineStr"/>
      <c r="P625" t="inlineStr"/>
    </row>
    <row r="626" ht="15" customHeight="1">
      <c r="A626" s="295" t="inlineStr">
        <is>
          <t>Import</t>
        </is>
      </c>
      <c r="B626" t="inlineStr">
        <is>
          <t>Pommes de terre et plants</t>
        </is>
      </c>
      <c r="C626" t="inlineStr">
        <is>
          <t>Pomme de terre</t>
        </is>
      </c>
      <c r="D626" t="inlineStr">
        <is>
          <t>2015-16</t>
        </is>
      </c>
      <c r="E626" t="inlineStr"/>
      <c r="F626" t="inlineStr"/>
      <c r="G626" t="inlineStr"/>
      <c r="H626" t="inlineStr"/>
      <c r="I626" t="inlineStr"/>
      <c r="J626" t="inlineStr"/>
      <c r="K626" t="inlineStr"/>
      <c r="L626" t="inlineStr"/>
      <c r="M626" t="inlineStr"/>
      <c r="N626" t="n">
        <v>429</v>
      </c>
      <c r="O626" t="inlineStr"/>
      <c r="P626" t="inlineStr"/>
    </row>
    <row r="627" ht="15" customHeight="1">
      <c r="A627" s="295" t="inlineStr">
        <is>
          <t>Import</t>
        </is>
      </c>
      <c r="B627" t="inlineStr">
        <is>
          <t>Pommes de terre de féculerie</t>
        </is>
      </c>
      <c r="C627" t="inlineStr">
        <is>
          <t>Pomme de terre</t>
        </is>
      </c>
      <c r="D627" t="inlineStr">
        <is>
          <t>2015-16</t>
        </is>
      </c>
      <c r="E627" t="inlineStr">
        <is>
          <t>kt</t>
        </is>
      </c>
      <c r="F627" t="inlineStr">
        <is>
          <t>France entière</t>
        </is>
      </c>
      <c r="G627" t="inlineStr">
        <is>
          <t>2015-16</t>
        </is>
      </c>
      <c r="H627" t="inlineStr">
        <is>
          <t>Importation de Pommes de terre, à l'état frais ou réfrigéré, destinées à la fabrication de la fécule = 3 kt (Douanes - Eurostat)</t>
        </is>
      </c>
      <c r="I627" t="inlineStr">
        <is>
          <t>Douanes - Eurostat</t>
        </is>
      </c>
      <c r="J627" t="inlineStr">
        <is>
          <t>0</t>
        </is>
      </c>
      <c r="K627" t="inlineStr">
        <is>
          <t>Volume</t>
        </is>
      </c>
      <c r="L627" t="inlineStr">
        <is>
          <t>Importation de Pommes de terre, à l'état frais ou réfrigéré, destinées à la fabrication de la fécule</t>
        </is>
      </c>
      <c r="M627" t="inlineStr">
        <is>
          <t>Echanges mensuels - EUROSTAT</t>
        </is>
      </c>
      <c r="N627" t="n">
        <v>3.43</v>
      </c>
      <c r="O627" t="inlineStr"/>
      <c r="P627" t="inlineStr"/>
    </row>
    <row r="628" ht="15" customHeight="1">
      <c r="A628" s="295" t="inlineStr">
        <is>
          <t>Import</t>
        </is>
      </c>
      <c r="B628" t="inlineStr">
        <is>
          <t>Pommes de terres, à l'état frais ou réfrigéré</t>
        </is>
      </c>
      <c r="C628" t="inlineStr">
        <is>
          <t>Pomme de terre</t>
        </is>
      </c>
      <c r="D628" t="inlineStr">
        <is>
          <t>2015-16</t>
        </is>
      </c>
      <c r="E628" t="inlineStr"/>
      <c r="F628" t="inlineStr"/>
      <c r="G628" t="inlineStr"/>
      <c r="H628" t="inlineStr"/>
      <c r="I628" t="inlineStr"/>
      <c r="J628" t="inlineStr"/>
      <c r="K628" t="inlineStr"/>
      <c r="L628" t="inlineStr"/>
      <c r="M628" t="inlineStr"/>
      <c r="N628" t="n">
        <v>385</v>
      </c>
      <c r="O628" t="inlineStr"/>
      <c r="P628" t="inlineStr"/>
    </row>
    <row r="629" ht="15" customHeight="1">
      <c r="A629" s="295" t="inlineStr">
        <is>
          <t>Import</t>
        </is>
      </c>
      <c r="B629" t="inlineStr">
        <is>
          <t>Pommes de terre primeurs ou nouvelles</t>
        </is>
      </c>
      <c r="C629" t="inlineStr">
        <is>
          <t>Pomme de terre</t>
        </is>
      </c>
      <c r="D629" t="inlineStr">
        <is>
          <t>2015-16</t>
        </is>
      </c>
      <c r="E629" t="inlineStr"/>
      <c r="F629" t="inlineStr"/>
      <c r="G629" t="inlineStr"/>
      <c r="H629" t="inlineStr"/>
      <c r="I629" t="inlineStr"/>
      <c r="J629" t="inlineStr"/>
      <c r="K629" t="inlineStr"/>
      <c r="L629" t="inlineStr"/>
      <c r="M629" t="inlineStr"/>
      <c r="N629" t="n">
        <v>35</v>
      </c>
      <c r="O629" t="inlineStr"/>
      <c r="P629" t="inlineStr"/>
    </row>
    <row r="630" ht="15" customHeight="1">
      <c r="A630" s="295" t="inlineStr">
        <is>
          <t>Import</t>
        </is>
      </c>
      <c r="B630" t="inlineStr">
        <is>
          <t>Pommes de terre de consommation</t>
        </is>
      </c>
      <c r="C630" t="inlineStr">
        <is>
          <t>Pomme de terre</t>
        </is>
      </c>
      <c r="D630" t="inlineStr">
        <is>
          <t>2015-16</t>
        </is>
      </c>
      <c r="E630" t="inlineStr">
        <is>
          <t>kt</t>
        </is>
      </c>
      <c r="F630" t="inlineStr">
        <is>
          <t>France entière</t>
        </is>
      </c>
      <c r="G630" t="inlineStr">
        <is>
          <t>2015-16</t>
        </is>
      </c>
      <c r="H630" t="inlineStr">
        <is>
          <t>Importation de Pommes de terre de primeurs, à l'état frais ou réfrigéré, du 1er janvier au 30 juin = 35 kt (Douanes - Eurostat):Importation de Pommes de terre, à l'état frais ou réfrigéré (à l'excl. des pommes de terre de primeurs du 1er janvier au 30 juin, des pommes de terre de semence et des pommes de terre destinées à la fabrication de la fécule) = 346 kt (Douanes - Eurostat)</t>
        </is>
      </c>
      <c r="I630" t="inlineStr">
        <is>
          <t>Douanes - Eurostat</t>
        </is>
      </c>
      <c r="J630" t="inlineStr">
        <is>
          <t>0</t>
        </is>
      </c>
      <c r="K630" t="inlineStr">
        <is>
          <t>Volume</t>
        </is>
      </c>
      <c r="L630" t="inlineStr">
        <is>
          <t>Importation de Pommes de terre de primeurs, à l'état frais ou réfrigéré, du 1er janvier au 30 juin:Importation de Pommes de terre, à l'état frais ou réfrigéré (à l'excl. des pommes de terre de primeurs du 1er janvier au 30 juin, des pommes de terre de semence et des pommes de terre destinées à la fabrication de la fécule)</t>
        </is>
      </c>
      <c r="M630" t="inlineStr">
        <is>
          <t>Echanges mensuels - EUROSTAT</t>
        </is>
      </c>
      <c r="N630" t="n">
        <v>382</v>
      </c>
      <c r="O630" t="inlineStr"/>
      <c r="P630" t="inlineStr"/>
    </row>
    <row r="631" ht="15" customHeight="1">
      <c r="A631" s="295" t="inlineStr">
        <is>
          <t>Import</t>
        </is>
      </c>
      <c r="B631" t="inlineStr">
        <is>
          <t>Pommes de terre de conservation ou demi-saison</t>
        </is>
      </c>
      <c r="C631" t="inlineStr">
        <is>
          <t>Pomme de terre</t>
        </is>
      </c>
      <c r="D631" t="inlineStr">
        <is>
          <t>2015-16</t>
        </is>
      </c>
      <c r="E631" t="inlineStr"/>
      <c r="F631" t="inlineStr"/>
      <c r="G631" t="inlineStr"/>
      <c r="H631" t="inlineStr"/>
      <c r="I631" t="inlineStr"/>
      <c r="J631" t="inlineStr"/>
      <c r="K631" t="inlineStr"/>
      <c r="L631" t="inlineStr"/>
      <c r="M631" t="inlineStr"/>
      <c r="N631" t="n">
        <v>347</v>
      </c>
      <c r="O631" t="inlineStr"/>
      <c r="P631" t="inlineStr"/>
    </row>
    <row r="632" ht="15" customHeight="1">
      <c r="A632" s="295" t="inlineStr">
        <is>
          <t>Import</t>
        </is>
      </c>
      <c r="B632" t="inlineStr">
        <is>
          <t>Produits de transformation</t>
        </is>
      </c>
      <c r="C632" t="inlineStr">
        <is>
          <t>Pomme de terre</t>
        </is>
      </c>
      <c r="D632" t="inlineStr">
        <is>
          <t>2015-16</t>
        </is>
      </c>
      <c r="E632" t="inlineStr"/>
      <c r="F632" t="inlineStr"/>
      <c r="G632" t="inlineStr"/>
      <c r="H632" t="inlineStr"/>
      <c r="I632" t="inlineStr"/>
      <c r="J632" t="inlineStr"/>
      <c r="K632" t="inlineStr"/>
      <c r="L632" t="inlineStr"/>
      <c r="M632" t="inlineStr"/>
      <c r="N632" t="n">
        <v>776</v>
      </c>
      <c r="O632" t="inlineStr"/>
      <c r="P632" t="inlineStr"/>
    </row>
    <row r="633" ht="15" customHeight="1">
      <c r="A633" s="295" t="inlineStr">
        <is>
          <t>Import</t>
        </is>
      </c>
      <c r="B633" t="inlineStr">
        <is>
          <t>Pommes de terre, non cuites ou cuites à l’eau ou à la vapeur, congelées ou surgelées</t>
        </is>
      </c>
      <c r="C633" t="inlineStr">
        <is>
          <t>Pomme de terre</t>
        </is>
      </c>
      <c r="D633" t="inlineStr">
        <is>
          <t>2015-16</t>
        </is>
      </c>
      <c r="E633" t="inlineStr"/>
      <c r="F633" t="inlineStr"/>
      <c r="G633" t="inlineStr"/>
      <c r="H633" t="inlineStr"/>
      <c r="I633" t="inlineStr"/>
      <c r="J633" t="inlineStr"/>
      <c r="K633" t="inlineStr"/>
      <c r="L633" t="inlineStr"/>
      <c r="M633" t="inlineStr"/>
      <c r="N633" t="n">
        <v>25.1</v>
      </c>
      <c r="O633" t="inlineStr"/>
      <c r="P633" t="inlineStr"/>
    </row>
    <row r="634" ht="15" customHeight="1">
      <c r="A634" s="295" t="inlineStr">
        <is>
          <t>Import</t>
        </is>
      </c>
      <c r="B634" t="inlineStr">
        <is>
          <t>Garnitures surgelées</t>
        </is>
      </c>
      <c r="C634" t="inlineStr">
        <is>
          <t>Pomme de terre</t>
        </is>
      </c>
      <c r="D634" t="inlineStr">
        <is>
          <t>2015-16</t>
        </is>
      </c>
      <c r="E634" t="inlineStr"/>
      <c r="F634" t="inlineStr"/>
      <c r="G634" t="inlineStr"/>
      <c r="H634" t="inlineStr"/>
      <c r="I634" t="inlineStr"/>
      <c r="J634" t="inlineStr"/>
      <c r="K634" t="inlineStr"/>
      <c r="L634" t="inlineStr"/>
      <c r="M634" t="inlineStr"/>
      <c r="N634" t="n">
        <v>25.1</v>
      </c>
      <c r="O634" t="inlineStr"/>
      <c r="P634" t="inlineStr"/>
    </row>
    <row r="635" ht="15" customHeight="1">
      <c r="A635" s="295" t="inlineStr">
        <is>
          <t>Import</t>
        </is>
      </c>
      <c r="B635" t="inlineStr">
        <is>
          <t>Produits surgelés</t>
        </is>
      </c>
      <c r="C635" t="inlineStr">
        <is>
          <t>Pomme de terre</t>
        </is>
      </c>
      <c r="D635" t="inlineStr">
        <is>
          <t>2015-16</t>
        </is>
      </c>
      <c r="E635" t="inlineStr">
        <is>
          <t>kt</t>
        </is>
      </c>
      <c r="F635" t="inlineStr">
        <is>
          <t>France entière</t>
        </is>
      </c>
      <c r="G635" t="inlineStr">
        <is>
          <t>2015-16</t>
        </is>
      </c>
      <c r="H635" t="inlineStr">
        <is>
          <t>Importation de Pommes de terre, non cuites ou cuites à l'eau ou à la vapeur, congelées = 25 kt (Douanes - Eurostat):Importation de Pommes de terre, simpl. cuites, congelées = 434 kt (Douanes - Eurostat):Importation de Pommes de terre, préparées ou conservées autrement qu'au vinaigre ou à l'acide acétique, congelées (à l'excl. des pommes de terre simpl. cuites ou des pommes de terre sous forme de farines, semoules ou flocons) = 150 kt (Douanes - Eurostat)</t>
        </is>
      </c>
      <c r="I635" t="inlineStr">
        <is>
          <t>Douanes - Eurostat</t>
        </is>
      </c>
      <c r="J635" t="inlineStr">
        <is>
          <t>0</t>
        </is>
      </c>
      <c r="K635" t="inlineStr">
        <is>
          <t>Volume</t>
        </is>
      </c>
      <c r="L635" t="inlineStr">
        <is>
          <t>Importation de Pommes de terre, non cuites ou cuites à l'eau ou à la vapeur, congelées:Importation de Pommes de terre, simpl. cuites, congelées:Importation de Pommes de terre, préparées ou conservées autrement qu'au vinaigre ou à l'acide acétique, congelées (à l'excl. des pommes de terre simpl. cuites ou des pommes de terre sous forme de farines, semoules ou flocons)</t>
        </is>
      </c>
      <c r="M635" t="inlineStr">
        <is>
          <t>Echanges mensuels - EUROSTAT</t>
        </is>
      </c>
      <c r="N635" t="n">
        <v>609</v>
      </c>
      <c r="O635" t="inlineStr"/>
      <c r="P635" t="inlineStr"/>
    </row>
    <row r="636" ht="15" customHeight="1">
      <c r="A636" s="295" t="inlineStr">
        <is>
          <t>Import</t>
        </is>
      </c>
      <c r="B636" t="inlineStr">
        <is>
          <t>Pommes de terre préparées ou conservées autrement qu’au vinaigre ou à l’acide acétique, congelées ou surgelées, y compris les pommes de terre entièrement ou partiellement frites et ensuite congelées ou surgelées</t>
        </is>
      </c>
      <c r="C636" t="inlineStr">
        <is>
          <t>Pomme de terre</t>
        </is>
      </c>
      <c r="D636" t="inlineStr">
        <is>
          <t>2015-16</t>
        </is>
      </c>
      <c r="E636" t="inlineStr"/>
      <c r="F636" t="inlineStr"/>
      <c r="G636" t="inlineStr"/>
      <c r="H636" t="inlineStr"/>
      <c r="I636" t="inlineStr"/>
      <c r="J636" t="inlineStr"/>
      <c r="K636" t="inlineStr"/>
      <c r="L636" t="inlineStr"/>
      <c r="M636" t="inlineStr"/>
      <c r="N636" t="n">
        <v>584</v>
      </c>
      <c r="O636" t="inlineStr"/>
      <c r="P636" t="inlineStr"/>
    </row>
    <row r="637" ht="15" customHeight="1">
      <c r="A637" s="295" t="inlineStr">
        <is>
          <t>Import</t>
        </is>
      </c>
      <c r="B637" t="inlineStr">
        <is>
          <t>Frites</t>
        </is>
      </c>
      <c r="C637" t="inlineStr">
        <is>
          <t>Pomme de terre</t>
        </is>
      </c>
      <c r="D637" t="inlineStr">
        <is>
          <t>2015-16</t>
        </is>
      </c>
      <c r="E637" t="inlineStr"/>
      <c r="F637" t="inlineStr"/>
      <c r="G637" t="inlineStr"/>
      <c r="H637" t="inlineStr"/>
      <c r="I637" t="inlineStr"/>
      <c r="J637" t="inlineStr"/>
      <c r="K637" t="inlineStr"/>
      <c r="L637" t="inlineStr"/>
      <c r="M637" t="inlineStr"/>
      <c r="N637" t="n">
        <v>584</v>
      </c>
      <c r="O637" t="inlineStr"/>
      <c r="P637" t="inlineStr"/>
    </row>
    <row r="638" ht="15" customHeight="1">
      <c r="A638" s="295" t="inlineStr">
        <is>
          <t>Import</t>
        </is>
      </c>
      <c r="B638" t="inlineStr">
        <is>
          <t>Produits finis</t>
        </is>
      </c>
      <c r="C638" t="inlineStr">
        <is>
          <t>Pomme de terre</t>
        </is>
      </c>
      <c r="D638" t="inlineStr">
        <is>
          <t>2015-16</t>
        </is>
      </c>
      <c r="E638" t="inlineStr"/>
      <c r="F638" t="inlineStr"/>
      <c r="G638" t="inlineStr"/>
      <c r="H638" t="inlineStr"/>
      <c r="I638" t="inlineStr"/>
      <c r="J638" t="inlineStr"/>
      <c r="K638" t="inlineStr"/>
      <c r="L638" t="inlineStr"/>
      <c r="M638" t="inlineStr"/>
      <c r="N638" t="n">
        <v>750</v>
      </c>
      <c r="O638" t="inlineStr"/>
      <c r="P638" t="inlineStr"/>
    </row>
    <row r="639" ht="15" customHeight="1">
      <c r="A639" s="295" t="inlineStr">
        <is>
          <t>Import</t>
        </is>
      </c>
      <c r="B639" t="inlineStr">
        <is>
          <t>Pommes de terre, déshydratées, coupées ou non, mais sans autre préparation</t>
        </is>
      </c>
      <c r="C639" t="inlineStr">
        <is>
          <t>Pomme de terre</t>
        </is>
      </c>
      <c r="D639" t="inlineStr">
        <is>
          <t>2015-16</t>
        </is>
      </c>
      <c r="E639" t="inlineStr"/>
      <c r="F639" t="inlineStr"/>
      <c r="G639" t="inlineStr"/>
      <c r="H639" t="inlineStr"/>
      <c r="I639" t="inlineStr"/>
      <c r="J639" t="inlineStr"/>
      <c r="K639" t="inlineStr"/>
      <c r="L639" t="inlineStr"/>
      <c r="M639" t="inlineStr"/>
      <c r="N639" t="n">
        <v>1.55</v>
      </c>
      <c r="O639" t="inlineStr"/>
      <c r="P639" t="inlineStr"/>
    </row>
    <row r="640" ht="15" customHeight="1">
      <c r="A640" s="295" t="inlineStr">
        <is>
          <t>Import</t>
        </is>
      </c>
      <c r="B640" t="inlineStr">
        <is>
          <t>Purée déshydratée</t>
        </is>
      </c>
      <c r="C640" t="inlineStr">
        <is>
          <t>Pomme de terre</t>
        </is>
      </c>
      <c r="D640" t="inlineStr">
        <is>
          <t>2015-16</t>
        </is>
      </c>
      <c r="E640" t="inlineStr"/>
      <c r="F640" t="inlineStr"/>
      <c r="G640" t="inlineStr"/>
      <c r="H640" t="inlineStr"/>
      <c r="I640" t="inlineStr"/>
      <c r="J640" t="inlineStr"/>
      <c r="K640" t="inlineStr"/>
      <c r="L640" t="inlineStr"/>
      <c r="M640" t="inlineStr"/>
      <c r="N640" t="n">
        <v>8.26</v>
      </c>
      <c r="O640" t="inlineStr"/>
      <c r="P640" t="inlineStr"/>
    </row>
    <row r="641" ht="15" customHeight="1">
      <c r="A641" s="295" t="inlineStr">
        <is>
          <t>Import</t>
        </is>
      </c>
      <c r="B641" t="inlineStr">
        <is>
          <t>Pommes de terre préparées ou conservées, sous forme de farine, semoule ou flocons (à l’exclusion des chips et des produits congelés ou surgelés, ou préparés ou conservés au vinaigre ou à l’acide acétique)</t>
        </is>
      </c>
      <c r="C641" t="inlineStr">
        <is>
          <t>Pomme de terre</t>
        </is>
      </c>
      <c r="D641" t="inlineStr">
        <is>
          <t>2015-16</t>
        </is>
      </c>
      <c r="E641" t="inlineStr"/>
      <c r="F641" t="inlineStr"/>
      <c r="G641" t="inlineStr"/>
      <c r="H641" t="inlineStr"/>
      <c r="I641" t="inlineStr"/>
      <c r="J641" t="inlineStr"/>
      <c r="K641" t="inlineStr"/>
      <c r="L641" t="inlineStr"/>
      <c r="M641" t="inlineStr"/>
      <c r="N641" t="n">
        <v>5.08</v>
      </c>
      <c r="O641" t="inlineStr"/>
      <c r="P641" t="inlineStr"/>
    </row>
    <row r="642" ht="15" customHeight="1">
      <c r="A642" s="295" t="inlineStr">
        <is>
          <t>Import</t>
        </is>
      </c>
      <c r="B642" t="inlineStr">
        <is>
          <t>Pommes de terre déshydratées sous forme de farine, de poudre, de flocons, de granulés ou de pellets</t>
        </is>
      </c>
      <c r="C642" t="inlineStr">
        <is>
          <t>Pomme de terre</t>
        </is>
      </c>
      <c r="D642" t="inlineStr">
        <is>
          <t>2015-16</t>
        </is>
      </c>
      <c r="E642" t="inlineStr"/>
      <c r="F642" t="inlineStr"/>
      <c r="G642" t="inlineStr"/>
      <c r="H642" t="inlineStr"/>
      <c r="I642" t="inlineStr"/>
      <c r="J642" t="inlineStr"/>
      <c r="K642" t="inlineStr"/>
      <c r="L642" t="inlineStr"/>
      <c r="M642" t="inlineStr"/>
      <c r="N642" t="n">
        <v>1.63</v>
      </c>
      <c r="O642" t="inlineStr"/>
      <c r="P642" t="inlineStr"/>
    </row>
    <row r="643" ht="15" customHeight="1">
      <c r="A643" s="295" t="inlineStr">
        <is>
          <t>Import</t>
        </is>
      </c>
      <c r="B643" t="inlineStr">
        <is>
          <t>Produits déshydratés</t>
        </is>
      </c>
      <c r="C643" t="inlineStr">
        <is>
          <t>Pomme de terre</t>
        </is>
      </c>
      <c r="D643" t="inlineStr">
        <is>
          <t>2015-16</t>
        </is>
      </c>
      <c r="E643" t="inlineStr">
        <is>
          <t>kt</t>
        </is>
      </c>
      <c r="F643" t="inlineStr">
        <is>
          <t>France entière</t>
        </is>
      </c>
      <c r="G643" t="inlineStr">
        <is>
          <t>2015-16</t>
        </is>
      </c>
      <c r="H643" t="inlineStr">
        <is>
          <t>Importation de Pommes de terre, séchées, même coupées en morceaux ou en tranches, mais non autrement préparées = 2 kt (Douanes - Eurostat):Importation de Pommes de terre, préparées ou conservées sous forme de farines, semoules ou flocons, congelées = 2 kt (Douanes - Eurostat):Importation de Pommes de terre, sous forme de farines, semoules ou flocons, non congelées = 5 kt (Douanes - Eurostat)</t>
        </is>
      </c>
      <c r="I643" t="inlineStr">
        <is>
          <t>Douanes - Eurostat</t>
        </is>
      </c>
      <c r="J643" t="inlineStr">
        <is>
          <t>0</t>
        </is>
      </c>
      <c r="K643" t="inlineStr">
        <is>
          <t>Volume</t>
        </is>
      </c>
      <c r="L643" t="inlineStr">
        <is>
          <t>Importation de Pommes de terre, séchées, même coupées en morceaux ou en tranches, mais non autrement préparées:Importation de Pommes de terre, préparées ou conservées sous forme de farines, semoules ou flocons, congelées:Importation de Pommes de terre, sous forme de farines, semoules ou flocons, non congelées</t>
        </is>
      </c>
      <c r="M643" t="inlineStr">
        <is>
          <t>Echanges mensuels - EUROSTAT</t>
        </is>
      </c>
      <c r="N643" t="n">
        <v>8.26</v>
      </c>
      <c r="O643" t="inlineStr"/>
      <c r="P643" t="inlineStr"/>
    </row>
    <row r="644" ht="15" customHeight="1">
      <c r="A644" s="295" t="inlineStr">
        <is>
          <t>Import</t>
        </is>
      </c>
      <c r="B644" t="inlineStr">
        <is>
          <t>Chips</t>
        </is>
      </c>
      <c r="C644" t="inlineStr">
        <is>
          <t>Pomme de terre</t>
        </is>
      </c>
      <c r="D644" t="inlineStr">
        <is>
          <t>2015-16</t>
        </is>
      </c>
      <c r="E644" t="inlineStr">
        <is>
          <t>kt</t>
        </is>
      </c>
      <c r="F644" t="inlineStr">
        <is>
          <t>France entière</t>
        </is>
      </c>
      <c r="G644" t="inlineStr">
        <is>
          <t>2015-16</t>
        </is>
      </c>
      <c r="H644" t="inlineStr">
        <is>
          <t>Importation de Pommes de terre, en fines tranches, frites, même salées ou aromatisées, en emballages hermétiquement clos, propres à la consommation en l'état, non congelées = 76 kt (Douanes - Eurostat)</t>
        </is>
      </c>
      <c r="I644" t="inlineStr">
        <is>
          <t>Douanes - Eurostat</t>
        </is>
      </c>
      <c r="J644" t="inlineStr">
        <is>
          <t>0</t>
        </is>
      </c>
      <c r="K644" t="inlineStr">
        <is>
          <t>Volume</t>
        </is>
      </c>
      <c r="L644" t="inlineStr">
        <is>
          <t>Importation de Pommes de terre, en fines tranches, frites, même salées ou aromatisées, en emballages hermétiquement clos, propres à la consommation en l'état, non congelées</t>
        </is>
      </c>
      <c r="M644" t="inlineStr">
        <is>
          <t>Echanges mensuels - EUROSTAT</t>
        </is>
      </c>
      <c r="N644" t="n">
        <v>76.40000000000001</v>
      </c>
      <c r="O644" t="inlineStr"/>
      <c r="P644" t="inlineStr"/>
    </row>
    <row r="645" ht="15" customHeight="1">
      <c r="A645" s="295" t="inlineStr">
        <is>
          <t>Import</t>
        </is>
      </c>
      <c r="B645" t="inlineStr">
        <is>
          <t>Autres préparations ou conserves de pommes de terre, y compris les chips (à l’exclusion des produits congelés ou surgelés, séchés, préparés ou conservés au vinaigre ou à l’acide acétique, ou sous forme de farines, semoules ou flocons)</t>
        </is>
      </c>
      <c r="C645" t="inlineStr">
        <is>
          <t>Pomme de terre</t>
        </is>
      </c>
      <c r="D645" t="inlineStr">
        <is>
          <t>2015-16</t>
        </is>
      </c>
      <c r="E645" t="inlineStr"/>
      <c r="F645" t="inlineStr"/>
      <c r="G645" t="inlineStr"/>
      <c r="H645" t="inlineStr"/>
      <c r="I645" t="inlineStr"/>
      <c r="J645" t="inlineStr"/>
      <c r="K645" t="inlineStr"/>
      <c r="L645" t="inlineStr"/>
      <c r="M645" t="inlineStr"/>
      <c r="N645" t="n">
        <v>133</v>
      </c>
      <c r="O645" t="inlineStr"/>
      <c r="P645" t="inlineStr"/>
    </row>
    <row r="646" ht="15" customHeight="1">
      <c r="A646" s="295" t="inlineStr">
        <is>
          <t>Import</t>
        </is>
      </c>
      <c r="B646" t="inlineStr">
        <is>
          <t>Autres produits finis</t>
        </is>
      </c>
      <c r="C646" t="inlineStr">
        <is>
          <t>Pomme de terre</t>
        </is>
      </c>
      <c r="D646" t="inlineStr">
        <is>
          <t>2015-16</t>
        </is>
      </c>
      <c r="E646" t="inlineStr">
        <is>
          <t>kt</t>
        </is>
      </c>
      <c r="F646" t="inlineStr">
        <is>
          <t>France entière</t>
        </is>
      </c>
      <c r="G646" t="inlineStr">
        <is>
          <t>2015-16</t>
        </is>
      </c>
      <c r="H646"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56 kt (Douanes - Eurostat)</t>
        </is>
      </c>
      <c r="I646" t="inlineStr">
        <is>
          <t>Douanes - Eurostat</t>
        </is>
      </c>
      <c r="J646" t="inlineStr">
        <is>
          <t>0</t>
        </is>
      </c>
      <c r="K646" t="inlineStr">
        <is>
          <t>Volume</t>
        </is>
      </c>
      <c r="L646"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646" t="inlineStr">
        <is>
          <t>Echanges mensuels - EUROSTAT</t>
        </is>
      </c>
      <c r="N646" t="n">
        <v>56.1</v>
      </c>
      <c r="O646" t="inlineStr"/>
      <c r="P646" t="inlineStr"/>
    </row>
    <row r="647" ht="15" customHeight="1">
      <c r="A647" s="295" t="inlineStr">
        <is>
          <t>Import</t>
        </is>
      </c>
      <c r="B647" t="inlineStr">
        <is>
          <t>Produits de 4ème et 5ème gamme</t>
        </is>
      </c>
      <c r="C647" t="inlineStr">
        <is>
          <t>Pomme de terre</t>
        </is>
      </c>
      <c r="D647" t="inlineStr">
        <is>
          <t>2015-16</t>
        </is>
      </c>
      <c r="E647" t="inlineStr"/>
      <c r="F647" t="inlineStr"/>
      <c r="G647" t="inlineStr"/>
      <c r="H647" t="inlineStr"/>
      <c r="I647" t="inlineStr"/>
      <c r="J647" t="inlineStr"/>
      <c r="K647" t="inlineStr"/>
      <c r="L647" t="inlineStr"/>
      <c r="M647" t="inlineStr"/>
      <c r="N647" t="n">
        <v>56.1</v>
      </c>
      <c r="O647" t="inlineStr"/>
      <c r="P647" t="inlineStr"/>
    </row>
    <row r="648" ht="15" customHeight="1">
      <c r="A648" s="295" t="inlineStr">
        <is>
          <t>Import</t>
        </is>
      </c>
      <c r="B648" t="inlineStr">
        <is>
          <t>Pommes de terre sous vide</t>
        </is>
      </c>
      <c r="C648" t="inlineStr">
        <is>
          <t>Pomme de terre</t>
        </is>
      </c>
      <c r="D648" t="inlineStr">
        <is>
          <t>2015-16</t>
        </is>
      </c>
      <c r="E648" t="inlineStr"/>
      <c r="F648" t="inlineStr"/>
      <c r="G648" t="inlineStr"/>
      <c r="H648" t="inlineStr"/>
      <c r="I648" t="inlineStr"/>
      <c r="J648" t="inlineStr"/>
      <c r="K648" t="inlineStr"/>
      <c r="L648" t="inlineStr"/>
      <c r="M648" t="inlineStr"/>
      <c r="N648" t="n">
        <v>56.1</v>
      </c>
      <c r="O648" t="inlineStr"/>
      <c r="P648" t="inlineStr"/>
    </row>
    <row r="649" ht="15" customHeight="1">
      <c r="A649" s="295" t="inlineStr">
        <is>
          <t>Import</t>
        </is>
      </c>
      <c r="B649" t="inlineStr">
        <is>
          <t>Plants certifiés de pommes de terre</t>
        </is>
      </c>
      <c r="C649" t="inlineStr">
        <is>
          <t>Pomme de terre</t>
        </is>
      </c>
      <c r="D649" t="inlineStr">
        <is>
          <t>2015-16</t>
        </is>
      </c>
      <c r="E649" t="inlineStr"/>
      <c r="F649" t="inlineStr"/>
      <c r="G649" t="inlineStr"/>
      <c r="H649" t="inlineStr"/>
      <c r="I649" t="inlineStr"/>
      <c r="J649" t="inlineStr"/>
      <c r="K649" t="inlineStr"/>
      <c r="L649" t="inlineStr"/>
      <c r="M649" t="inlineStr"/>
      <c r="N649" t="n">
        <v>1.76</v>
      </c>
      <c r="O649" t="n">
        <v>0</v>
      </c>
      <c r="P649" t="n">
        <v>44.3</v>
      </c>
    </row>
    <row r="650" ht="15" customHeight="1">
      <c r="A650" s="295" t="inlineStr">
        <is>
          <t>Import</t>
        </is>
      </c>
      <c r="B650" t="inlineStr">
        <is>
          <t>Dessus de plants de pommes de terre</t>
        </is>
      </c>
      <c r="C650" t="inlineStr">
        <is>
          <t>Pomme de terre</t>
        </is>
      </c>
      <c r="D650" t="inlineStr">
        <is>
          <t>2015-16</t>
        </is>
      </c>
      <c r="E650" t="inlineStr"/>
      <c r="F650" t="inlineStr"/>
      <c r="G650" t="inlineStr"/>
      <c r="H650" t="inlineStr"/>
      <c r="I650" t="inlineStr"/>
      <c r="J650" t="inlineStr"/>
      <c r="K650" t="inlineStr"/>
      <c r="L650" t="inlineStr"/>
      <c r="M650" t="inlineStr"/>
      <c r="N650" t="n">
        <v>42.5</v>
      </c>
      <c r="O650" t="n">
        <v>0</v>
      </c>
      <c r="P650" t="n">
        <v>44.3</v>
      </c>
    </row>
    <row r="651" ht="15" customHeight="1">
      <c r="A651" s="295" t="inlineStr">
        <is>
          <t>Import</t>
        </is>
      </c>
      <c r="B651" t="inlineStr">
        <is>
          <t>Pommes de terre primeurs ou nouvelles - Importation</t>
        </is>
      </c>
      <c r="C651" t="inlineStr">
        <is>
          <t>Pomme de terre</t>
        </is>
      </c>
      <c r="D651" t="inlineStr">
        <is>
          <t>2015-16</t>
        </is>
      </c>
      <c r="E651" t="inlineStr"/>
      <c r="F651" t="inlineStr"/>
      <c r="G651" t="inlineStr"/>
      <c r="H651" t="inlineStr"/>
      <c r="I651" t="inlineStr"/>
      <c r="J651" t="inlineStr"/>
      <c r="K651" t="inlineStr"/>
      <c r="L651" t="inlineStr"/>
      <c r="M651" t="inlineStr"/>
      <c r="N651" t="n">
        <v>35</v>
      </c>
      <c r="O651" t="inlineStr"/>
      <c r="P651" t="inlineStr"/>
    </row>
    <row r="652" ht="15" customHeight="1">
      <c r="A652" s="295" t="inlineStr">
        <is>
          <t>Import</t>
        </is>
      </c>
      <c r="B652" t="inlineStr">
        <is>
          <t>Pommes de terre de conservation ou demi-saison - Importation</t>
        </is>
      </c>
      <c r="C652" t="inlineStr">
        <is>
          <t>Pomme de terre</t>
        </is>
      </c>
      <c r="D652" t="inlineStr">
        <is>
          <t>2015-16</t>
        </is>
      </c>
      <c r="E652" t="inlineStr"/>
      <c r="F652" t="inlineStr"/>
      <c r="G652" t="inlineStr"/>
      <c r="H652" t="inlineStr"/>
      <c r="I652" t="inlineStr"/>
      <c r="J652" t="inlineStr"/>
      <c r="K652" t="inlineStr"/>
      <c r="L652" t="inlineStr"/>
      <c r="M652" t="inlineStr"/>
      <c r="N652" t="n">
        <v>347</v>
      </c>
      <c r="O652" t="inlineStr"/>
      <c r="P652" t="inlineStr"/>
    </row>
    <row r="653" ht="15" customHeight="1">
      <c r="A653" s="295" t="inlineStr">
        <is>
          <t>Import</t>
        </is>
      </c>
      <c r="B653" t="inlineStr">
        <is>
          <t>Pommes de terre de consommation - Importation</t>
        </is>
      </c>
      <c r="C653" t="inlineStr">
        <is>
          <t>Pomme de terre</t>
        </is>
      </c>
      <c r="D653" t="inlineStr">
        <is>
          <t>2015-16</t>
        </is>
      </c>
      <c r="E653" t="inlineStr"/>
      <c r="F653" t="inlineStr"/>
      <c r="G653" t="inlineStr"/>
      <c r="H653" t="inlineStr"/>
      <c r="I653" t="inlineStr"/>
      <c r="J653" t="inlineStr"/>
      <c r="K653" t="inlineStr"/>
      <c r="L653" t="inlineStr"/>
      <c r="M653" t="inlineStr"/>
      <c r="N653" t="n">
        <v>382</v>
      </c>
      <c r="O653" t="inlineStr"/>
      <c r="P653" t="inlineStr"/>
    </row>
    <row r="654" ht="15" customHeight="1">
      <c r="A654" s="295" t="inlineStr">
        <is>
          <t>Pommes de terre et plants</t>
        </is>
      </c>
      <c r="B654" t="inlineStr">
        <is>
          <t>Semences</t>
        </is>
      </c>
      <c r="C654" t="inlineStr">
        <is>
          <t>Pomme de terre</t>
        </is>
      </c>
      <c r="D654" t="inlineStr">
        <is>
          <t>2019-20</t>
        </is>
      </c>
      <c r="E654" t="inlineStr"/>
      <c r="F654" t="inlineStr"/>
      <c r="G654" t="inlineStr"/>
      <c r="H654" t="inlineStr"/>
      <c r="I654" t="inlineStr"/>
      <c r="J654" t="inlineStr"/>
      <c r="K654" t="inlineStr"/>
      <c r="L654" t="inlineStr"/>
      <c r="M654" t="inlineStr"/>
      <c r="N654" t="n">
        <v>646</v>
      </c>
      <c r="O654" t="inlineStr"/>
      <c r="P654" t="inlineStr"/>
    </row>
    <row r="655" ht="15" customHeight="1">
      <c r="A655" s="295" t="inlineStr">
        <is>
          <t>Pommes de terre et plants</t>
        </is>
      </c>
      <c r="B655" t="inlineStr">
        <is>
          <t>Restauration commerciale</t>
        </is>
      </c>
      <c r="C655" t="inlineStr">
        <is>
          <t>Pomme de terre</t>
        </is>
      </c>
      <c r="D655" t="inlineStr">
        <is>
          <t>2019-20</t>
        </is>
      </c>
      <c r="E655" t="inlineStr"/>
      <c r="F655" t="inlineStr"/>
      <c r="G655" t="inlineStr"/>
      <c r="H655" t="inlineStr"/>
      <c r="I655" t="inlineStr"/>
      <c r="J655" t="inlineStr"/>
      <c r="K655" t="inlineStr"/>
      <c r="L655" t="inlineStr"/>
      <c r="M655" t="inlineStr"/>
      <c r="N655" t="n">
        <v>324</v>
      </c>
      <c r="O655" t="n">
        <v>0</v>
      </c>
      <c r="P655" t="n">
        <v>648</v>
      </c>
    </row>
    <row r="656" ht="15" customHeight="1">
      <c r="A656" s="295" t="inlineStr">
        <is>
          <t>Pommes de terre et plants</t>
        </is>
      </c>
      <c r="B656" t="inlineStr">
        <is>
          <t>Restauration collective</t>
        </is>
      </c>
      <c r="C656" t="inlineStr">
        <is>
          <t>Pomme de terre</t>
        </is>
      </c>
      <c r="D656" t="inlineStr">
        <is>
          <t>2019-20</t>
        </is>
      </c>
      <c r="E656" t="inlineStr"/>
      <c r="F656" t="inlineStr"/>
      <c r="G656" t="inlineStr"/>
      <c r="H656" t="inlineStr"/>
      <c r="I656" t="inlineStr"/>
      <c r="J656" t="inlineStr"/>
      <c r="K656" t="inlineStr"/>
      <c r="L656" t="inlineStr"/>
      <c r="M656" t="inlineStr"/>
      <c r="N656" t="n">
        <v>324</v>
      </c>
      <c r="O656" t="n">
        <v>0</v>
      </c>
      <c r="P656" t="n">
        <v>648</v>
      </c>
    </row>
    <row r="657" ht="15" customHeight="1">
      <c r="A657" s="295" t="inlineStr">
        <is>
          <t>Pommes de terre et plants</t>
        </is>
      </c>
      <c r="B657" t="inlineStr">
        <is>
          <t>Hors domicile</t>
        </is>
      </c>
      <c r="C657" t="inlineStr">
        <is>
          <t>Pomme de terre</t>
        </is>
      </c>
      <c r="D657" t="inlineStr">
        <is>
          <t>2019-20</t>
        </is>
      </c>
      <c r="E657" t="inlineStr"/>
      <c r="F657" t="inlineStr"/>
      <c r="G657" t="inlineStr"/>
      <c r="H657" t="inlineStr"/>
      <c r="I657" t="inlineStr"/>
      <c r="J657" t="inlineStr"/>
      <c r="K657" t="inlineStr"/>
      <c r="L657" t="inlineStr"/>
      <c r="M657" t="inlineStr"/>
      <c r="N657" t="n">
        <v>648</v>
      </c>
      <c r="O657" t="inlineStr"/>
      <c r="P657" t="inlineStr"/>
    </row>
    <row r="658" ht="15" customHeight="1">
      <c r="A658" s="295" t="inlineStr">
        <is>
          <t>Pommes de terre et plants</t>
        </is>
      </c>
      <c r="B658" t="inlineStr">
        <is>
          <t>Alimentation humaine</t>
        </is>
      </c>
      <c r="C658" t="inlineStr">
        <is>
          <t>Pomme de terre</t>
        </is>
      </c>
      <c r="D658" t="inlineStr">
        <is>
          <t>2019-20</t>
        </is>
      </c>
      <c r="E658" t="inlineStr"/>
      <c r="F658" t="inlineStr"/>
      <c r="G658" t="inlineStr"/>
      <c r="H658" t="inlineStr"/>
      <c r="I658" t="inlineStr"/>
      <c r="J658" t="inlineStr"/>
      <c r="K658" t="inlineStr"/>
      <c r="L658" t="inlineStr"/>
      <c r="M658" t="inlineStr"/>
      <c r="N658" t="n">
        <v>4000</v>
      </c>
      <c r="O658" t="inlineStr"/>
      <c r="P658" t="inlineStr"/>
    </row>
    <row r="659" ht="15" customHeight="1">
      <c r="A659" s="295" t="inlineStr">
        <is>
          <t>Pommes de terre et plants</t>
        </is>
      </c>
      <c r="B659" t="inlineStr">
        <is>
          <t>Débouchés</t>
        </is>
      </c>
      <c r="C659" t="inlineStr">
        <is>
          <t>Pomme de terre</t>
        </is>
      </c>
      <c r="D659" t="inlineStr">
        <is>
          <t>2019-20</t>
        </is>
      </c>
      <c r="E659" t="inlineStr"/>
      <c r="F659" t="inlineStr"/>
      <c r="G659" t="inlineStr"/>
      <c r="H659" t="inlineStr"/>
      <c r="I659" t="inlineStr"/>
      <c r="J659" t="inlineStr"/>
      <c r="K659" t="inlineStr"/>
      <c r="L659" t="inlineStr"/>
      <c r="M659" t="inlineStr"/>
      <c r="N659" t="n">
        <v>4650</v>
      </c>
      <c r="O659" t="inlineStr"/>
      <c r="P659" t="inlineStr"/>
    </row>
    <row r="660" ht="15" customHeight="1">
      <c r="A660" s="295" t="inlineStr">
        <is>
          <t>Pommes de terre et plants</t>
        </is>
      </c>
      <c r="B660" t="inlineStr">
        <is>
          <t>Autres usages</t>
        </is>
      </c>
      <c r="C660" t="inlineStr">
        <is>
          <t>Pomme de terre</t>
        </is>
      </c>
      <c r="D660" t="inlineStr">
        <is>
          <t>2019-20</t>
        </is>
      </c>
      <c r="E660" t="inlineStr"/>
      <c r="F660" t="inlineStr"/>
      <c r="G660" t="inlineStr"/>
      <c r="H660" t="inlineStr"/>
      <c r="I660" t="inlineStr"/>
      <c r="J660" t="inlineStr"/>
      <c r="K660" t="inlineStr"/>
      <c r="L660" t="inlineStr"/>
      <c r="M660" t="inlineStr"/>
      <c r="N660" t="n">
        <v>646</v>
      </c>
      <c r="O660" t="inlineStr"/>
      <c r="P660" t="inlineStr"/>
    </row>
    <row r="661" ht="15" customHeight="1">
      <c r="A661" s="295" t="inlineStr">
        <is>
          <t>Pommes de terre et plants</t>
        </is>
      </c>
      <c r="B661" t="inlineStr">
        <is>
          <t>Export</t>
        </is>
      </c>
      <c r="C661" t="inlineStr">
        <is>
          <t>Pomme de terre</t>
        </is>
      </c>
      <c r="D661" t="inlineStr">
        <is>
          <t>2019-20</t>
        </is>
      </c>
      <c r="E661" t="inlineStr"/>
      <c r="F661" t="inlineStr"/>
      <c r="G661" t="inlineStr"/>
      <c r="H661" t="inlineStr"/>
      <c r="I661" t="inlineStr"/>
      <c r="J661" t="inlineStr"/>
      <c r="K661" t="inlineStr"/>
      <c r="L661" t="inlineStr"/>
      <c r="M661" t="inlineStr"/>
      <c r="N661" t="n">
        <v>2370</v>
      </c>
      <c r="O661" t="inlineStr"/>
      <c r="P661" t="inlineStr"/>
    </row>
    <row r="662" ht="15" customHeight="1">
      <c r="A662" s="295" t="inlineStr">
        <is>
          <t>Pommes de terre et plants</t>
        </is>
      </c>
      <c r="B662" t="inlineStr">
        <is>
          <t>Transformation</t>
        </is>
      </c>
      <c r="C662" t="inlineStr">
        <is>
          <t>Pomme de terre</t>
        </is>
      </c>
      <c r="D662" t="inlineStr">
        <is>
          <t>2019-20</t>
        </is>
      </c>
      <c r="E662" t="inlineStr"/>
      <c r="F662" t="inlineStr"/>
      <c r="G662" t="inlineStr"/>
      <c r="H662" t="inlineStr"/>
      <c r="I662" t="inlineStr"/>
      <c r="J662" t="inlineStr"/>
      <c r="K662" t="inlineStr"/>
      <c r="L662" t="inlineStr"/>
      <c r="M662" t="inlineStr"/>
      <c r="N662" t="n">
        <v>2040</v>
      </c>
      <c r="O662" t="inlineStr"/>
      <c r="P662" t="inlineStr"/>
    </row>
    <row r="663" ht="15" customHeight="1">
      <c r="A663" s="295" t="inlineStr">
        <is>
          <t>Pommes de terre et plants</t>
        </is>
      </c>
      <c r="B663" t="inlineStr">
        <is>
          <t>Féculerie</t>
        </is>
      </c>
      <c r="C663" t="inlineStr">
        <is>
          <t>Pomme de terre</t>
        </is>
      </c>
      <c r="D663" t="inlineStr">
        <is>
          <t>2019-20</t>
        </is>
      </c>
      <c r="E663" t="inlineStr"/>
      <c r="F663" t="inlineStr"/>
      <c r="G663" t="inlineStr"/>
      <c r="H663" t="inlineStr"/>
      <c r="I663" t="inlineStr"/>
      <c r="J663" t="inlineStr"/>
      <c r="K663" t="inlineStr"/>
      <c r="L663" t="inlineStr"/>
      <c r="M663" t="inlineStr"/>
      <c r="N663" t="n">
        <v>863</v>
      </c>
      <c r="O663" t="inlineStr"/>
      <c r="P663" t="inlineStr"/>
    </row>
    <row r="664" ht="15" customHeight="1">
      <c r="A664" s="295" t="inlineStr">
        <is>
          <t>Pommes de terre et plants</t>
        </is>
      </c>
      <c r="B664" t="inlineStr">
        <is>
          <t>Industrie alimentaire</t>
        </is>
      </c>
      <c r="C664" t="inlineStr">
        <is>
          <t>Pomme de terre</t>
        </is>
      </c>
      <c r="D664" t="inlineStr">
        <is>
          <t>2019-20</t>
        </is>
      </c>
      <c r="E664" t="inlineStr"/>
      <c r="F664" t="inlineStr"/>
      <c r="G664" t="inlineStr"/>
      <c r="H664" t="inlineStr"/>
      <c r="I664" t="inlineStr"/>
      <c r="J664" t="inlineStr"/>
      <c r="K664" t="inlineStr"/>
      <c r="L664" t="inlineStr"/>
      <c r="M664" t="inlineStr"/>
      <c r="N664" t="n">
        <v>1180</v>
      </c>
      <c r="O664" t="inlineStr"/>
      <c r="P664" t="inlineStr"/>
    </row>
    <row r="665" ht="15" customHeight="1">
      <c r="A665" s="295" t="inlineStr">
        <is>
          <t>Pommes de terre et plants</t>
        </is>
      </c>
      <c r="B665" t="inlineStr">
        <is>
          <t>Fabrication de chips</t>
        </is>
      </c>
      <c r="C665" t="inlineStr">
        <is>
          <t>Pomme de terre</t>
        </is>
      </c>
      <c r="D665" t="inlineStr">
        <is>
          <t>2019-20</t>
        </is>
      </c>
      <c r="E665" t="inlineStr"/>
      <c r="F665" t="inlineStr"/>
      <c r="G665" t="inlineStr"/>
      <c r="H665" t="inlineStr"/>
      <c r="I665" t="inlineStr"/>
      <c r="J665" t="inlineStr"/>
      <c r="K665" t="inlineStr"/>
      <c r="L665" t="inlineStr"/>
      <c r="M665" t="inlineStr"/>
      <c r="N665" t="n">
        <v>295</v>
      </c>
      <c r="O665" t="n">
        <v>0</v>
      </c>
      <c r="P665" t="n">
        <v>938</v>
      </c>
    </row>
    <row r="666" ht="15" customHeight="1">
      <c r="A666" s="295" t="inlineStr">
        <is>
          <t>Pommes de terre et plants</t>
        </is>
      </c>
      <c r="B666" t="inlineStr">
        <is>
          <t>Fabrication de produits déshydratés</t>
        </is>
      </c>
      <c r="C666" t="inlineStr">
        <is>
          <t>Pomme de terre</t>
        </is>
      </c>
      <c r="D666" t="inlineStr">
        <is>
          <t>2019-20</t>
        </is>
      </c>
      <c r="E666" t="inlineStr"/>
      <c r="F666" t="inlineStr"/>
      <c r="G666" t="inlineStr"/>
      <c r="H666" t="inlineStr"/>
      <c r="I666" t="inlineStr"/>
      <c r="J666" t="inlineStr"/>
      <c r="K666" t="inlineStr"/>
      <c r="L666" t="inlineStr"/>
      <c r="M666" t="inlineStr"/>
      <c r="N666" t="n">
        <v>301</v>
      </c>
      <c r="O666" t="n">
        <v>0</v>
      </c>
      <c r="P666" t="n">
        <v>938</v>
      </c>
    </row>
    <row r="667" ht="15" customHeight="1">
      <c r="A667" s="295" t="inlineStr">
        <is>
          <t>Pommes de terre et plants</t>
        </is>
      </c>
      <c r="B667" t="inlineStr">
        <is>
          <t>Fabrication de produits surgelés</t>
        </is>
      </c>
      <c r="C667" t="inlineStr">
        <is>
          <t>Pomme de terre</t>
        </is>
      </c>
      <c r="D667" t="inlineStr">
        <is>
          <t>2019-20</t>
        </is>
      </c>
      <c r="E667" t="inlineStr"/>
      <c r="F667" t="inlineStr"/>
      <c r="G667" t="inlineStr"/>
      <c r="H667" t="inlineStr"/>
      <c r="I667" t="inlineStr"/>
      <c r="J667" t="inlineStr"/>
      <c r="K667" t="inlineStr"/>
      <c r="L667" t="inlineStr"/>
      <c r="M667" t="inlineStr"/>
      <c r="N667" t="n">
        <v>292</v>
      </c>
      <c r="O667" t="n">
        <v>0</v>
      </c>
      <c r="P667" t="n">
        <v>938</v>
      </c>
    </row>
    <row r="668" ht="15" customHeight="1">
      <c r="A668" s="295" t="inlineStr">
        <is>
          <t>Pommes de terre et plants</t>
        </is>
      </c>
      <c r="B668" t="inlineStr">
        <is>
          <t>Fabrication d'autres produits</t>
        </is>
      </c>
      <c r="C668" t="inlineStr">
        <is>
          <t>Pomme de terre</t>
        </is>
      </c>
      <c r="D668" t="inlineStr">
        <is>
          <t>2019-20</t>
        </is>
      </c>
      <c r="E668" t="inlineStr"/>
      <c r="F668" t="inlineStr"/>
      <c r="G668" t="inlineStr"/>
      <c r="H668" t="inlineStr"/>
      <c r="I668" t="inlineStr"/>
      <c r="J668" t="inlineStr"/>
      <c r="K668" t="inlineStr"/>
      <c r="L668" t="inlineStr"/>
      <c r="M668" t="inlineStr"/>
      <c r="N668" t="n">
        <v>292</v>
      </c>
      <c r="O668" t="n">
        <v>0</v>
      </c>
      <c r="P668" t="n">
        <v>938</v>
      </c>
    </row>
    <row r="669" ht="15" customHeight="1">
      <c r="A669" s="295" t="inlineStr">
        <is>
          <t>Pommes de terre et plants</t>
        </is>
      </c>
      <c r="B669" t="inlineStr">
        <is>
          <t>A domicile</t>
        </is>
      </c>
      <c r="C669" t="inlineStr">
        <is>
          <t>Pomme de terre</t>
        </is>
      </c>
      <c r="D669" t="inlineStr">
        <is>
          <t>2019-20</t>
        </is>
      </c>
      <c r="E669" t="inlineStr"/>
      <c r="F669" t="inlineStr"/>
      <c r="G669" t="inlineStr"/>
      <c r="H669" t="inlineStr"/>
      <c r="I669" t="inlineStr"/>
      <c r="J669" t="inlineStr"/>
      <c r="K669" t="inlineStr"/>
      <c r="L669" t="inlineStr"/>
      <c r="M669" t="inlineStr"/>
      <c r="N669" t="n">
        <v>3350</v>
      </c>
      <c r="O669" t="inlineStr"/>
      <c r="P669" t="inlineStr"/>
    </row>
    <row r="670" ht="15" customHeight="1">
      <c r="A670" s="295" t="inlineStr">
        <is>
          <t>Pommes de terre et plants</t>
        </is>
      </c>
      <c r="B670" t="inlineStr">
        <is>
          <t>Ménages</t>
        </is>
      </c>
      <c r="C670" t="inlineStr">
        <is>
          <t>Pomme de terre</t>
        </is>
      </c>
      <c r="D670" t="inlineStr">
        <is>
          <t>2019-20</t>
        </is>
      </c>
      <c r="E670" t="inlineStr"/>
      <c r="F670" t="inlineStr"/>
      <c r="G670" t="inlineStr"/>
      <c r="H670" t="inlineStr"/>
      <c r="I670" t="inlineStr"/>
      <c r="J670" t="inlineStr"/>
      <c r="K670" t="inlineStr"/>
      <c r="L670" t="inlineStr"/>
      <c r="M670" t="inlineStr"/>
      <c r="N670" t="n">
        <v>3350</v>
      </c>
      <c r="O670" t="inlineStr"/>
      <c r="P670" t="inlineStr"/>
    </row>
    <row r="671" ht="15" customHeight="1">
      <c r="A671" s="295" t="inlineStr">
        <is>
          <t>Pommes de terre de semence</t>
        </is>
      </c>
      <c r="B671" t="inlineStr">
        <is>
          <t>Semences</t>
        </is>
      </c>
      <c r="C671" t="inlineStr">
        <is>
          <t>Pomme de terre</t>
        </is>
      </c>
      <c r="D671" t="inlineStr">
        <is>
          <t>2019-20</t>
        </is>
      </c>
      <c r="E671" t="inlineStr"/>
      <c r="F671" t="inlineStr"/>
      <c r="G671" t="inlineStr"/>
      <c r="H671" t="inlineStr"/>
      <c r="I671" t="inlineStr"/>
      <c r="J671" t="inlineStr"/>
      <c r="K671" t="inlineStr"/>
      <c r="L671" t="inlineStr"/>
      <c r="M671" t="inlineStr"/>
      <c r="N671" t="n">
        <v>646</v>
      </c>
      <c r="O671" t="inlineStr"/>
      <c r="P671" t="inlineStr"/>
    </row>
    <row r="672" ht="15" customHeight="1">
      <c r="A672" s="295" t="inlineStr">
        <is>
          <t>Pommes de terre de semence</t>
        </is>
      </c>
      <c r="B672" t="inlineStr">
        <is>
          <t>Autres usages</t>
        </is>
      </c>
      <c r="C672" t="inlineStr">
        <is>
          <t>Pomme de terre</t>
        </is>
      </c>
      <c r="D672" t="inlineStr">
        <is>
          <t>2019-20</t>
        </is>
      </c>
      <c r="E672" t="inlineStr"/>
      <c r="F672" t="inlineStr"/>
      <c r="G672" t="inlineStr"/>
      <c r="H672" t="inlineStr"/>
      <c r="I672" t="inlineStr"/>
      <c r="J672" t="inlineStr"/>
      <c r="K672" t="inlineStr"/>
      <c r="L672" t="inlineStr"/>
      <c r="M672" t="inlineStr"/>
      <c r="N672" t="n">
        <v>646</v>
      </c>
      <c r="O672" t="inlineStr"/>
      <c r="P672" t="inlineStr"/>
    </row>
    <row r="673" ht="15" customHeight="1">
      <c r="A673" s="295" t="inlineStr">
        <is>
          <t>Pommes de terre de semence</t>
        </is>
      </c>
      <c r="B673" t="inlineStr">
        <is>
          <t>Débouchés</t>
        </is>
      </c>
      <c r="C673" t="inlineStr">
        <is>
          <t>Pomme de terre</t>
        </is>
      </c>
      <c r="D673" t="inlineStr">
        <is>
          <t>2019-20</t>
        </is>
      </c>
      <c r="E673" t="inlineStr"/>
      <c r="F673" t="inlineStr"/>
      <c r="G673" t="inlineStr"/>
      <c r="H673" t="inlineStr"/>
      <c r="I673" t="inlineStr"/>
      <c r="J673" t="inlineStr"/>
      <c r="K673" t="inlineStr"/>
      <c r="L673" t="inlineStr"/>
      <c r="M673" t="inlineStr"/>
      <c r="N673" t="n">
        <v>646</v>
      </c>
      <c r="O673" t="inlineStr"/>
      <c r="P673" t="inlineStr"/>
    </row>
    <row r="674" ht="15" customHeight="1">
      <c r="A674" s="295" t="inlineStr">
        <is>
          <t>Pommes de terre de semence</t>
        </is>
      </c>
      <c r="B674" t="inlineStr">
        <is>
          <t>Export</t>
        </is>
      </c>
      <c r="C674" t="inlineStr">
        <is>
          <t>Pomme de terre</t>
        </is>
      </c>
      <c r="D674" t="inlineStr">
        <is>
          <t>2019-20</t>
        </is>
      </c>
      <c r="E674" t="inlineStr">
        <is>
          <t>kt</t>
        </is>
      </c>
      <c r="F674" t="inlineStr">
        <is>
          <t>France entière</t>
        </is>
      </c>
      <c r="G674" t="inlineStr">
        <is>
          <t>2019-20</t>
        </is>
      </c>
      <c r="H674" t="inlineStr">
        <is>
          <t>Exportation de Pommes de terre de semence = 188 kt (Douanes - Eurostat)</t>
        </is>
      </c>
      <c r="I674" t="inlineStr">
        <is>
          <t>Douanes - Eurostat</t>
        </is>
      </c>
      <c r="J674" t="inlineStr"/>
      <c r="K674" t="inlineStr">
        <is>
          <t>Volume</t>
        </is>
      </c>
      <c r="L674" t="inlineStr">
        <is>
          <t>Exportation de Pommes de terre de semence</t>
        </is>
      </c>
      <c r="M674" t="inlineStr">
        <is>
          <t>Echanges mensuels - EUROSTAT</t>
        </is>
      </c>
      <c r="N674" t="n">
        <v>188</v>
      </c>
      <c r="O674" t="inlineStr"/>
      <c r="P674" t="inlineStr"/>
    </row>
    <row r="675" ht="15" customHeight="1">
      <c r="A675" s="295" t="inlineStr">
        <is>
          <t>Plants certifiés de pommes de terre</t>
        </is>
      </c>
      <c r="B675" t="inlineStr">
        <is>
          <t>Semences</t>
        </is>
      </c>
      <c r="C675" t="inlineStr">
        <is>
          <t>Pomme de terre</t>
        </is>
      </c>
      <c r="D675" t="inlineStr">
        <is>
          <t>2019-20</t>
        </is>
      </c>
      <c r="E675" t="inlineStr">
        <is>
          <t>kt</t>
        </is>
      </c>
      <c r="F675" t="inlineStr">
        <is>
          <t>France entière</t>
        </is>
      </c>
      <c r="G675" t="inlineStr"/>
      <c r="H675" t="inlineStr">
        <is>
          <t>Les plants sont utilisés comme semences</t>
        </is>
      </c>
      <c r="I675" t="inlineStr"/>
      <c r="J675" t="inlineStr"/>
      <c r="K675" t="inlineStr"/>
      <c r="L675" t="inlineStr">
        <is>
          <t>Les plants sont utilisés comme semences</t>
        </is>
      </c>
      <c r="M675" t="inlineStr"/>
      <c r="N675" t="n">
        <v>518</v>
      </c>
      <c r="O675" t="n">
        <v>513</v>
      </c>
      <c r="P675" t="n">
        <v>646</v>
      </c>
    </row>
    <row r="676" ht="15" customHeight="1">
      <c r="A676" s="295" t="inlineStr">
        <is>
          <t>Plants certifiés de pommes de terre</t>
        </is>
      </c>
      <c r="B676" t="inlineStr">
        <is>
          <t>Autres usages</t>
        </is>
      </c>
      <c r="C676" t="inlineStr">
        <is>
          <t>Pomme de terre</t>
        </is>
      </c>
      <c r="D676" t="inlineStr">
        <is>
          <t>2019-20</t>
        </is>
      </c>
      <c r="E676" t="inlineStr"/>
      <c r="F676" t="inlineStr"/>
      <c r="G676" t="inlineStr"/>
      <c r="H676" t="inlineStr"/>
      <c r="I676" t="inlineStr"/>
      <c r="J676" t="inlineStr"/>
      <c r="K676" t="inlineStr"/>
      <c r="L676" t="inlineStr"/>
      <c r="M676" t="inlineStr"/>
      <c r="N676" t="n">
        <v>518</v>
      </c>
      <c r="O676" t="n">
        <v>513</v>
      </c>
      <c r="P676" t="n">
        <v>646</v>
      </c>
    </row>
    <row r="677" ht="15" customHeight="1">
      <c r="A677" s="295" t="inlineStr">
        <is>
          <t>Plants certifiés de pommes de terre</t>
        </is>
      </c>
      <c r="B677" t="inlineStr">
        <is>
          <t>Débouchés</t>
        </is>
      </c>
      <c r="C677" t="inlineStr">
        <is>
          <t>Pomme de terre</t>
        </is>
      </c>
      <c r="D677" t="inlineStr">
        <is>
          <t>2019-20</t>
        </is>
      </c>
      <c r="E677" t="inlineStr"/>
      <c r="F677" t="inlineStr"/>
      <c r="G677" t="inlineStr"/>
      <c r="H677" t="inlineStr"/>
      <c r="I677" t="inlineStr"/>
      <c r="J677" t="inlineStr"/>
      <c r="K677" t="inlineStr"/>
      <c r="L677" t="inlineStr"/>
      <c r="M677" t="inlineStr"/>
      <c r="N677" t="n">
        <v>518</v>
      </c>
      <c r="O677" t="n">
        <v>513</v>
      </c>
      <c r="P677" t="n">
        <v>646</v>
      </c>
    </row>
    <row r="678" ht="15" customHeight="1">
      <c r="A678" s="295" t="inlineStr">
        <is>
          <t>Plants certifiés de pommes de terre</t>
        </is>
      </c>
      <c r="B678" t="inlineStr">
        <is>
          <t>Export</t>
        </is>
      </c>
      <c r="C678" t="inlineStr">
        <is>
          <t>Pomme de terre</t>
        </is>
      </c>
      <c r="D678" t="inlineStr">
        <is>
          <t>2019-20</t>
        </is>
      </c>
      <c r="E678" t="inlineStr"/>
      <c r="F678" t="inlineStr"/>
      <c r="G678" t="inlineStr"/>
      <c r="H678" t="inlineStr"/>
      <c r="I678" t="inlineStr"/>
      <c r="J678" t="inlineStr"/>
      <c r="K678" t="inlineStr"/>
      <c r="L678" t="inlineStr"/>
      <c r="M678" t="inlineStr"/>
      <c r="N678" t="n">
        <v>186</v>
      </c>
      <c r="O678" t="n">
        <v>55.1</v>
      </c>
      <c r="P678" t="n">
        <v>188</v>
      </c>
    </row>
    <row r="679" ht="15" customHeight="1">
      <c r="A679" s="295" t="inlineStr">
        <is>
          <t>Dessus de plants de pommes de terre</t>
        </is>
      </c>
      <c r="B679" t="inlineStr">
        <is>
          <t>Semences</t>
        </is>
      </c>
      <c r="C679" t="inlineStr">
        <is>
          <t>Pomme de terre</t>
        </is>
      </c>
      <c r="D679" t="inlineStr">
        <is>
          <t>2019-20</t>
        </is>
      </c>
      <c r="E679" t="inlineStr">
        <is>
          <t>kt</t>
        </is>
      </c>
      <c r="F679" t="inlineStr">
        <is>
          <t>France entière</t>
        </is>
      </c>
      <c r="G679" t="inlineStr"/>
      <c r="H679" t="inlineStr">
        <is>
          <t>Les plants sont utilisés comme semences</t>
        </is>
      </c>
      <c r="I679" t="inlineStr"/>
      <c r="J679" t="inlineStr"/>
      <c r="K679" t="inlineStr"/>
      <c r="L679" t="inlineStr">
        <is>
          <t>Les plants sont utilisés comme semences</t>
        </is>
      </c>
      <c r="M679" t="inlineStr"/>
      <c r="N679" t="n">
        <v>128</v>
      </c>
      <c r="O679" t="n">
        <v>0</v>
      </c>
      <c r="P679" t="n">
        <v>133</v>
      </c>
    </row>
    <row r="680" ht="15" customHeight="1">
      <c r="A680" s="295" t="inlineStr">
        <is>
          <t>Dessus de plants de pommes de terre</t>
        </is>
      </c>
      <c r="B680" t="inlineStr">
        <is>
          <t>Autres usages</t>
        </is>
      </c>
      <c r="C680" t="inlineStr">
        <is>
          <t>Pomme de terre</t>
        </is>
      </c>
      <c r="D680" t="inlineStr">
        <is>
          <t>2019-20</t>
        </is>
      </c>
      <c r="E680" t="inlineStr"/>
      <c r="F680" t="inlineStr"/>
      <c r="G680" t="inlineStr"/>
      <c r="H680" t="inlineStr"/>
      <c r="I680" t="inlineStr"/>
      <c r="J680" t="inlineStr"/>
      <c r="K680" t="inlineStr"/>
      <c r="L680" t="inlineStr"/>
      <c r="M680" t="inlineStr"/>
      <c r="N680" t="n">
        <v>128</v>
      </c>
      <c r="O680" t="n">
        <v>0</v>
      </c>
      <c r="P680" t="n">
        <v>133</v>
      </c>
    </row>
    <row r="681" ht="15" customHeight="1">
      <c r="A681" s="295" t="inlineStr">
        <is>
          <t>Dessus de plants de pommes de terre</t>
        </is>
      </c>
      <c r="B681" t="inlineStr">
        <is>
          <t>Débouchés</t>
        </is>
      </c>
      <c r="C681" t="inlineStr">
        <is>
          <t>Pomme de terre</t>
        </is>
      </c>
      <c r="D681" t="inlineStr">
        <is>
          <t>2019-20</t>
        </is>
      </c>
      <c r="E681" t="inlineStr"/>
      <c r="F681" t="inlineStr"/>
      <c r="G681" t="inlineStr"/>
      <c r="H681" t="inlineStr"/>
      <c r="I681" t="inlineStr"/>
      <c r="J681" t="inlineStr"/>
      <c r="K681" t="inlineStr"/>
      <c r="L681" t="inlineStr"/>
      <c r="M681" t="inlineStr"/>
      <c r="N681" t="n">
        <v>128</v>
      </c>
      <c r="O681" t="n">
        <v>0</v>
      </c>
      <c r="P681" t="n">
        <v>133</v>
      </c>
    </row>
    <row r="682" ht="15" customHeight="1">
      <c r="A682" s="295" t="inlineStr">
        <is>
          <t>Dessus de plants de pommes de terre</t>
        </is>
      </c>
      <c r="B682" t="inlineStr">
        <is>
          <t>Export</t>
        </is>
      </c>
      <c r="C682" t="inlineStr">
        <is>
          <t>Pomme de terre</t>
        </is>
      </c>
      <c r="D682" t="inlineStr">
        <is>
          <t>2019-20</t>
        </is>
      </c>
      <c r="E682" t="inlineStr"/>
      <c r="F682" t="inlineStr"/>
      <c r="G682" t="inlineStr"/>
      <c r="H682" t="inlineStr"/>
      <c r="I682" t="inlineStr"/>
      <c r="J682" t="inlineStr"/>
      <c r="K682" t="inlineStr"/>
      <c r="L682" t="inlineStr"/>
      <c r="M682" t="inlineStr"/>
      <c r="N682" t="n">
        <v>2.67</v>
      </c>
      <c r="O682" t="n">
        <v>0</v>
      </c>
      <c r="P682" t="n">
        <v>133</v>
      </c>
    </row>
    <row r="683" ht="15" customHeight="1">
      <c r="A683" s="295" t="inlineStr">
        <is>
          <t>Pommes de terres, à l'état frais ou réfrigéré</t>
        </is>
      </c>
      <c r="B683" t="inlineStr">
        <is>
          <t>Restauration commerciale</t>
        </is>
      </c>
      <c r="C683" t="inlineStr">
        <is>
          <t>Pomme de terre</t>
        </is>
      </c>
      <c r="D683" t="inlineStr">
        <is>
          <t>2019-20</t>
        </is>
      </c>
      <c r="E683" t="inlineStr"/>
      <c r="F683" t="inlineStr"/>
      <c r="G683" t="inlineStr"/>
      <c r="H683" t="inlineStr"/>
      <c r="I683" t="inlineStr"/>
      <c r="J683" t="inlineStr"/>
      <c r="K683" t="inlineStr"/>
      <c r="L683" t="inlineStr"/>
      <c r="M683" t="inlineStr"/>
      <c r="N683" t="n">
        <v>324</v>
      </c>
      <c r="O683" t="n">
        <v>0</v>
      </c>
      <c r="P683" t="n">
        <v>648</v>
      </c>
    </row>
    <row r="684" ht="15" customHeight="1">
      <c r="A684" s="295" t="inlineStr">
        <is>
          <t>Pommes de terres, à l'état frais ou réfrigéré</t>
        </is>
      </c>
      <c r="B684" t="inlineStr">
        <is>
          <t>Restauration collective</t>
        </is>
      </c>
      <c r="C684" t="inlineStr">
        <is>
          <t>Pomme de terre</t>
        </is>
      </c>
      <c r="D684" t="inlineStr">
        <is>
          <t>2019-20</t>
        </is>
      </c>
      <c r="E684" t="inlineStr"/>
      <c r="F684" t="inlineStr"/>
      <c r="G684" t="inlineStr"/>
      <c r="H684" t="inlineStr"/>
      <c r="I684" t="inlineStr"/>
      <c r="J684" t="inlineStr"/>
      <c r="K684" t="inlineStr"/>
      <c r="L684" t="inlineStr"/>
      <c r="M684" t="inlineStr"/>
      <c r="N684" t="n">
        <v>324</v>
      </c>
      <c r="O684" t="n">
        <v>0</v>
      </c>
      <c r="P684" t="n">
        <v>648</v>
      </c>
    </row>
    <row r="685" ht="15" customHeight="1">
      <c r="A685" s="295" t="inlineStr">
        <is>
          <t>Pommes de terres, à l'état frais ou réfrigéré</t>
        </is>
      </c>
      <c r="B685" t="inlineStr">
        <is>
          <t>Hors domicile</t>
        </is>
      </c>
      <c r="C685" t="inlineStr">
        <is>
          <t>Pomme de terre</t>
        </is>
      </c>
      <c r="D685" t="inlineStr">
        <is>
          <t>2019-20</t>
        </is>
      </c>
      <c r="E685" t="inlineStr"/>
      <c r="F685" t="inlineStr"/>
      <c r="G685" t="inlineStr"/>
      <c r="H685" t="inlineStr"/>
      <c r="I685" t="inlineStr"/>
      <c r="J685" t="inlineStr"/>
      <c r="K685" t="inlineStr"/>
      <c r="L685" t="inlineStr"/>
      <c r="M685" t="inlineStr"/>
      <c r="N685" t="n">
        <v>648</v>
      </c>
      <c r="O685" t="inlineStr"/>
      <c r="P685" t="inlineStr"/>
    </row>
    <row r="686" ht="15" customHeight="1">
      <c r="A686" s="295" t="inlineStr">
        <is>
          <t>Pommes de terres, à l'état frais ou réfrigéré</t>
        </is>
      </c>
      <c r="B686" t="inlineStr">
        <is>
          <t>Alimentation humaine</t>
        </is>
      </c>
      <c r="C686" t="inlineStr">
        <is>
          <t>Pomme de terre</t>
        </is>
      </c>
      <c r="D686" t="inlineStr">
        <is>
          <t>2019-20</t>
        </is>
      </c>
      <c r="E686" t="inlineStr"/>
      <c r="F686" t="inlineStr"/>
      <c r="G686" t="inlineStr"/>
      <c r="H686" t="inlineStr"/>
      <c r="I686" t="inlineStr"/>
      <c r="J686" t="inlineStr"/>
      <c r="K686" t="inlineStr"/>
      <c r="L686" t="inlineStr"/>
      <c r="M686" t="inlineStr"/>
      <c r="N686" t="n">
        <v>4000</v>
      </c>
      <c r="O686" t="inlineStr"/>
      <c r="P686" t="inlineStr"/>
    </row>
    <row r="687" ht="15" customHeight="1">
      <c r="A687" s="295" t="inlineStr">
        <is>
          <t>Pommes de terres, à l'état frais ou réfrigéré</t>
        </is>
      </c>
      <c r="B687" t="inlineStr">
        <is>
          <t>Débouchés</t>
        </is>
      </c>
      <c r="C687" t="inlineStr">
        <is>
          <t>Pomme de terre</t>
        </is>
      </c>
      <c r="D687" t="inlineStr">
        <is>
          <t>2019-20</t>
        </is>
      </c>
      <c r="E687" t="inlineStr"/>
      <c r="F687" t="inlineStr"/>
      <c r="G687" t="inlineStr"/>
      <c r="H687" t="inlineStr"/>
      <c r="I687" t="inlineStr"/>
      <c r="J687" t="inlineStr"/>
      <c r="K687" t="inlineStr"/>
      <c r="L687" t="inlineStr"/>
      <c r="M687" t="inlineStr"/>
      <c r="N687" t="n">
        <v>4000</v>
      </c>
      <c r="O687" t="inlineStr"/>
      <c r="P687" t="inlineStr"/>
    </row>
    <row r="688" ht="15" customHeight="1">
      <c r="A688" s="295" t="inlineStr">
        <is>
          <t>Pommes de terres, à l'état frais ou réfrigéré</t>
        </is>
      </c>
      <c r="B688" t="inlineStr">
        <is>
          <t>Export</t>
        </is>
      </c>
      <c r="C688" t="inlineStr">
        <is>
          <t>Pomme de terre</t>
        </is>
      </c>
      <c r="D688" t="inlineStr">
        <is>
          <t>2019-20</t>
        </is>
      </c>
      <c r="E688" t="inlineStr"/>
      <c r="F688" t="inlineStr"/>
      <c r="G688" t="inlineStr"/>
      <c r="H688" t="inlineStr"/>
      <c r="I688" t="inlineStr"/>
      <c r="J688" t="inlineStr"/>
      <c r="K688" t="inlineStr"/>
      <c r="L688" t="inlineStr"/>
      <c r="M688" t="inlineStr"/>
      <c r="N688" t="n">
        <v>2180</v>
      </c>
      <c r="O688" t="inlineStr"/>
      <c r="P688" t="inlineStr"/>
    </row>
    <row r="689" ht="15" customHeight="1">
      <c r="A689" s="295" t="inlineStr">
        <is>
          <t>Pommes de terres, à l'état frais ou réfrigéré</t>
        </is>
      </c>
      <c r="B689" t="inlineStr">
        <is>
          <t>Transformation</t>
        </is>
      </c>
      <c r="C689" t="inlineStr">
        <is>
          <t>Pomme de terre</t>
        </is>
      </c>
      <c r="D689" t="inlineStr">
        <is>
          <t>2019-20</t>
        </is>
      </c>
      <c r="E689" t="inlineStr"/>
      <c r="F689" t="inlineStr"/>
      <c r="G689" t="inlineStr"/>
      <c r="H689" t="inlineStr"/>
      <c r="I689" t="inlineStr"/>
      <c r="J689" t="inlineStr"/>
      <c r="K689" t="inlineStr"/>
      <c r="L689" t="inlineStr"/>
      <c r="M689" t="inlineStr"/>
      <c r="N689" t="n">
        <v>2040</v>
      </c>
      <c r="O689" t="inlineStr"/>
      <c r="P689" t="inlineStr"/>
    </row>
    <row r="690" ht="15" customHeight="1">
      <c r="A690" s="295" t="inlineStr">
        <is>
          <t>Pommes de terres, à l'état frais ou réfrigéré</t>
        </is>
      </c>
      <c r="B690" t="inlineStr">
        <is>
          <t>Féculerie</t>
        </is>
      </c>
      <c r="C690" t="inlineStr">
        <is>
          <t>Pomme de terre</t>
        </is>
      </c>
      <c r="D690" t="inlineStr">
        <is>
          <t>2019-20</t>
        </is>
      </c>
      <c r="E690" t="inlineStr"/>
      <c r="F690" t="inlineStr"/>
      <c r="G690" t="inlineStr"/>
      <c r="H690" t="inlineStr"/>
      <c r="I690" t="inlineStr"/>
      <c r="J690" t="inlineStr"/>
      <c r="K690" t="inlineStr"/>
      <c r="L690" t="inlineStr"/>
      <c r="M690" t="inlineStr"/>
      <c r="N690" t="n">
        <v>863</v>
      </c>
      <c r="O690" t="inlineStr"/>
      <c r="P690" t="inlineStr"/>
    </row>
    <row r="691" ht="15" customHeight="1">
      <c r="A691" s="295" t="inlineStr">
        <is>
          <t>Pommes de terres, à l'état frais ou réfrigéré</t>
        </is>
      </c>
      <c r="B691" t="inlineStr">
        <is>
          <t>Industrie alimentaire</t>
        </is>
      </c>
      <c r="C691" t="inlineStr">
        <is>
          <t>Pomme de terre</t>
        </is>
      </c>
      <c r="D691" t="inlineStr">
        <is>
          <t>2019-20</t>
        </is>
      </c>
      <c r="E691" t="inlineStr"/>
      <c r="F691" t="inlineStr"/>
      <c r="G691" t="inlineStr"/>
      <c r="H691" t="inlineStr"/>
      <c r="I691" t="inlineStr"/>
      <c r="J691" t="inlineStr"/>
      <c r="K691" t="inlineStr"/>
      <c r="L691" t="inlineStr"/>
      <c r="M691" t="inlineStr"/>
      <c r="N691" t="n">
        <v>1180</v>
      </c>
      <c r="O691" t="inlineStr"/>
      <c r="P691" t="inlineStr"/>
    </row>
    <row r="692" ht="15" customHeight="1">
      <c r="A692" s="295" t="inlineStr">
        <is>
          <t>Pommes de terres, à l'état frais ou réfrigéré</t>
        </is>
      </c>
      <c r="B692" t="inlineStr">
        <is>
          <t>Fabrication de chips</t>
        </is>
      </c>
      <c r="C692" t="inlineStr">
        <is>
          <t>Pomme de terre</t>
        </is>
      </c>
      <c r="D692" t="inlineStr">
        <is>
          <t>2019-20</t>
        </is>
      </c>
      <c r="E692" t="inlineStr"/>
      <c r="F692" t="inlineStr"/>
      <c r="G692" t="inlineStr"/>
      <c r="H692" t="inlineStr"/>
      <c r="I692" t="inlineStr"/>
      <c r="J692" t="inlineStr"/>
      <c r="K692" t="inlineStr"/>
      <c r="L692" t="inlineStr"/>
      <c r="M692" t="inlineStr"/>
      <c r="N692" t="n">
        <v>295</v>
      </c>
      <c r="O692" t="n">
        <v>0</v>
      </c>
      <c r="P692" t="n">
        <v>938</v>
      </c>
    </row>
    <row r="693" ht="15" customHeight="1">
      <c r="A693" s="295" t="inlineStr">
        <is>
          <t>Pommes de terres, à l'état frais ou réfrigéré</t>
        </is>
      </c>
      <c r="B693" t="inlineStr">
        <is>
          <t>Fabrication de produits déshydratés</t>
        </is>
      </c>
      <c r="C693" t="inlineStr">
        <is>
          <t>Pomme de terre</t>
        </is>
      </c>
      <c r="D693" t="inlineStr">
        <is>
          <t>2019-20</t>
        </is>
      </c>
      <c r="E693" t="inlineStr"/>
      <c r="F693" t="inlineStr"/>
      <c r="G693" t="inlineStr"/>
      <c r="H693" t="inlineStr"/>
      <c r="I693" t="inlineStr"/>
      <c r="J693" t="inlineStr"/>
      <c r="K693" t="inlineStr"/>
      <c r="L693" t="inlineStr"/>
      <c r="M693" t="inlineStr"/>
      <c r="N693" t="n">
        <v>301</v>
      </c>
      <c r="O693" t="n">
        <v>0</v>
      </c>
      <c r="P693" t="n">
        <v>938</v>
      </c>
    </row>
    <row r="694" ht="15" customHeight="1">
      <c r="A694" s="295" t="inlineStr">
        <is>
          <t>Pommes de terres, à l'état frais ou réfrigéré</t>
        </is>
      </c>
      <c r="B694" t="inlineStr">
        <is>
          <t>Fabrication de produits surgelés</t>
        </is>
      </c>
      <c r="C694" t="inlineStr">
        <is>
          <t>Pomme de terre</t>
        </is>
      </c>
      <c r="D694" t="inlineStr">
        <is>
          <t>2019-20</t>
        </is>
      </c>
      <c r="E694" t="inlineStr"/>
      <c r="F694" t="inlineStr"/>
      <c r="G694" t="inlineStr"/>
      <c r="H694" t="inlineStr"/>
      <c r="I694" t="inlineStr"/>
      <c r="J694" t="inlineStr"/>
      <c r="K694" t="inlineStr"/>
      <c r="L694" t="inlineStr"/>
      <c r="M694" t="inlineStr"/>
      <c r="N694" t="n">
        <v>292</v>
      </c>
      <c r="O694" t="n">
        <v>0</v>
      </c>
      <c r="P694" t="n">
        <v>938</v>
      </c>
    </row>
    <row r="695" ht="15" customHeight="1">
      <c r="A695" s="295" t="inlineStr">
        <is>
          <t>Pommes de terres, à l'état frais ou réfrigéré</t>
        </is>
      </c>
      <c r="B695" t="inlineStr">
        <is>
          <t>Fabrication d'autres produits</t>
        </is>
      </c>
      <c r="C695" t="inlineStr">
        <is>
          <t>Pomme de terre</t>
        </is>
      </c>
      <c r="D695" t="inlineStr">
        <is>
          <t>2019-20</t>
        </is>
      </c>
      <c r="E695" t="inlineStr"/>
      <c r="F695" t="inlineStr"/>
      <c r="G695" t="inlineStr"/>
      <c r="H695" t="inlineStr"/>
      <c r="I695" t="inlineStr"/>
      <c r="J695" t="inlineStr"/>
      <c r="K695" t="inlineStr"/>
      <c r="L695" t="inlineStr"/>
      <c r="M695" t="inlineStr"/>
      <c r="N695" t="n">
        <v>292</v>
      </c>
      <c r="O695" t="n">
        <v>0</v>
      </c>
      <c r="P695" t="n">
        <v>938</v>
      </c>
    </row>
    <row r="696" ht="15" customHeight="1">
      <c r="A696" s="295" t="inlineStr">
        <is>
          <t>Pommes de terres, à l'état frais ou réfrigéré</t>
        </is>
      </c>
      <c r="B696" t="inlineStr">
        <is>
          <t>A domicile</t>
        </is>
      </c>
      <c r="C696" t="inlineStr">
        <is>
          <t>Pomme de terre</t>
        </is>
      </c>
      <c r="D696" t="inlineStr">
        <is>
          <t>2019-20</t>
        </is>
      </c>
      <c r="E696" t="inlineStr"/>
      <c r="F696" t="inlineStr"/>
      <c r="G696" t="inlineStr"/>
      <c r="H696" t="inlineStr"/>
      <c r="I696" t="inlineStr"/>
      <c r="J696" t="inlineStr"/>
      <c r="K696" t="inlineStr"/>
      <c r="L696" t="inlineStr"/>
      <c r="M696" t="inlineStr"/>
      <c r="N696" t="n">
        <v>3350</v>
      </c>
      <c r="O696" t="inlineStr"/>
      <c r="P696" t="inlineStr"/>
    </row>
    <row r="697" ht="15" customHeight="1">
      <c r="A697" s="295" t="inlineStr">
        <is>
          <t>Pommes de terres, à l'état frais ou réfrigéré</t>
        </is>
      </c>
      <c r="B697" t="inlineStr">
        <is>
          <t>Ménages</t>
        </is>
      </c>
      <c r="C697" t="inlineStr">
        <is>
          <t>Pomme de terre</t>
        </is>
      </c>
      <c r="D697" t="inlineStr">
        <is>
          <t>2019-20</t>
        </is>
      </c>
      <c r="E697" t="inlineStr"/>
      <c r="F697" t="inlineStr"/>
      <c r="G697" t="inlineStr"/>
      <c r="H697" t="inlineStr"/>
      <c r="I697" t="inlineStr"/>
      <c r="J697" t="inlineStr"/>
      <c r="K697" t="inlineStr"/>
      <c r="L697" t="inlineStr"/>
      <c r="M697" t="inlineStr"/>
      <c r="N697" t="n">
        <v>3350</v>
      </c>
      <c r="O697" t="inlineStr"/>
      <c r="P697" t="inlineStr"/>
    </row>
    <row r="698" ht="15" customHeight="1">
      <c r="A698" s="295" t="inlineStr">
        <is>
          <t>Pommes de terre de féculerie</t>
        </is>
      </c>
      <c r="B698" t="inlineStr">
        <is>
          <t>Export</t>
        </is>
      </c>
      <c r="C698" t="inlineStr">
        <is>
          <t>Pomme de terre</t>
        </is>
      </c>
      <c r="D698" t="inlineStr">
        <is>
          <t>2019-20</t>
        </is>
      </c>
      <c r="E698" t="inlineStr">
        <is>
          <t>kt</t>
        </is>
      </c>
      <c r="F698" t="inlineStr">
        <is>
          <t>France entière</t>
        </is>
      </c>
      <c r="G698" t="inlineStr">
        <is>
          <t>2019-20</t>
        </is>
      </c>
      <c r="H698" t="inlineStr">
        <is>
          <t>Exportation de Pommes de terre, à l'état frais ou réfrigéré, destinées à la fabrication de la fécule = 100 kt (Douanes - Eurostat)</t>
        </is>
      </c>
      <c r="I698" t="inlineStr">
        <is>
          <t>Douanes - Eurostat</t>
        </is>
      </c>
      <c r="J698" t="inlineStr">
        <is>
          <t>0</t>
        </is>
      </c>
      <c r="K698" t="inlineStr">
        <is>
          <t>Volume</t>
        </is>
      </c>
      <c r="L698" t="inlineStr">
        <is>
          <t>Exportation de Pommes de terre, à l'état frais ou réfrigéré, destinées à la fabrication de la fécule</t>
        </is>
      </c>
      <c r="M698" t="inlineStr">
        <is>
          <t>Echanges mensuels - EUROSTAT</t>
        </is>
      </c>
      <c r="N698" t="n">
        <v>99.90000000000001</v>
      </c>
      <c r="O698" t="inlineStr"/>
      <c r="P698" t="inlineStr"/>
    </row>
    <row r="699" ht="15" customHeight="1">
      <c r="A699" s="295" t="inlineStr">
        <is>
          <t>Pommes de terre de féculerie</t>
        </is>
      </c>
      <c r="B699" t="inlineStr">
        <is>
          <t>Féculerie</t>
        </is>
      </c>
      <c r="C699" t="inlineStr">
        <is>
          <t>Pomme de terre</t>
        </is>
      </c>
      <c r="D699" t="inlineStr">
        <is>
          <t>2019-20</t>
        </is>
      </c>
      <c r="E699" t="inlineStr"/>
      <c r="F699" t="inlineStr"/>
      <c r="G699" t="inlineStr"/>
      <c r="H699" t="inlineStr"/>
      <c r="I699" t="inlineStr"/>
      <c r="J699" t="inlineStr"/>
      <c r="K699" t="inlineStr"/>
      <c r="L699" t="inlineStr"/>
      <c r="M699" t="inlineStr"/>
      <c r="N699" t="n">
        <v>863</v>
      </c>
      <c r="O699" t="inlineStr"/>
      <c r="P699" t="inlineStr"/>
    </row>
    <row r="700" ht="15" customHeight="1">
      <c r="A700" s="295" t="inlineStr">
        <is>
          <t>Pommes de terre de féculerie</t>
        </is>
      </c>
      <c r="B700" t="inlineStr">
        <is>
          <t>Transformation</t>
        </is>
      </c>
      <c r="C700" t="inlineStr">
        <is>
          <t>Pomme de terre</t>
        </is>
      </c>
      <c r="D700" t="inlineStr">
        <is>
          <t>2019-20</t>
        </is>
      </c>
      <c r="E700" t="inlineStr"/>
      <c r="F700" t="inlineStr"/>
      <c r="G700" t="inlineStr"/>
      <c r="H700" t="inlineStr"/>
      <c r="I700" t="inlineStr"/>
      <c r="J700" t="inlineStr"/>
      <c r="K700" t="inlineStr"/>
      <c r="L700" t="inlineStr"/>
      <c r="M700" t="inlineStr"/>
      <c r="N700" t="n">
        <v>863</v>
      </c>
      <c r="O700" t="inlineStr"/>
      <c r="P700" t="inlineStr"/>
    </row>
    <row r="701" ht="15" customHeight="1">
      <c r="A701" s="295" t="inlineStr">
        <is>
          <t>Pommes de terre, à l'état frais ou réfrigéré, destinées à la fabrication de la fécule</t>
        </is>
      </c>
      <c r="B701" t="inlineStr">
        <is>
          <t>Export</t>
        </is>
      </c>
      <c r="C701" t="inlineStr">
        <is>
          <t>Pomme de terre</t>
        </is>
      </c>
      <c r="D701" t="inlineStr">
        <is>
          <t>2019-20</t>
        </is>
      </c>
      <c r="E701" t="inlineStr">
        <is>
          <t>kt</t>
        </is>
      </c>
      <c r="F701" t="inlineStr">
        <is>
          <t>France entière</t>
        </is>
      </c>
      <c r="G701" t="inlineStr">
        <is>
          <t>2019-20</t>
        </is>
      </c>
      <c r="H701" t="inlineStr">
        <is>
          <t>Exportation de Pommes de terre, à l'état frais ou réfrigéré, destinées à la fabrication de la fécule = 100 kt (Douanes - Eurostat)</t>
        </is>
      </c>
      <c r="I701" t="inlineStr">
        <is>
          <t>Douanes - Eurostat</t>
        </is>
      </c>
      <c r="J701" t="inlineStr"/>
      <c r="K701" t="inlineStr">
        <is>
          <t>Volume</t>
        </is>
      </c>
      <c r="L701" t="inlineStr">
        <is>
          <t>Exportation de Pommes de terre, à l'état frais ou réfrigéré, destinées à la fabrication de la fécule</t>
        </is>
      </c>
      <c r="M701" t="inlineStr">
        <is>
          <t>Echanges mensuels - EUROSTAT</t>
        </is>
      </c>
      <c r="N701" t="n">
        <v>99.90000000000001</v>
      </c>
      <c r="O701" t="inlineStr"/>
      <c r="P701" t="inlineStr"/>
    </row>
    <row r="702" ht="15" customHeight="1">
      <c r="A702" s="295" t="inlineStr">
        <is>
          <t>Pommes de terre, à l'état frais ou réfrigéré, destinées à la fabrication de la fécule</t>
        </is>
      </c>
      <c r="B702" t="inlineStr">
        <is>
          <t>Féculerie</t>
        </is>
      </c>
      <c r="C702" t="inlineStr">
        <is>
          <t>Pomme de terre</t>
        </is>
      </c>
      <c r="D702" t="inlineStr">
        <is>
          <t>2019-20</t>
        </is>
      </c>
      <c r="E702" t="inlineStr"/>
      <c r="F702" t="inlineStr"/>
      <c r="G702" t="inlineStr"/>
      <c r="H702" t="inlineStr"/>
      <c r="I702" t="inlineStr"/>
      <c r="J702" t="inlineStr"/>
      <c r="K702" t="inlineStr"/>
      <c r="L702" t="inlineStr"/>
      <c r="M702" t="inlineStr"/>
      <c r="N702" t="n">
        <v>863</v>
      </c>
      <c r="O702" t="inlineStr"/>
      <c r="P702" t="inlineStr"/>
    </row>
    <row r="703" ht="15" customHeight="1">
      <c r="A703" s="295" t="inlineStr">
        <is>
          <t>Pommes de terre, à l'état frais ou réfrigéré, destinées à la fabrication de la fécule</t>
        </is>
      </c>
      <c r="B703" t="inlineStr">
        <is>
          <t>Transformation</t>
        </is>
      </c>
      <c r="C703" t="inlineStr">
        <is>
          <t>Pomme de terre</t>
        </is>
      </c>
      <c r="D703" t="inlineStr">
        <is>
          <t>2019-20</t>
        </is>
      </c>
      <c r="E703" t="inlineStr"/>
      <c r="F703" t="inlineStr"/>
      <c r="G703" t="inlineStr"/>
      <c r="H703" t="inlineStr"/>
      <c r="I703" t="inlineStr"/>
      <c r="J703" t="inlineStr"/>
      <c r="K703" t="inlineStr"/>
      <c r="L703" t="inlineStr"/>
      <c r="M703" t="inlineStr"/>
      <c r="N703" t="n">
        <v>863</v>
      </c>
      <c r="O703" t="inlineStr"/>
      <c r="P703" t="inlineStr"/>
    </row>
    <row r="704" ht="15" customHeight="1">
      <c r="A704" s="295" t="inlineStr">
        <is>
          <t>Pommes de terre de consommation</t>
        </is>
      </c>
      <c r="B704" t="inlineStr">
        <is>
          <t>Restauration commerciale</t>
        </is>
      </c>
      <c r="C704" t="inlineStr">
        <is>
          <t>Pomme de terre</t>
        </is>
      </c>
      <c r="D704" t="inlineStr">
        <is>
          <t>2019-20</t>
        </is>
      </c>
      <c r="E704" t="inlineStr"/>
      <c r="F704" t="inlineStr"/>
      <c r="G704" t="inlineStr"/>
      <c r="H704" t="inlineStr"/>
      <c r="I704" t="inlineStr"/>
      <c r="J704" t="inlineStr"/>
      <c r="K704" t="inlineStr"/>
      <c r="L704" t="inlineStr"/>
      <c r="M704" t="inlineStr"/>
      <c r="N704" t="n">
        <v>324</v>
      </c>
      <c r="O704" t="n">
        <v>0</v>
      </c>
      <c r="P704" t="n">
        <v>648</v>
      </c>
    </row>
    <row r="705" ht="15" customHeight="1">
      <c r="A705" s="295" t="inlineStr">
        <is>
          <t>Pommes de terre de consommation</t>
        </is>
      </c>
      <c r="B705" t="inlineStr">
        <is>
          <t>Restauration collective</t>
        </is>
      </c>
      <c r="C705" t="inlineStr">
        <is>
          <t>Pomme de terre</t>
        </is>
      </c>
      <c r="D705" t="inlineStr">
        <is>
          <t>2019-20</t>
        </is>
      </c>
      <c r="E705" t="inlineStr"/>
      <c r="F705" t="inlineStr"/>
      <c r="G705" t="inlineStr"/>
      <c r="H705" t="inlineStr"/>
      <c r="I705" t="inlineStr"/>
      <c r="J705" t="inlineStr"/>
      <c r="K705" t="inlineStr"/>
      <c r="L705" t="inlineStr"/>
      <c r="M705" t="inlineStr"/>
      <c r="N705" t="n">
        <v>324</v>
      </c>
      <c r="O705" t="n">
        <v>0</v>
      </c>
      <c r="P705" t="n">
        <v>648</v>
      </c>
    </row>
    <row r="706" ht="15" customHeight="1">
      <c r="A706" s="295" t="inlineStr">
        <is>
          <t>Pommes de terre de consommation</t>
        </is>
      </c>
      <c r="B706" t="inlineStr">
        <is>
          <t>Hors domicile</t>
        </is>
      </c>
      <c r="C706" t="inlineStr">
        <is>
          <t>Pomme de terre</t>
        </is>
      </c>
      <c r="D706" t="inlineStr">
        <is>
          <t>2019-20</t>
        </is>
      </c>
      <c r="E706" t="inlineStr"/>
      <c r="F706" t="inlineStr"/>
      <c r="G706" t="inlineStr"/>
      <c r="H706" t="inlineStr"/>
      <c r="I706" t="inlineStr"/>
      <c r="J706" t="inlineStr"/>
      <c r="K706" t="inlineStr"/>
      <c r="L706" t="inlineStr"/>
      <c r="M706" t="inlineStr"/>
      <c r="N706" t="n">
        <v>648</v>
      </c>
      <c r="O706" t="inlineStr"/>
      <c r="P706" t="inlineStr"/>
    </row>
    <row r="707" ht="15" customHeight="1">
      <c r="A707" s="295" t="inlineStr">
        <is>
          <t>Pommes de terre de consommation</t>
        </is>
      </c>
      <c r="B707" t="inlineStr">
        <is>
          <t>Alimentation humaine</t>
        </is>
      </c>
      <c r="C707" t="inlineStr">
        <is>
          <t>Pomme de terre</t>
        </is>
      </c>
      <c r="D707" t="inlineStr">
        <is>
          <t>2019-20</t>
        </is>
      </c>
      <c r="E707" t="inlineStr"/>
      <c r="F707" t="inlineStr"/>
      <c r="G707" t="inlineStr"/>
      <c r="H707" t="inlineStr"/>
      <c r="I707" t="inlineStr"/>
      <c r="J707" t="inlineStr"/>
      <c r="K707" t="inlineStr"/>
      <c r="L707" t="inlineStr"/>
      <c r="M707" t="inlineStr"/>
      <c r="N707" t="n">
        <v>4000</v>
      </c>
      <c r="O707" t="inlineStr"/>
      <c r="P707" t="inlineStr"/>
    </row>
    <row r="708" ht="15" customHeight="1">
      <c r="A708" s="295" t="inlineStr">
        <is>
          <t>Pommes de terre de consommation</t>
        </is>
      </c>
      <c r="B708" t="inlineStr">
        <is>
          <t>Débouchés</t>
        </is>
      </c>
      <c r="C708" t="inlineStr">
        <is>
          <t>Pomme de terre</t>
        </is>
      </c>
      <c r="D708" t="inlineStr">
        <is>
          <t>2019-20</t>
        </is>
      </c>
      <c r="E708" t="inlineStr"/>
      <c r="F708" t="inlineStr"/>
      <c r="G708" t="inlineStr"/>
      <c r="H708" t="inlineStr"/>
      <c r="I708" t="inlineStr"/>
      <c r="J708" t="inlineStr"/>
      <c r="K708" t="inlineStr"/>
      <c r="L708" t="inlineStr"/>
      <c r="M708" t="inlineStr"/>
      <c r="N708" t="n">
        <v>4000</v>
      </c>
      <c r="O708" t="inlineStr"/>
      <c r="P708" t="inlineStr"/>
    </row>
    <row r="709" ht="15" customHeight="1">
      <c r="A709" s="295" t="inlineStr">
        <is>
          <t>Pommes de terre de consommation</t>
        </is>
      </c>
      <c r="B709" t="inlineStr">
        <is>
          <t>Export</t>
        </is>
      </c>
      <c r="C709" t="inlineStr">
        <is>
          <t>Pomme de terre</t>
        </is>
      </c>
      <c r="D709" t="inlineStr">
        <is>
          <t>2019-20</t>
        </is>
      </c>
      <c r="E709" t="inlineStr">
        <is>
          <t>kt</t>
        </is>
      </c>
      <c r="F709" t="inlineStr">
        <is>
          <t>France entière</t>
        </is>
      </c>
      <c r="G709" t="inlineStr">
        <is>
          <t>2019-20</t>
        </is>
      </c>
      <c r="H709" t="inlineStr">
        <is>
          <t>Exportation de Pommes de terre de primeurs, à l'état frais ou réfrigéré, du 1er janvier au 30 juin = 96 kt (Douanes - Eurostat):Exportation de Pommes de terre, à l'état frais ou réfrigéré (à l'excl. des pommes de terre de primeurs du 1er janvier au 30 juin, des pommes de terre de semence et des pommes de terre destinées à la fabrication de la fécule) = 1985 kt (Douanes - Eurostat)</t>
        </is>
      </c>
      <c r="I709" t="inlineStr">
        <is>
          <t>Douanes - Eurostat</t>
        </is>
      </c>
      <c r="J709" t="inlineStr">
        <is>
          <t>0</t>
        </is>
      </c>
      <c r="K709" t="inlineStr">
        <is>
          <t>Volume</t>
        </is>
      </c>
      <c r="L709" t="inlineStr">
        <is>
          <t>Exportation de Pommes de terre de primeurs, à l'état frais ou réfrigéré, du 1er janvier au 30 juin:Exportation de Pommes de terre, à l'état frais ou réfrigéré (à l'excl. des pommes de terre de primeurs du 1er janvier au 30 juin, des pommes de terre de semence et des pommes de terre destinées à la fabrication de la fécule)</t>
        </is>
      </c>
      <c r="M709" t="inlineStr">
        <is>
          <t>Echanges mensuels - EUROSTAT</t>
        </is>
      </c>
      <c r="N709" t="n">
        <v>2080</v>
      </c>
      <c r="O709" t="inlineStr"/>
      <c r="P709" t="inlineStr"/>
    </row>
    <row r="710" ht="15" customHeight="1">
      <c r="A710" s="295" t="inlineStr">
        <is>
          <t>Pommes de terre de consommation</t>
        </is>
      </c>
      <c r="B710" t="inlineStr">
        <is>
          <t>Transformation</t>
        </is>
      </c>
      <c r="C710" t="inlineStr">
        <is>
          <t>Pomme de terre</t>
        </is>
      </c>
      <c r="D710" t="inlineStr">
        <is>
          <t>2019-20</t>
        </is>
      </c>
      <c r="E710" t="inlineStr"/>
      <c r="F710" t="inlineStr"/>
      <c r="G710" t="inlineStr"/>
      <c r="H710" t="inlineStr"/>
      <c r="I710" t="inlineStr"/>
      <c r="J710" t="inlineStr"/>
      <c r="K710" t="inlineStr"/>
      <c r="L710" t="inlineStr"/>
      <c r="M710" t="inlineStr"/>
      <c r="N710" t="n">
        <v>1180</v>
      </c>
      <c r="O710" t="inlineStr"/>
      <c r="P710" t="inlineStr"/>
    </row>
    <row r="711" ht="15" customHeight="1">
      <c r="A711" s="295" t="inlineStr">
        <is>
          <t>Pommes de terre de consommation</t>
        </is>
      </c>
      <c r="B711" t="inlineStr">
        <is>
          <t>Industrie alimentaire</t>
        </is>
      </c>
      <c r="C711" t="inlineStr">
        <is>
          <t>Pomme de terre</t>
        </is>
      </c>
      <c r="D711" t="inlineStr">
        <is>
          <t>2019-20</t>
        </is>
      </c>
      <c r="E711" t="inlineStr">
        <is>
          <t>kt</t>
        </is>
      </c>
      <c r="F711" t="inlineStr">
        <is>
          <t>France entière</t>
        </is>
      </c>
      <c r="G711" t="inlineStr">
        <is>
          <t>2019-20</t>
        </is>
      </c>
      <c r="H711" t="inlineStr">
        <is>
          <t>Consommation de pommes de terre produites sous contrat par l'industrie alimentaire = 938 kt (GIPT):Consommation de pommes de terre produites hors contrat par l'industrie alimentaire = 97 kt (GIPT):Consommation de pommes de terre importées par l'industrie alimentaire = 145 kt (GIPT)</t>
        </is>
      </c>
      <c r="I711" t="inlineStr">
        <is>
          <t>GIPT</t>
        </is>
      </c>
      <c r="J711" t="inlineStr">
        <is>
          <t>0</t>
        </is>
      </c>
      <c r="K711" t="inlineStr">
        <is>
          <t>Volume</t>
        </is>
      </c>
      <c r="L711" t="inlineStr">
        <is>
          <t>Consommation de pommes de terre produites sous contrat par l'industrie alimentaire:Consommation de pommes de terre produites hors contrat par l'industrie alimentaire:Consommation de pommes de terre importées par l'industrie alimentaire</t>
        </is>
      </c>
      <c r="M711" t="inlineStr">
        <is>
          <t>Transformation - GIPT</t>
        </is>
      </c>
      <c r="N711" t="n">
        <v>1180</v>
      </c>
      <c r="O711" t="inlineStr"/>
      <c r="P711" t="inlineStr"/>
    </row>
    <row r="712" ht="15" customHeight="1">
      <c r="A712" s="295" t="inlineStr">
        <is>
          <t>Pommes de terre de consommation</t>
        </is>
      </c>
      <c r="B712" t="inlineStr">
        <is>
          <t>Fabrication de chips</t>
        </is>
      </c>
      <c r="C712" t="inlineStr">
        <is>
          <t>Pomme de terre</t>
        </is>
      </c>
      <c r="D712" t="inlineStr">
        <is>
          <t>2019-20</t>
        </is>
      </c>
      <c r="E712" t="inlineStr"/>
      <c r="F712" t="inlineStr"/>
      <c r="G712" t="inlineStr"/>
      <c r="H712" t="inlineStr"/>
      <c r="I712" t="inlineStr"/>
      <c r="J712" t="inlineStr"/>
      <c r="K712" t="inlineStr"/>
      <c r="L712" t="inlineStr"/>
      <c r="M712" t="inlineStr"/>
      <c r="N712" t="n">
        <v>295</v>
      </c>
      <c r="O712" t="n">
        <v>0</v>
      </c>
      <c r="P712" t="n">
        <v>938</v>
      </c>
    </row>
    <row r="713" ht="15" customHeight="1">
      <c r="A713" s="295" t="inlineStr">
        <is>
          <t>Pommes de terre de consommation</t>
        </is>
      </c>
      <c r="B713" t="inlineStr">
        <is>
          <t>Fabrication de produits déshydratés</t>
        </is>
      </c>
      <c r="C713" t="inlineStr">
        <is>
          <t>Pomme de terre</t>
        </is>
      </c>
      <c r="D713" t="inlineStr">
        <is>
          <t>2019-20</t>
        </is>
      </c>
      <c r="E713" t="inlineStr"/>
      <c r="F713" t="inlineStr"/>
      <c r="G713" t="inlineStr"/>
      <c r="H713" t="inlineStr"/>
      <c r="I713" t="inlineStr"/>
      <c r="J713" t="inlineStr"/>
      <c r="K713" t="inlineStr"/>
      <c r="L713" t="inlineStr"/>
      <c r="M713" t="inlineStr"/>
      <c r="N713" t="n">
        <v>301</v>
      </c>
      <c r="O713" t="n">
        <v>0</v>
      </c>
      <c r="P713" t="n">
        <v>938</v>
      </c>
    </row>
    <row r="714" ht="15" customHeight="1">
      <c r="A714" s="295" t="inlineStr">
        <is>
          <t>Pommes de terre de consommation</t>
        </is>
      </c>
      <c r="B714" t="inlineStr">
        <is>
          <t>Fabrication de produits surgelés</t>
        </is>
      </c>
      <c r="C714" t="inlineStr">
        <is>
          <t>Pomme de terre</t>
        </is>
      </c>
      <c r="D714" t="inlineStr">
        <is>
          <t>2019-20</t>
        </is>
      </c>
      <c r="E714" t="inlineStr"/>
      <c r="F714" t="inlineStr"/>
      <c r="G714" t="inlineStr"/>
      <c r="H714" t="inlineStr"/>
      <c r="I714" t="inlineStr"/>
      <c r="J714" t="inlineStr"/>
      <c r="K714" t="inlineStr"/>
      <c r="L714" t="inlineStr"/>
      <c r="M714" t="inlineStr"/>
      <c r="N714" t="n">
        <v>292</v>
      </c>
      <c r="O714" t="n">
        <v>0</v>
      </c>
      <c r="P714" t="n">
        <v>938</v>
      </c>
    </row>
    <row r="715" ht="15" customHeight="1">
      <c r="A715" s="295" t="inlineStr">
        <is>
          <t>Pommes de terre de consommation</t>
        </is>
      </c>
      <c r="B715" t="inlineStr">
        <is>
          <t>Fabrication d'autres produits</t>
        </is>
      </c>
      <c r="C715" t="inlineStr">
        <is>
          <t>Pomme de terre</t>
        </is>
      </c>
      <c r="D715" t="inlineStr">
        <is>
          <t>2019-20</t>
        </is>
      </c>
      <c r="E715" t="inlineStr"/>
      <c r="F715" t="inlineStr"/>
      <c r="G715" t="inlineStr"/>
      <c r="H715" t="inlineStr"/>
      <c r="I715" t="inlineStr"/>
      <c r="J715" t="inlineStr"/>
      <c r="K715" t="inlineStr"/>
      <c r="L715" t="inlineStr"/>
      <c r="M715" t="inlineStr"/>
      <c r="N715" t="n">
        <v>292</v>
      </c>
      <c r="O715" t="n">
        <v>0</v>
      </c>
      <c r="P715" t="n">
        <v>938</v>
      </c>
    </row>
    <row r="716" ht="15" customHeight="1">
      <c r="A716" s="295" t="inlineStr">
        <is>
          <t>Pommes de terre de consommation</t>
        </is>
      </c>
      <c r="B716" t="inlineStr">
        <is>
          <t>A domicile</t>
        </is>
      </c>
      <c r="C716" t="inlineStr">
        <is>
          <t>Pomme de terre</t>
        </is>
      </c>
      <c r="D716" t="inlineStr">
        <is>
          <t>2019-20</t>
        </is>
      </c>
      <c r="E716" t="inlineStr">
        <is>
          <t>kt</t>
        </is>
      </c>
      <c r="F716" t="inlineStr">
        <is>
          <t>France entière</t>
        </is>
      </c>
      <c r="G716" t="inlineStr">
        <is>
          <t>2015-16</t>
        </is>
      </c>
      <c r="H716" t="inlineStr">
        <is>
          <t>Part de la consommation de pommes de terre, à l'état frais, à domicile = 83,8 % (FranceAgriMer)</t>
        </is>
      </c>
      <c r="I716" t="inlineStr">
        <is>
          <t>FranceAgriMer</t>
        </is>
      </c>
      <c r="J716" t="inlineStr">
        <is>
          <t>Même part de pommes de terre fraîches consommées à domicile qu'en 2015-16</t>
        </is>
      </c>
      <c r="K716" t="inlineStr">
        <is>
          <t>Répartition</t>
        </is>
      </c>
      <c r="L716" t="inlineStr">
        <is>
          <t>Part de la consommation de pommes de terre, à l'état frais, à domicile</t>
        </is>
      </c>
      <c r="M716" t="inlineStr">
        <is>
          <t>Transformation - FranceAgriMer</t>
        </is>
      </c>
      <c r="N716" t="n">
        <v>3350</v>
      </c>
      <c r="O716" t="inlineStr"/>
      <c r="P716" t="inlineStr"/>
    </row>
    <row r="717" ht="15" customHeight="1">
      <c r="A717" s="295" t="inlineStr">
        <is>
          <t>Pommes de terre de consommation</t>
        </is>
      </c>
      <c r="B717" t="inlineStr">
        <is>
          <t>Ménages</t>
        </is>
      </c>
      <c r="C717" t="inlineStr">
        <is>
          <t>Pomme de terre</t>
        </is>
      </c>
      <c r="D717" t="inlineStr">
        <is>
          <t>2019-20</t>
        </is>
      </c>
      <c r="E717" t="inlineStr"/>
      <c r="F717" t="inlineStr"/>
      <c r="G717" t="inlineStr"/>
      <c r="H717" t="inlineStr"/>
      <c r="I717" t="inlineStr"/>
      <c r="J717" t="inlineStr"/>
      <c r="K717" t="inlineStr"/>
      <c r="L717" t="inlineStr"/>
      <c r="M717" t="inlineStr"/>
      <c r="N717" t="n">
        <v>3350</v>
      </c>
      <c r="O717" t="inlineStr"/>
      <c r="P717" t="inlineStr"/>
    </row>
    <row r="718" ht="15" customHeight="1">
      <c r="A718" s="295" t="inlineStr">
        <is>
          <t>Pommes de terre primeurs ou nouvelles</t>
        </is>
      </c>
      <c r="B718" t="inlineStr">
        <is>
          <t>Restauration commerciale</t>
        </is>
      </c>
      <c r="C718" t="inlineStr">
        <is>
          <t>Pomme de terre</t>
        </is>
      </c>
      <c r="D718" t="inlineStr">
        <is>
          <t>2019-20</t>
        </is>
      </c>
      <c r="E718" t="inlineStr"/>
      <c r="F718" t="inlineStr"/>
      <c r="G718" t="inlineStr"/>
      <c r="H718" t="inlineStr"/>
      <c r="I718" t="inlineStr"/>
      <c r="J718" t="inlineStr"/>
      <c r="K718" t="inlineStr"/>
      <c r="L718" t="inlineStr"/>
      <c r="M718" t="inlineStr"/>
      <c r="N718" t="n">
        <v>30.5</v>
      </c>
      <c r="O718" t="n">
        <v>0</v>
      </c>
      <c r="P718" t="n">
        <v>288</v>
      </c>
    </row>
    <row r="719" ht="15" customHeight="1">
      <c r="A719" s="295" t="inlineStr">
        <is>
          <t>Pommes de terre primeurs ou nouvelles</t>
        </is>
      </c>
      <c r="B719" t="inlineStr">
        <is>
          <t>Hors domicile</t>
        </is>
      </c>
      <c r="C719" t="inlineStr">
        <is>
          <t>Pomme de terre</t>
        </is>
      </c>
      <c r="D719" t="inlineStr">
        <is>
          <t>2019-20</t>
        </is>
      </c>
      <c r="E719" t="inlineStr"/>
      <c r="F719" t="inlineStr"/>
      <c r="G719" t="inlineStr"/>
      <c r="H719" t="inlineStr"/>
      <c r="I719" t="inlineStr"/>
      <c r="J719" t="inlineStr"/>
      <c r="K719" t="inlineStr"/>
      <c r="L719" t="inlineStr"/>
      <c r="M719" t="inlineStr"/>
      <c r="N719" t="n">
        <v>60.9</v>
      </c>
      <c r="O719" t="n">
        <v>0</v>
      </c>
      <c r="P719" t="n">
        <v>312</v>
      </c>
    </row>
    <row r="720" ht="15" customHeight="1">
      <c r="A720" s="295" t="inlineStr">
        <is>
          <t>Pommes de terre primeurs ou nouvelles</t>
        </is>
      </c>
      <c r="B720" t="inlineStr">
        <is>
          <t>Alimentation humaine</t>
        </is>
      </c>
      <c r="C720" t="inlineStr">
        <is>
          <t>Pomme de terre</t>
        </is>
      </c>
      <c r="D720" t="inlineStr">
        <is>
          <t>2019-20</t>
        </is>
      </c>
      <c r="E720" t="inlineStr"/>
      <c r="F720" t="inlineStr"/>
      <c r="G720" t="inlineStr"/>
      <c r="H720" t="inlineStr"/>
      <c r="I720" t="inlineStr"/>
      <c r="J720" t="inlineStr"/>
      <c r="K720" t="inlineStr"/>
      <c r="L720" t="inlineStr"/>
      <c r="M720" t="inlineStr"/>
      <c r="N720" t="n">
        <v>225</v>
      </c>
      <c r="O720" t="n">
        <v>0</v>
      </c>
      <c r="P720" t="n">
        <v>312</v>
      </c>
    </row>
    <row r="721" ht="15" customHeight="1">
      <c r="A721" s="295" t="inlineStr">
        <is>
          <t>Pommes de terre primeurs ou nouvelles</t>
        </is>
      </c>
      <c r="B721" t="inlineStr">
        <is>
          <t>Débouchés</t>
        </is>
      </c>
      <c r="C721" t="inlineStr">
        <is>
          <t>Pomme de terre</t>
        </is>
      </c>
      <c r="D721" t="inlineStr">
        <is>
          <t>2019-20</t>
        </is>
      </c>
      <c r="E721" t="inlineStr"/>
      <c r="F721" t="inlineStr"/>
      <c r="G721" t="inlineStr"/>
      <c r="H721" t="inlineStr"/>
      <c r="I721" t="inlineStr"/>
      <c r="J721" t="inlineStr"/>
      <c r="K721" t="inlineStr"/>
      <c r="L721" t="inlineStr"/>
      <c r="M721" t="inlineStr"/>
      <c r="N721" t="n">
        <v>225</v>
      </c>
      <c r="O721" t="n">
        <v>0</v>
      </c>
      <c r="P721" t="n">
        <v>312</v>
      </c>
    </row>
    <row r="722" ht="15" customHeight="1">
      <c r="A722" s="295" t="inlineStr">
        <is>
          <t>Pommes de terre primeurs ou nouvelles</t>
        </is>
      </c>
      <c r="B722" t="inlineStr">
        <is>
          <t>Export</t>
        </is>
      </c>
      <c r="C722" t="inlineStr">
        <is>
          <t>Pomme de terre</t>
        </is>
      </c>
      <c r="D722" t="inlineStr">
        <is>
          <t>2019-20</t>
        </is>
      </c>
      <c r="E722" t="inlineStr"/>
      <c r="F722" t="inlineStr"/>
      <c r="G722" t="inlineStr"/>
      <c r="H722" t="inlineStr"/>
      <c r="I722" t="inlineStr"/>
      <c r="J722" t="inlineStr"/>
      <c r="K722" t="inlineStr"/>
      <c r="L722" t="inlineStr"/>
      <c r="M722" t="inlineStr"/>
      <c r="N722" t="n">
        <v>96.40000000000001</v>
      </c>
      <c r="O722" t="inlineStr"/>
      <c r="P722" t="inlineStr"/>
    </row>
    <row r="723" ht="15" customHeight="1">
      <c r="A723" s="295" t="inlineStr">
        <is>
          <t>Pommes de terre primeurs ou nouvelles</t>
        </is>
      </c>
      <c r="B723" t="inlineStr">
        <is>
          <t>Transformation</t>
        </is>
      </c>
      <c r="C723" t="inlineStr">
        <is>
          <t>Pomme de terre</t>
        </is>
      </c>
      <c r="D723" t="inlineStr">
        <is>
          <t>2019-20</t>
        </is>
      </c>
      <c r="E723" t="inlineStr"/>
      <c r="F723" t="inlineStr"/>
      <c r="G723" t="inlineStr"/>
      <c r="H723" t="inlineStr"/>
      <c r="I723" t="inlineStr"/>
      <c r="J723" t="inlineStr"/>
      <c r="K723" t="inlineStr"/>
      <c r="L723" t="inlineStr"/>
      <c r="M723" t="inlineStr"/>
      <c r="N723" t="n">
        <v>87.8</v>
      </c>
      <c r="O723" t="n">
        <v>0</v>
      </c>
      <c r="P723" t="n">
        <v>615</v>
      </c>
    </row>
    <row r="724" ht="15" customHeight="1">
      <c r="A724" s="295" t="inlineStr">
        <is>
          <t>Pommes de terre primeurs ou nouvelles</t>
        </is>
      </c>
      <c r="B724" t="inlineStr">
        <is>
          <t>Industrie alimentaire</t>
        </is>
      </c>
      <c r="C724" t="inlineStr">
        <is>
          <t>Pomme de terre</t>
        </is>
      </c>
      <c r="D724" t="inlineStr">
        <is>
          <t>2019-20</t>
        </is>
      </c>
      <c r="E724" t="inlineStr"/>
      <c r="F724" t="inlineStr"/>
      <c r="G724" t="inlineStr"/>
      <c r="H724" t="inlineStr"/>
      <c r="I724" t="inlineStr"/>
      <c r="J724" t="inlineStr"/>
      <c r="K724" t="inlineStr"/>
      <c r="L724" t="inlineStr"/>
      <c r="M724" t="inlineStr"/>
      <c r="N724" t="n">
        <v>87.8</v>
      </c>
      <c r="O724" t="n">
        <v>0</v>
      </c>
      <c r="P724" t="n">
        <v>312</v>
      </c>
    </row>
    <row r="725" ht="15" customHeight="1">
      <c r="A725" s="295" t="inlineStr">
        <is>
          <t>Pommes de terre primeurs ou nouvelles</t>
        </is>
      </c>
      <c r="B725" t="inlineStr">
        <is>
          <t>Fabrication de chips</t>
        </is>
      </c>
      <c r="C725" t="inlineStr">
        <is>
          <t>Pomme de terre</t>
        </is>
      </c>
      <c r="D725" t="inlineStr">
        <is>
          <t>2019-20</t>
        </is>
      </c>
      <c r="E725" t="inlineStr"/>
      <c r="F725" t="inlineStr"/>
      <c r="G725" t="inlineStr"/>
      <c r="H725" t="inlineStr"/>
      <c r="I725" t="inlineStr"/>
      <c r="J725" t="inlineStr"/>
      <c r="K725" t="inlineStr"/>
      <c r="L725" t="inlineStr"/>
      <c r="M725" t="inlineStr"/>
      <c r="N725" t="n">
        <v>21.9</v>
      </c>
      <c r="O725" t="n">
        <v>0</v>
      </c>
      <c r="P725" t="n">
        <v>288</v>
      </c>
    </row>
    <row r="726" ht="15" customHeight="1">
      <c r="A726" s="295" t="inlineStr">
        <is>
          <t>Pommes de terre primeurs ou nouvelles</t>
        </is>
      </c>
      <c r="B726" t="inlineStr">
        <is>
          <t>Fabrication de produits déshydratés</t>
        </is>
      </c>
      <c r="C726" t="inlineStr">
        <is>
          <t>Pomme de terre</t>
        </is>
      </c>
      <c r="D726" t="inlineStr">
        <is>
          <t>2019-20</t>
        </is>
      </c>
      <c r="E726" t="inlineStr"/>
      <c r="F726" t="inlineStr"/>
      <c r="G726" t="inlineStr"/>
      <c r="H726" t="inlineStr"/>
      <c r="I726" t="inlineStr"/>
      <c r="J726" t="inlineStr"/>
      <c r="K726" t="inlineStr"/>
      <c r="L726" t="inlineStr"/>
      <c r="M726" t="inlineStr"/>
      <c r="N726" t="n">
        <v>21.8</v>
      </c>
      <c r="O726" t="n">
        <v>0</v>
      </c>
      <c r="P726" t="n">
        <v>288</v>
      </c>
    </row>
    <row r="727" ht="15" customHeight="1">
      <c r="A727" s="295" t="inlineStr">
        <is>
          <t>Pommes de terre primeurs ou nouvelles</t>
        </is>
      </c>
      <c r="B727" t="inlineStr">
        <is>
          <t>Fabrication de produits surgelés</t>
        </is>
      </c>
      <c r="C727" t="inlineStr">
        <is>
          <t>Pomme de terre</t>
        </is>
      </c>
      <c r="D727" t="inlineStr">
        <is>
          <t>2019-20</t>
        </is>
      </c>
      <c r="E727" t="inlineStr"/>
      <c r="F727" t="inlineStr"/>
      <c r="G727" t="inlineStr"/>
      <c r="H727" t="inlineStr"/>
      <c r="I727" t="inlineStr"/>
      <c r="J727" t="inlineStr"/>
      <c r="K727" t="inlineStr"/>
      <c r="L727" t="inlineStr"/>
      <c r="M727" t="inlineStr"/>
      <c r="N727" t="n">
        <v>22</v>
      </c>
      <c r="O727" t="n">
        <v>0</v>
      </c>
      <c r="P727" t="n">
        <v>288</v>
      </c>
    </row>
    <row r="728" ht="15" customHeight="1">
      <c r="A728" s="295" t="inlineStr">
        <is>
          <t>Pommes de terre primeurs ou nouvelles</t>
        </is>
      </c>
      <c r="B728" t="inlineStr">
        <is>
          <t>Fabrication d'autres produits</t>
        </is>
      </c>
      <c r="C728" t="inlineStr">
        <is>
          <t>Pomme de terre</t>
        </is>
      </c>
      <c r="D728" t="inlineStr">
        <is>
          <t>2019-20</t>
        </is>
      </c>
      <c r="E728" t="inlineStr"/>
      <c r="F728" t="inlineStr"/>
      <c r="G728" t="inlineStr"/>
      <c r="H728" t="inlineStr"/>
      <c r="I728" t="inlineStr"/>
      <c r="J728" t="inlineStr"/>
      <c r="K728" t="inlineStr"/>
      <c r="L728" t="inlineStr"/>
      <c r="M728" t="inlineStr"/>
      <c r="N728" t="n">
        <v>22</v>
      </c>
      <c r="O728" t="n">
        <v>0</v>
      </c>
      <c r="P728" t="n">
        <v>288</v>
      </c>
    </row>
    <row r="729" ht="15" customHeight="1">
      <c r="A729" s="295" t="inlineStr">
        <is>
          <t>Pommes de terre primeurs ou nouvelles</t>
        </is>
      </c>
      <c r="B729" t="inlineStr">
        <is>
          <t>A domicile</t>
        </is>
      </c>
      <c r="C729" t="inlineStr">
        <is>
          <t>Pomme de terre</t>
        </is>
      </c>
      <c r="D729" t="inlineStr">
        <is>
          <t>2019-20</t>
        </is>
      </c>
      <c r="E729" t="inlineStr"/>
      <c r="F729" t="inlineStr"/>
      <c r="G729" t="inlineStr"/>
      <c r="H729" t="inlineStr"/>
      <c r="I729" t="inlineStr"/>
      <c r="J729" t="inlineStr"/>
      <c r="K729" t="inlineStr"/>
      <c r="L729" t="inlineStr"/>
      <c r="M729" t="inlineStr"/>
      <c r="N729" t="n">
        <v>164</v>
      </c>
      <c r="O729" t="n">
        <v>0</v>
      </c>
      <c r="P729" t="n">
        <v>288</v>
      </c>
    </row>
    <row r="730" ht="15" customHeight="1">
      <c r="A730" s="295" t="inlineStr">
        <is>
          <t>Pommes de terre primeurs ou nouvelles</t>
        </is>
      </c>
      <c r="B730" t="inlineStr">
        <is>
          <t>Ménages</t>
        </is>
      </c>
      <c r="C730" t="inlineStr">
        <is>
          <t>Pomme de terre</t>
        </is>
      </c>
      <c r="D730" t="inlineStr">
        <is>
          <t>2019-20</t>
        </is>
      </c>
      <c r="E730" t="inlineStr"/>
      <c r="F730" t="inlineStr"/>
      <c r="G730" t="inlineStr"/>
      <c r="H730" t="inlineStr"/>
      <c r="I730" t="inlineStr"/>
      <c r="J730" t="inlineStr"/>
      <c r="K730" t="inlineStr"/>
      <c r="L730" t="inlineStr"/>
      <c r="M730" t="inlineStr"/>
      <c r="N730" t="n">
        <v>164</v>
      </c>
      <c r="O730" t="n">
        <v>0</v>
      </c>
      <c r="P730" t="n">
        <v>288</v>
      </c>
    </row>
    <row r="731" ht="15" customHeight="1">
      <c r="A731" s="295" t="inlineStr">
        <is>
          <t>Pommes de terre primeurs ou nouvelles</t>
        </is>
      </c>
      <c r="B731" t="inlineStr">
        <is>
          <t>Restauration collective</t>
        </is>
      </c>
      <c r="C731" t="inlineStr">
        <is>
          <t>Pomme de terre</t>
        </is>
      </c>
      <c r="D731" t="inlineStr">
        <is>
          <t>2019-20</t>
        </is>
      </c>
      <c r="E731" t="inlineStr"/>
      <c r="F731" t="inlineStr"/>
      <c r="G731" t="inlineStr"/>
      <c r="H731" t="inlineStr"/>
      <c r="I731" t="inlineStr"/>
      <c r="J731" t="inlineStr"/>
      <c r="K731" t="inlineStr"/>
      <c r="L731" t="inlineStr"/>
      <c r="M731" t="inlineStr"/>
      <c r="N731" t="n">
        <v>30.5</v>
      </c>
      <c r="O731" t="n">
        <v>0</v>
      </c>
      <c r="P731" t="n">
        <v>288</v>
      </c>
    </row>
    <row r="732" ht="15" customHeight="1">
      <c r="A732" s="295" t="inlineStr">
        <is>
          <t>Pommes de terre de primeurs, à l'état frais ou réfrigéré, du 1er janvier au 30 juin</t>
        </is>
      </c>
      <c r="B732" t="inlineStr">
        <is>
          <t>Restauration commerciale</t>
        </is>
      </c>
      <c r="C732" t="inlineStr">
        <is>
          <t>Pomme de terre</t>
        </is>
      </c>
      <c r="D732" t="inlineStr">
        <is>
          <t>2019-20</t>
        </is>
      </c>
      <c r="E732" t="inlineStr">
        <is>
          <t>kt</t>
        </is>
      </c>
      <c r="F732" t="inlineStr">
        <is>
          <t>France entière</t>
        </is>
      </c>
      <c r="G732" t="inlineStr"/>
      <c r="H732" t="inlineStr">
        <is>
          <t>Les pommes de terre fraîches sont consommées en RHD</t>
        </is>
      </c>
      <c r="I732" t="inlineStr"/>
      <c r="J732" t="inlineStr"/>
      <c r="K732" t="inlineStr"/>
      <c r="L732" t="inlineStr">
        <is>
          <t>Les pommes de terre fraîches sont consommées en RHD</t>
        </is>
      </c>
      <c r="M732" t="inlineStr"/>
      <c r="N732" t="n">
        <v>30.5</v>
      </c>
      <c r="O732" t="n">
        <v>0</v>
      </c>
      <c r="P732" t="n">
        <v>312</v>
      </c>
    </row>
    <row r="733" ht="15" customHeight="1">
      <c r="A733" s="295" t="inlineStr">
        <is>
          <t>Pommes de terre de primeurs, à l'état frais ou réfrigéré, du 1er janvier au 30 juin</t>
        </is>
      </c>
      <c r="B733" t="inlineStr">
        <is>
          <t>Hors domicile</t>
        </is>
      </c>
      <c r="C733" t="inlineStr">
        <is>
          <t>Pomme de terre</t>
        </is>
      </c>
      <c r="D733" t="inlineStr">
        <is>
          <t>2019-20</t>
        </is>
      </c>
      <c r="E733" t="inlineStr"/>
      <c r="F733" t="inlineStr"/>
      <c r="G733" t="inlineStr"/>
      <c r="H733" t="inlineStr"/>
      <c r="I733" t="inlineStr"/>
      <c r="J733" t="inlineStr"/>
      <c r="K733" t="inlineStr"/>
      <c r="L733" t="inlineStr"/>
      <c r="M733" t="inlineStr"/>
      <c r="N733" t="n">
        <v>60.9</v>
      </c>
      <c r="O733" t="n">
        <v>0</v>
      </c>
      <c r="P733" t="n">
        <v>312</v>
      </c>
    </row>
    <row r="734" ht="15" customHeight="1">
      <c r="A734" s="295" t="inlineStr">
        <is>
          <t>Pommes de terre de primeurs, à l'état frais ou réfrigéré, du 1er janvier au 30 juin</t>
        </is>
      </c>
      <c r="B734" t="inlineStr">
        <is>
          <t>Alimentation humaine</t>
        </is>
      </c>
      <c r="C734" t="inlineStr">
        <is>
          <t>Pomme de terre</t>
        </is>
      </c>
      <c r="D734" t="inlineStr">
        <is>
          <t>2019-20</t>
        </is>
      </c>
      <c r="E734" t="inlineStr"/>
      <c r="F734" t="inlineStr"/>
      <c r="G734" t="inlineStr"/>
      <c r="H734" t="inlineStr"/>
      <c r="I734" t="inlineStr"/>
      <c r="J734" t="inlineStr"/>
      <c r="K734" t="inlineStr"/>
      <c r="L734" t="inlineStr"/>
      <c r="M734" t="inlineStr"/>
      <c r="N734" t="n">
        <v>225</v>
      </c>
      <c r="O734" t="n">
        <v>0</v>
      </c>
      <c r="P734" t="n">
        <v>312</v>
      </c>
    </row>
    <row r="735" ht="15" customHeight="1">
      <c r="A735" s="295" t="inlineStr">
        <is>
          <t>Pommes de terre de primeurs, à l'état frais ou réfrigéré, du 1er janvier au 30 juin</t>
        </is>
      </c>
      <c r="B735" t="inlineStr">
        <is>
          <t>Débouchés</t>
        </is>
      </c>
      <c r="C735" t="inlineStr">
        <is>
          <t>Pomme de terre</t>
        </is>
      </c>
      <c r="D735" t="inlineStr">
        <is>
          <t>2019-20</t>
        </is>
      </c>
      <c r="E735" t="inlineStr"/>
      <c r="F735" t="inlineStr"/>
      <c r="G735" t="inlineStr"/>
      <c r="H735" t="inlineStr"/>
      <c r="I735" t="inlineStr"/>
      <c r="J735" t="inlineStr"/>
      <c r="K735" t="inlineStr"/>
      <c r="L735" t="inlineStr"/>
      <c r="M735" t="inlineStr"/>
      <c r="N735" t="n">
        <v>225</v>
      </c>
      <c r="O735" t="n">
        <v>0</v>
      </c>
      <c r="P735" t="n">
        <v>312</v>
      </c>
    </row>
    <row r="736" ht="15" customHeight="1">
      <c r="A736" s="295" t="inlineStr">
        <is>
          <t>Pommes de terre de primeurs, à l'état frais ou réfrigéré, du 1er janvier au 30 juin</t>
        </is>
      </c>
      <c r="B736" t="inlineStr">
        <is>
          <t>Export</t>
        </is>
      </c>
      <c r="C736" t="inlineStr">
        <is>
          <t>Pomme de terre</t>
        </is>
      </c>
      <c r="D736" t="inlineStr">
        <is>
          <t>2019-20</t>
        </is>
      </c>
      <c r="E736" t="inlineStr">
        <is>
          <t>kt</t>
        </is>
      </c>
      <c r="F736" t="inlineStr">
        <is>
          <t>France entière</t>
        </is>
      </c>
      <c r="G736" t="inlineStr">
        <is>
          <t>2019-20</t>
        </is>
      </c>
      <c r="H736" t="inlineStr">
        <is>
          <t>Exportation de Pommes de terre de primeurs, à l'état frais ou réfrigéré, du 1er janvier au 30 juin = 96 kt (Douanes - Eurostat)</t>
        </is>
      </c>
      <c r="I736" t="inlineStr">
        <is>
          <t>Douanes - Eurostat</t>
        </is>
      </c>
      <c r="J736" t="inlineStr"/>
      <c r="K736" t="inlineStr">
        <is>
          <t>Volume</t>
        </is>
      </c>
      <c r="L736" t="inlineStr">
        <is>
          <t>Exportation de Pommes de terre de primeurs, à l'état frais ou réfrigéré, du 1er janvier au 30 juin</t>
        </is>
      </c>
      <c r="M736" t="inlineStr">
        <is>
          <t>Echanges mensuels - EUROSTAT</t>
        </is>
      </c>
      <c r="N736" t="n">
        <v>96.40000000000001</v>
      </c>
      <c r="O736" t="inlineStr"/>
      <c r="P736" t="inlineStr"/>
    </row>
    <row r="737" ht="15" customHeight="1">
      <c r="A737" s="295" t="inlineStr">
        <is>
          <t>Pommes de terre de primeurs, à l'état frais ou réfrigéré, du 1er janvier au 30 juin</t>
        </is>
      </c>
      <c r="B737" t="inlineStr">
        <is>
          <t>Transformation</t>
        </is>
      </c>
      <c r="C737" t="inlineStr">
        <is>
          <t>Pomme de terre</t>
        </is>
      </c>
      <c r="D737" t="inlineStr">
        <is>
          <t>2019-20</t>
        </is>
      </c>
      <c r="E737" t="inlineStr"/>
      <c r="F737" t="inlineStr"/>
      <c r="G737" t="inlineStr"/>
      <c r="H737" t="inlineStr"/>
      <c r="I737" t="inlineStr"/>
      <c r="J737" t="inlineStr"/>
      <c r="K737" t="inlineStr"/>
      <c r="L737" t="inlineStr"/>
      <c r="M737" t="inlineStr"/>
      <c r="N737" t="n">
        <v>87.8</v>
      </c>
      <c r="O737" t="n">
        <v>0</v>
      </c>
      <c r="P737" t="n">
        <v>615</v>
      </c>
    </row>
    <row r="738" ht="15" customHeight="1">
      <c r="A738" s="295" t="inlineStr">
        <is>
          <t>Pommes de terre de primeurs, à l'état frais ou réfrigéré, du 1er janvier au 30 juin</t>
        </is>
      </c>
      <c r="B738" t="inlineStr">
        <is>
          <t>Industrie alimentaire</t>
        </is>
      </c>
      <c r="C738" t="inlineStr">
        <is>
          <t>Pomme de terre</t>
        </is>
      </c>
      <c r="D738" t="inlineStr">
        <is>
          <t>2019-20</t>
        </is>
      </c>
      <c r="E738" t="inlineStr"/>
      <c r="F738" t="inlineStr"/>
      <c r="G738" t="inlineStr"/>
      <c r="H738" t="inlineStr"/>
      <c r="I738" t="inlineStr"/>
      <c r="J738" t="inlineStr"/>
      <c r="K738" t="inlineStr"/>
      <c r="L738" t="inlineStr"/>
      <c r="M738" t="inlineStr"/>
      <c r="N738" t="n">
        <v>87.8</v>
      </c>
      <c r="O738" t="n">
        <v>0</v>
      </c>
      <c r="P738" t="n">
        <v>312</v>
      </c>
    </row>
    <row r="739" ht="15" customHeight="1">
      <c r="A739" s="295" t="inlineStr">
        <is>
          <t>Pommes de terre de primeurs, à l'état frais ou réfrigéré, du 1er janvier au 30 juin</t>
        </is>
      </c>
      <c r="B739" t="inlineStr">
        <is>
          <t>Fabrication de chips</t>
        </is>
      </c>
      <c r="C739" t="inlineStr">
        <is>
          <t>Pomme de terre</t>
        </is>
      </c>
      <c r="D739" t="inlineStr">
        <is>
          <t>2019-20</t>
        </is>
      </c>
      <c r="E739" t="inlineStr"/>
      <c r="F739" t="inlineStr"/>
      <c r="G739" t="inlineStr"/>
      <c r="H739" t="inlineStr"/>
      <c r="I739" t="inlineStr"/>
      <c r="J739" t="inlineStr"/>
      <c r="K739" t="inlineStr"/>
      <c r="L739" t="inlineStr"/>
      <c r="M739" t="inlineStr"/>
      <c r="N739" t="n">
        <v>21.9</v>
      </c>
      <c r="O739" t="n">
        <v>0</v>
      </c>
      <c r="P739" t="n">
        <v>312</v>
      </c>
    </row>
    <row r="740" ht="15" customHeight="1">
      <c r="A740" s="295" t="inlineStr">
        <is>
          <t>Pommes de terre de primeurs, à l'état frais ou réfrigéré, du 1er janvier au 30 juin</t>
        </is>
      </c>
      <c r="B740" t="inlineStr">
        <is>
          <t>Fabrication de produits déshydratés</t>
        </is>
      </c>
      <c r="C740" t="inlineStr">
        <is>
          <t>Pomme de terre</t>
        </is>
      </c>
      <c r="D740" t="inlineStr">
        <is>
          <t>2019-20</t>
        </is>
      </c>
      <c r="E740" t="inlineStr"/>
      <c r="F740" t="inlineStr"/>
      <c r="G740" t="inlineStr"/>
      <c r="H740" t="inlineStr"/>
      <c r="I740" t="inlineStr"/>
      <c r="J740" t="inlineStr"/>
      <c r="K740" t="inlineStr"/>
      <c r="L740" t="inlineStr"/>
      <c r="M740" t="inlineStr"/>
      <c r="N740" t="n">
        <v>21.8</v>
      </c>
      <c r="O740" t="n">
        <v>0</v>
      </c>
      <c r="P740" t="n">
        <v>312</v>
      </c>
    </row>
    <row r="741" ht="15" customHeight="1">
      <c r="A741" s="295" t="inlineStr">
        <is>
          <t>Pommes de terre de primeurs, à l'état frais ou réfrigéré, du 1er janvier au 30 juin</t>
        </is>
      </c>
      <c r="B741" t="inlineStr">
        <is>
          <t>Fabrication de produits surgelés</t>
        </is>
      </c>
      <c r="C741" t="inlineStr">
        <is>
          <t>Pomme de terre</t>
        </is>
      </c>
      <c r="D741" t="inlineStr">
        <is>
          <t>2019-20</t>
        </is>
      </c>
      <c r="E741" t="inlineStr"/>
      <c r="F741" t="inlineStr"/>
      <c r="G741" t="inlineStr"/>
      <c r="H741" t="inlineStr"/>
      <c r="I741" t="inlineStr"/>
      <c r="J741" t="inlineStr"/>
      <c r="K741" t="inlineStr"/>
      <c r="L741" t="inlineStr"/>
      <c r="M741" t="inlineStr"/>
      <c r="N741" t="n">
        <v>22</v>
      </c>
      <c r="O741" t="n">
        <v>0</v>
      </c>
      <c r="P741" t="n">
        <v>312</v>
      </c>
    </row>
    <row r="742" ht="15" customHeight="1">
      <c r="A742" s="295" t="inlineStr">
        <is>
          <t>Pommes de terre de primeurs, à l'état frais ou réfrigéré, du 1er janvier au 30 juin</t>
        </is>
      </c>
      <c r="B742" t="inlineStr">
        <is>
          <t>Fabrication d'autres produits</t>
        </is>
      </c>
      <c r="C742" t="inlineStr">
        <is>
          <t>Pomme de terre</t>
        </is>
      </c>
      <c r="D742" t="inlineStr">
        <is>
          <t>2019-20</t>
        </is>
      </c>
      <c r="E742" t="inlineStr"/>
      <c r="F742" t="inlineStr"/>
      <c r="G742" t="inlineStr"/>
      <c r="H742" t="inlineStr"/>
      <c r="I742" t="inlineStr"/>
      <c r="J742" t="inlineStr"/>
      <c r="K742" t="inlineStr"/>
      <c r="L742" t="inlineStr"/>
      <c r="M742" t="inlineStr"/>
      <c r="N742" t="n">
        <v>22</v>
      </c>
      <c r="O742" t="n">
        <v>0</v>
      </c>
      <c r="P742" t="n">
        <v>312</v>
      </c>
    </row>
    <row r="743" ht="15" customHeight="1">
      <c r="A743" s="295" t="inlineStr">
        <is>
          <t>Pommes de terre de primeurs, à l'état frais ou réfrigéré, du 1er janvier au 30 juin</t>
        </is>
      </c>
      <c r="B743" t="inlineStr">
        <is>
          <t>A domicile</t>
        </is>
      </c>
      <c r="C743" t="inlineStr">
        <is>
          <t>Pomme de terre</t>
        </is>
      </c>
      <c r="D743" t="inlineStr">
        <is>
          <t>2019-20</t>
        </is>
      </c>
      <c r="E743" t="inlineStr"/>
      <c r="F743" t="inlineStr"/>
      <c r="G743" t="inlineStr"/>
      <c r="H743" t="inlineStr"/>
      <c r="I743" t="inlineStr"/>
      <c r="J743" t="inlineStr"/>
      <c r="K743" t="inlineStr"/>
      <c r="L743" t="inlineStr"/>
      <c r="M743" t="inlineStr"/>
      <c r="N743" t="n">
        <v>164</v>
      </c>
      <c r="O743" t="n">
        <v>0</v>
      </c>
      <c r="P743" t="n">
        <v>312</v>
      </c>
    </row>
    <row r="744" ht="15" customHeight="1">
      <c r="A744" s="295" t="inlineStr">
        <is>
          <t>Pommes de terre de primeurs, à l'état frais ou réfrigéré, du 1er janvier au 30 juin</t>
        </is>
      </c>
      <c r="B744" t="inlineStr">
        <is>
          <t>Ménages</t>
        </is>
      </c>
      <c r="C744" t="inlineStr">
        <is>
          <t>Pomme de terre</t>
        </is>
      </c>
      <c r="D744" t="inlineStr">
        <is>
          <t>2019-20</t>
        </is>
      </c>
      <c r="E744" t="inlineStr"/>
      <c r="F744" t="inlineStr"/>
      <c r="G744" t="inlineStr"/>
      <c r="H744" t="inlineStr"/>
      <c r="I744" t="inlineStr"/>
      <c r="J744" t="inlineStr"/>
      <c r="K744" t="inlineStr"/>
      <c r="L744" t="inlineStr"/>
      <c r="M744" t="inlineStr"/>
      <c r="N744" t="n">
        <v>164</v>
      </c>
      <c r="O744" t="n">
        <v>0</v>
      </c>
      <c r="P744" t="n">
        <v>312</v>
      </c>
    </row>
    <row r="745" ht="15" customHeight="1">
      <c r="A745" s="295" t="inlineStr">
        <is>
          <t>Pommes de terre de primeurs, à l'état frais ou réfrigéré, du 1er janvier au 30 juin</t>
        </is>
      </c>
      <c r="B745" t="inlineStr">
        <is>
          <t>Restauration collective</t>
        </is>
      </c>
      <c r="C745" t="inlineStr">
        <is>
          <t>Pomme de terre</t>
        </is>
      </c>
      <c r="D745" t="inlineStr">
        <is>
          <t>2019-20</t>
        </is>
      </c>
      <c r="E745" t="inlineStr"/>
      <c r="F745" t="inlineStr"/>
      <c r="G745" t="inlineStr"/>
      <c r="H745" t="inlineStr"/>
      <c r="I745" t="inlineStr"/>
      <c r="J745" t="inlineStr"/>
      <c r="K745" t="inlineStr"/>
      <c r="L745" t="inlineStr"/>
      <c r="M745" t="inlineStr"/>
      <c r="N745" t="n">
        <v>30.5</v>
      </c>
      <c r="O745" t="n">
        <v>0</v>
      </c>
      <c r="P745" t="n">
        <v>312</v>
      </c>
    </row>
    <row r="746" ht="15" customHeight="1">
      <c r="A746" s="295" t="inlineStr">
        <is>
          <t>Pommes de terre de conservation ou demi-saison</t>
        </is>
      </c>
      <c r="B746" t="inlineStr">
        <is>
          <t>Restauration collective</t>
        </is>
      </c>
      <c r="C746" t="inlineStr">
        <is>
          <t>Pomme de terre</t>
        </is>
      </c>
      <c r="D746" t="inlineStr">
        <is>
          <t>2019-20</t>
        </is>
      </c>
      <c r="E746" t="inlineStr"/>
      <c r="F746" t="inlineStr"/>
      <c r="G746" t="inlineStr"/>
      <c r="H746" t="inlineStr"/>
      <c r="I746" t="inlineStr"/>
      <c r="J746" t="inlineStr"/>
      <c r="K746" t="inlineStr"/>
      <c r="L746" t="inlineStr"/>
      <c r="M746" t="inlineStr"/>
      <c r="N746" t="n">
        <v>294</v>
      </c>
      <c r="O746" t="n">
        <v>0</v>
      </c>
      <c r="P746" t="n">
        <v>648</v>
      </c>
    </row>
    <row r="747" ht="15" customHeight="1">
      <c r="A747" s="295" t="inlineStr">
        <is>
          <t>Pommes de terre de conservation ou demi-saison</t>
        </is>
      </c>
      <c r="B747" t="inlineStr">
        <is>
          <t>Hors domicile</t>
        </is>
      </c>
      <c r="C747" t="inlineStr">
        <is>
          <t>Pomme de terre</t>
        </is>
      </c>
      <c r="D747" t="inlineStr">
        <is>
          <t>2019-20</t>
        </is>
      </c>
      <c r="E747" t="inlineStr"/>
      <c r="F747" t="inlineStr"/>
      <c r="G747" t="inlineStr"/>
      <c r="H747" t="inlineStr"/>
      <c r="I747" t="inlineStr"/>
      <c r="J747" t="inlineStr"/>
      <c r="K747" t="inlineStr"/>
      <c r="L747" t="inlineStr"/>
      <c r="M747" t="inlineStr"/>
      <c r="N747" t="n">
        <v>587</v>
      </c>
      <c r="O747" t="n">
        <v>48</v>
      </c>
      <c r="P747" t="n">
        <v>648</v>
      </c>
    </row>
    <row r="748" ht="15" customHeight="1">
      <c r="A748" s="295" t="inlineStr">
        <is>
          <t>Pommes de terre de conservation ou demi-saison</t>
        </is>
      </c>
      <c r="B748" t="inlineStr">
        <is>
          <t>Alimentation humaine</t>
        </is>
      </c>
      <c r="C748" t="inlineStr">
        <is>
          <t>Pomme de terre</t>
        </is>
      </c>
      <c r="D748" t="inlineStr">
        <is>
          <t>2019-20</t>
        </is>
      </c>
      <c r="E748" t="inlineStr"/>
      <c r="F748" t="inlineStr"/>
      <c r="G748" t="inlineStr"/>
      <c r="H748" t="inlineStr"/>
      <c r="I748" t="inlineStr"/>
      <c r="J748" t="inlineStr"/>
      <c r="K748" t="inlineStr"/>
      <c r="L748" t="inlineStr"/>
      <c r="M748" t="inlineStr"/>
      <c r="N748" t="n">
        <v>3780</v>
      </c>
      <c r="O748" t="n">
        <v>3110</v>
      </c>
      <c r="P748" t="n">
        <v>4000</v>
      </c>
    </row>
    <row r="749" ht="15" customHeight="1">
      <c r="A749" s="295" t="inlineStr">
        <is>
          <t>Pommes de terre de conservation ou demi-saison</t>
        </is>
      </c>
      <c r="B749" t="inlineStr">
        <is>
          <t>Débouchés</t>
        </is>
      </c>
      <c r="C749" t="inlineStr">
        <is>
          <t>Pomme de terre</t>
        </is>
      </c>
      <c r="D749" t="inlineStr">
        <is>
          <t>2019-20</t>
        </is>
      </c>
      <c r="E749" t="inlineStr"/>
      <c r="F749" t="inlineStr"/>
      <c r="G749" t="inlineStr"/>
      <c r="H749" t="inlineStr"/>
      <c r="I749" t="inlineStr"/>
      <c r="J749" t="inlineStr"/>
      <c r="K749" t="inlineStr"/>
      <c r="L749" t="inlineStr"/>
      <c r="M749" t="inlineStr"/>
      <c r="N749" t="n">
        <v>3780</v>
      </c>
      <c r="O749" t="n">
        <v>3110</v>
      </c>
      <c r="P749" t="n">
        <v>4000</v>
      </c>
    </row>
    <row r="750" ht="15" customHeight="1">
      <c r="A750" s="295" t="inlineStr">
        <is>
          <t>Pommes de terre de conservation ou demi-saison</t>
        </is>
      </c>
      <c r="B750" t="inlineStr">
        <is>
          <t>Export</t>
        </is>
      </c>
      <c r="C750" t="inlineStr">
        <is>
          <t>Pomme de terre</t>
        </is>
      </c>
      <c r="D750" t="inlineStr">
        <is>
          <t>2019-20</t>
        </is>
      </c>
      <c r="E750" t="inlineStr"/>
      <c r="F750" t="inlineStr"/>
      <c r="G750" t="inlineStr"/>
      <c r="H750" t="inlineStr"/>
      <c r="I750" t="inlineStr"/>
      <c r="J750" t="inlineStr"/>
      <c r="K750" t="inlineStr"/>
      <c r="L750" t="inlineStr"/>
      <c r="M750" t="inlineStr"/>
      <c r="N750" t="n">
        <v>1990</v>
      </c>
      <c r="O750" t="inlineStr"/>
      <c r="P750" t="inlineStr"/>
    </row>
    <row r="751" ht="15" customHeight="1">
      <c r="A751" s="295" t="inlineStr">
        <is>
          <t>Pommes de terre de conservation ou demi-saison</t>
        </is>
      </c>
      <c r="B751" t="inlineStr">
        <is>
          <t>Transformation</t>
        </is>
      </c>
      <c r="C751" t="inlineStr">
        <is>
          <t>Pomme de terre</t>
        </is>
      </c>
      <c r="D751" t="inlineStr">
        <is>
          <t>2019-20</t>
        </is>
      </c>
      <c r="E751" t="inlineStr"/>
      <c r="F751" t="inlineStr"/>
      <c r="G751" t="inlineStr"/>
      <c r="H751" t="inlineStr"/>
      <c r="I751" t="inlineStr"/>
      <c r="J751" t="inlineStr"/>
      <c r="K751" t="inlineStr"/>
      <c r="L751" t="inlineStr"/>
      <c r="M751" t="inlineStr"/>
      <c r="N751" t="n">
        <v>1090</v>
      </c>
      <c r="O751" t="n">
        <v>565</v>
      </c>
      <c r="P751" t="n">
        <v>1180</v>
      </c>
    </row>
    <row r="752" ht="15" customHeight="1">
      <c r="A752" s="295" t="inlineStr">
        <is>
          <t>Pommes de terre de conservation ou demi-saison</t>
        </is>
      </c>
      <c r="B752" t="inlineStr">
        <is>
          <t>Industrie alimentaire</t>
        </is>
      </c>
      <c r="C752" t="inlineStr">
        <is>
          <t>Pomme de terre</t>
        </is>
      </c>
      <c r="D752" t="inlineStr">
        <is>
          <t>2019-20</t>
        </is>
      </c>
      <c r="E752" t="inlineStr"/>
      <c r="F752" t="inlineStr"/>
      <c r="G752" t="inlineStr"/>
      <c r="H752" t="inlineStr"/>
      <c r="I752" t="inlineStr"/>
      <c r="J752" t="inlineStr"/>
      <c r="K752" t="inlineStr"/>
      <c r="L752" t="inlineStr"/>
      <c r="M752" t="inlineStr"/>
      <c r="N752" t="n">
        <v>1090</v>
      </c>
      <c r="O752" t="n">
        <v>565</v>
      </c>
      <c r="P752" t="n">
        <v>1180</v>
      </c>
    </row>
    <row r="753" ht="15" customHeight="1">
      <c r="A753" s="295" t="inlineStr">
        <is>
          <t>Pommes de terre de conservation ou demi-saison</t>
        </is>
      </c>
      <c r="B753" t="inlineStr">
        <is>
          <t>Fabrication de chips</t>
        </is>
      </c>
      <c r="C753" t="inlineStr">
        <is>
          <t>Pomme de terre</t>
        </is>
      </c>
      <c r="D753" t="inlineStr">
        <is>
          <t>2019-20</t>
        </is>
      </c>
      <c r="E753" t="inlineStr"/>
      <c r="F753" t="inlineStr"/>
      <c r="G753" t="inlineStr"/>
      <c r="H753" t="inlineStr"/>
      <c r="I753" t="inlineStr"/>
      <c r="J753" t="inlineStr"/>
      <c r="K753" t="inlineStr"/>
      <c r="L753" t="inlineStr"/>
      <c r="M753" t="inlineStr"/>
      <c r="N753" t="n">
        <v>273</v>
      </c>
      <c r="O753" t="n">
        <v>0</v>
      </c>
      <c r="P753" t="n">
        <v>1180</v>
      </c>
    </row>
    <row r="754" ht="15" customHeight="1">
      <c r="A754" s="295" t="inlineStr">
        <is>
          <t>Pommes de terre de conservation ou demi-saison</t>
        </is>
      </c>
      <c r="B754" t="inlineStr">
        <is>
          <t>Fabrication de produits déshydratés</t>
        </is>
      </c>
      <c r="C754" t="inlineStr">
        <is>
          <t>Pomme de terre</t>
        </is>
      </c>
      <c r="D754" t="inlineStr">
        <is>
          <t>2019-20</t>
        </is>
      </c>
      <c r="E754" t="inlineStr"/>
      <c r="F754" t="inlineStr"/>
      <c r="G754" t="inlineStr"/>
      <c r="H754" t="inlineStr"/>
      <c r="I754" t="inlineStr"/>
      <c r="J754" t="inlineStr"/>
      <c r="K754" t="inlineStr"/>
      <c r="L754" t="inlineStr"/>
      <c r="M754" t="inlineStr"/>
      <c r="N754" t="n">
        <v>279</v>
      </c>
      <c r="O754" t="n">
        <v>0</v>
      </c>
      <c r="P754" t="n">
        <v>1180</v>
      </c>
    </row>
    <row r="755" ht="15" customHeight="1">
      <c r="A755" s="295" t="inlineStr">
        <is>
          <t>Pommes de terre de conservation ou demi-saison</t>
        </is>
      </c>
      <c r="B755" t="inlineStr">
        <is>
          <t>Fabrication de produits surgelés</t>
        </is>
      </c>
      <c r="C755" t="inlineStr">
        <is>
          <t>Pomme de terre</t>
        </is>
      </c>
      <c r="D755" t="inlineStr">
        <is>
          <t>2019-20</t>
        </is>
      </c>
      <c r="E755" t="inlineStr"/>
      <c r="F755" t="inlineStr"/>
      <c r="G755" t="inlineStr"/>
      <c r="H755" t="inlineStr"/>
      <c r="I755" t="inlineStr"/>
      <c r="J755" t="inlineStr"/>
      <c r="K755" t="inlineStr"/>
      <c r="L755" t="inlineStr"/>
      <c r="M755" t="inlineStr"/>
      <c r="N755" t="n">
        <v>270</v>
      </c>
      <c r="O755" t="n">
        <v>0</v>
      </c>
      <c r="P755" t="n">
        <v>1180</v>
      </c>
    </row>
    <row r="756" ht="15" customHeight="1">
      <c r="A756" s="295" t="inlineStr">
        <is>
          <t>Pommes de terre de conservation ou demi-saison</t>
        </is>
      </c>
      <c r="B756" t="inlineStr">
        <is>
          <t>Fabrication d'autres produits</t>
        </is>
      </c>
      <c r="C756" t="inlineStr">
        <is>
          <t>Pomme de terre</t>
        </is>
      </c>
      <c r="D756" t="inlineStr">
        <is>
          <t>2019-20</t>
        </is>
      </c>
      <c r="E756" t="inlineStr"/>
      <c r="F756" t="inlineStr"/>
      <c r="G756" t="inlineStr"/>
      <c r="H756" t="inlineStr"/>
      <c r="I756" t="inlineStr"/>
      <c r="J756" t="inlineStr"/>
      <c r="K756" t="inlineStr"/>
      <c r="L756" t="inlineStr"/>
      <c r="M756" t="inlineStr"/>
      <c r="N756" t="n">
        <v>270</v>
      </c>
      <c r="O756" t="n">
        <v>0</v>
      </c>
      <c r="P756" t="n">
        <v>1180</v>
      </c>
    </row>
    <row r="757" ht="15" customHeight="1">
      <c r="A757" s="295" t="inlineStr">
        <is>
          <t>Pommes de terre de conservation ou demi-saison</t>
        </is>
      </c>
      <c r="B757" t="inlineStr">
        <is>
          <t>A domicile</t>
        </is>
      </c>
      <c r="C757" t="inlineStr">
        <is>
          <t>Pomme de terre</t>
        </is>
      </c>
      <c r="D757" t="inlineStr">
        <is>
          <t>2019-20</t>
        </is>
      </c>
      <c r="E757" t="inlineStr"/>
      <c r="F757" t="inlineStr"/>
      <c r="G757" t="inlineStr"/>
      <c r="H757" t="inlineStr"/>
      <c r="I757" t="inlineStr"/>
      <c r="J757" t="inlineStr"/>
      <c r="K757" t="inlineStr"/>
      <c r="L757" t="inlineStr"/>
      <c r="M757" t="inlineStr"/>
      <c r="N757" t="n">
        <v>3190</v>
      </c>
      <c r="O757" t="n">
        <v>3040</v>
      </c>
      <c r="P757" t="n">
        <v>3350</v>
      </c>
    </row>
    <row r="758" ht="15" customHeight="1">
      <c r="A758" s="295" t="inlineStr">
        <is>
          <t>Pommes de terre de conservation ou demi-saison</t>
        </is>
      </c>
      <c r="B758" t="inlineStr">
        <is>
          <t>Ménages</t>
        </is>
      </c>
      <c r="C758" t="inlineStr">
        <is>
          <t>Pomme de terre</t>
        </is>
      </c>
      <c r="D758" t="inlineStr">
        <is>
          <t>2019-20</t>
        </is>
      </c>
      <c r="E758" t="inlineStr"/>
      <c r="F758" t="inlineStr"/>
      <c r="G758" t="inlineStr"/>
      <c r="H758" t="inlineStr"/>
      <c r="I758" t="inlineStr"/>
      <c r="J758" t="inlineStr"/>
      <c r="K758" t="inlineStr"/>
      <c r="L758" t="inlineStr"/>
      <c r="M758" t="inlineStr"/>
      <c r="N758" t="n">
        <v>3190</v>
      </c>
      <c r="O758" t="n">
        <v>3040</v>
      </c>
      <c r="P758" t="n">
        <v>3350</v>
      </c>
    </row>
    <row r="759" ht="15" customHeight="1">
      <c r="A759" s="295" t="inlineStr">
        <is>
          <t>Pommes de terre de conservation ou demi-saison</t>
        </is>
      </c>
      <c r="B759" t="inlineStr">
        <is>
          <t>Restauration commerciale</t>
        </is>
      </c>
      <c r="C759" t="inlineStr">
        <is>
          <t>Pomme de terre</t>
        </is>
      </c>
      <c r="D759" t="inlineStr">
        <is>
          <t>2019-20</t>
        </is>
      </c>
      <c r="E759" t="inlineStr"/>
      <c r="F759" t="inlineStr"/>
      <c r="G759" t="inlineStr"/>
      <c r="H759" t="inlineStr"/>
      <c r="I759" t="inlineStr"/>
      <c r="J759" t="inlineStr"/>
      <c r="K759" t="inlineStr"/>
      <c r="L759" t="inlineStr"/>
      <c r="M759" t="inlineStr"/>
      <c r="N759" t="n">
        <v>294</v>
      </c>
      <c r="O759" t="n">
        <v>0</v>
      </c>
      <c r="P759" t="n">
        <v>648</v>
      </c>
    </row>
    <row r="760" ht="15" customHeight="1">
      <c r="A760" s="295" t="inlineStr">
        <is>
          <t>Pommes de terre, à l'état frais ou réfrigéré (à l'excl. des pommes de terre de primeurs du 1er janvier au 30 juin, des pommes de terre de semence et des pommes de terre destinées à la fabrication de la fécule)</t>
        </is>
      </c>
      <c r="B760" t="inlineStr">
        <is>
          <t>Restauration collective</t>
        </is>
      </c>
      <c r="C760" t="inlineStr">
        <is>
          <t>Pomme de terre</t>
        </is>
      </c>
      <c r="D760" t="inlineStr">
        <is>
          <t>2019-20</t>
        </is>
      </c>
      <c r="E760" t="inlineStr">
        <is>
          <t>kt</t>
        </is>
      </c>
      <c r="F760" t="inlineStr">
        <is>
          <t>France entière</t>
        </is>
      </c>
      <c r="G760" t="inlineStr"/>
      <c r="H760" t="inlineStr">
        <is>
          <t>Les pommes de terre fraîches sont consommées en RHD</t>
        </is>
      </c>
      <c r="I760" t="inlineStr"/>
      <c r="J760" t="inlineStr"/>
      <c r="K760" t="inlineStr"/>
      <c r="L760" t="inlineStr">
        <is>
          <t>Les pommes de terre fraîches sont consommées en RHD</t>
        </is>
      </c>
      <c r="M760" t="inlineStr"/>
      <c r="N760" t="n">
        <v>294</v>
      </c>
      <c r="O760" t="n">
        <v>0</v>
      </c>
      <c r="P760" t="n">
        <v>648</v>
      </c>
    </row>
    <row r="761" ht="15" customHeight="1">
      <c r="A761" s="295" t="inlineStr">
        <is>
          <t>Pommes de terre, à l'état frais ou réfrigéré (à l'excl. des pommes de terre de primeurs du 1er janvier au 30 juin, des pommes de terre de semence et des pommes de terre destinées à la fabrication de la fécule)</t>
        </is>
      </c>
      <c r="B761" t="inlineStr">
        <is>
          <t>Hors domicile</t>
        </is>
      </c>
      <c r="C761" t="inlineStr">
        <is>
          <t>Pomme de terre</t>
        </is>
      </c>
      <c r="D761" t="inlineStr">
        <is>
          <t>2019-20</t>
        </is>
      </c>
      <c r="E761" t="inlineStr"/>
      <c r="F761" t="inlineStr"/>
      <c r="G761" t="inlineStr"/>
      <c r="H761" t="inlineStr"/>
      <c r="I761" t="inlineStr"/>
      <c r="J761" t="inlineStr"/>
      <c r="K761" t="inlineStr"/>
      <c r="L761" t="inlineStr"/>
      <c r="M761" t="inlineStr"/>
      <c r="N761" t="n">
        <v>587</v>
      </c>
      <c r="O761" t="n">
        <v>48</v>
      </c>
      <c r="P761" t="n">
        <v>648</v>
      </c>
    </row>
    <row r="762" ht="15" customHeight="1">
      <c r="A762" s="295" t="inlineStr">
        <is>
          <t>Pommes de terre, à l'état frais ou réfrigéré (à l'excl. des pommes de terre de primeurs du 1er janvier au 30 juin, des pommes de terre de semence et des pommes de terre destinées à la fabrication de la fécule)</t>
        </is>
      </c>
      <c r="B762" t="inlineStr">
        <is>
          <t>Alimentation humaine</t>
        </is>
      </c>
      <c r="C762" t="inlineStr">
        <is>
          <t>Pomme de terre</t>
        </is>
      </c>
      <c r="D762" t="inlineStr">
        <is>
          <t>2019-20</t>
        </is>
      </c>
      <c r="E762" t="inlineStr"/>
      <c r="F762" t="inlineStr"/>
      <c r="G762" t="inlineStr"/>
      <c r="H762" t="inlineStr"/>
      <c r="I762" t="inlineStr"/>
      <c r="J762" t="inlineStr"/>
      <c r="K762" t="inlineStr"/>
      <c r="L762" t="inlineStr"/>
      <c r="M762" t="inlineStr"/>
      <c r="N762" t="n">
        <v>3780</v>
      </c>
      <c r="O762" t="n">
        <v>3110</v>
      </c>
      <c r="P762" t="n">
        <v>4000</v>
      </c>
    </row>
    <row r="763" ht="15" customHeight="1">
      <c r="A763" s="295" t="inlineStr">
        <is>
          <t>Pommes de terre, à l'état frais ou réfrigéré (à l'excl. des pommes de terre de primeurs du 1er janvier au 30 juin, des pommes de terre de semence et des pommes de terre destinées à la fabrication de la fécule)</t>
        </is>
      </c>
      <c r="B763" t="inlineStr">
        <is>
          <t>Débouchés</t>
        </is>
      </c>
      <c r="C763" t="inlineStr">
        <is>
          <t>Pomme de terre</t>
        </is>
      </c>
      <c r="D763" t="inlineStr">
        <is>
          <t>2019-20</t>
        </is>
      </c>
      <c r="E763" t="inlineStr"/>
      <c r="F763" t="inlineStr"/>
      <c r="G763" t="inlineStr"/>
      <c r="H763" t="inlineStr"/>
      <c r="I763" t="inlineStr"/>
      <c r="J763" t="inlineStr"/>
      <c r="K763" t="inlineStr"/>
      <c r="L763" t="inlineStr"/>
      <c r="M763" t="inlineStr"/>
      <c r="N763" t="n">
        <v>3780</v>
      </c>
      <c r="O763" t="n">
        <v>3110</v>
      </c>
      <c r="P763" t="n">
        <v>4000</v>
      </c>
    </row>
    <row r="764" ht="15" customHeight="1">
      <c r="A764" s="295" t="inlineStr">
        <is>
          <t>Pommes de terre, à l'état frais ou réfrigéré (à l'excl. des pommes de terre de primeurs du 1er janvier au 30 juin, des pommes de terre de semence et des pommes de terre destinées à la fabrication de la fécule)</t>
        </is>
      </c>
      <c r="B764" t="inlineStr">
        <is>
          <t>Export</t>
        </is>
      </c>
      <c r="C764" t="inlineStr">
        <is>
          <t>Pomme de terre</t>
        </is>
      </c>
      <c r="D764" t="inlineStr">
        <is>
          <t>2019-20</t>
        </is>
      </c>
      <c r="E764" t="inlineStr">
        <is>
          <t>kt</t>
        </is>
      </c>
      <c r="F764" t="inlineStr">
        <is>
          <t>France entière</t>
        </is>
      </c>
      <c r="G764" t="inlineStr">
        <is>
          <t>2019-20</t>
        </is>
      </c>
      <c r="H764" t="inlineStr">
        <is>
          <t>Exportation de Pommes de terre, à l'état frais ou réfrigéré (à l'excl. des pommes de terre de primeurs du 1er janvier au 30 juin, des pommes de terre de semence et des pommes de terre destinées à la fabrication de la fécule) = 1985 kt (Douanes - Eurostat)</t>
        </is>
      </c>
      <c r="I764" t="inlineStr">
        <is>
          <t>Douanes - Eurostat</t>
        </is>
      </c>
      <c r="J764" t="inlineStr"/>
      <c r="K764" t="inlineStr">
        <is>
          <t>Volume</t>
        </is>
      </c>
      <c r="L764" t="inlineStr">
        <is>
          <t>Exportation de Pommes de terre, à l'état frais ou réfrigéré (à l'excl. des pommes de terre de primeurs du 1er janvier au 30 juin, des pommes de terre de semence et des pommes de terre destinées à la fabrication de la fécule)</t>
        </is>
      </c>
      <c r="M764" t="inlineStr">
        <is>
          <t>Echanges mensuels - EUROSTAT</t>
        </is>
      </c>
      <c r="N764" t="n">
        <v>1990</v>
      </c>
      <c r="O764" t="inlineStr"/>
      <c r="P764" t="inlineStr"/>
    </row>
    <row r="765" ht="15" customHeight="1">
      <c r="A765" s="295" t="inlineStr">
        <is>
          <t>Pommes de terre, à l'état frais ou réfrigéré (à l'excl. des pommes de terre de primeurs du 1er janvier au 30 juin, des pommes de terre de semence et des pommes de terre destinées à la fabrication de la fécule)</t>
        </is>
      </c>
      <c r="B765" t="inlineStr">
        <is>
          <t>Transformation</t>
        </is>
      </c>
      <c r="C765" t="inlineStr">
        <is>
          <t>Pomme de terre</t>
        </is>
      </c>
      <c r="D765" t="inlineStr">
        <is>
          <t>2019-20</t>
        </is>
      </c>
      <c r="E765" t="inlineStr"/>
      <c r="F765" t="inlineStr"/>
      <c r="G765" t="inlineStr"/>
      <c r="H765" t="inlineStr"/>
      <c r="I765" t="inlineStr"/>
      <c r="J765" t="inlineStr"/>
      <c r="K765" t="inlineStr"/>
      <c r="L765" t="inlineStr"/>
      <c r="M765" t="inlineStr"/>
      <c r="N765" t="n">
        <v>1090</v>
      </c>
      <c r="O765" t="n">
        <v>565</v>
      </c>
      <c r="P765" t="n">
        <v>1180</v>
      </c>
    </row>
    <row r="766" ht="15" customHeight="1">
      <c r="A766" s="295" t="inlineStr">
        <is>
          <t>Pommes de terre, à l'état frais ou réfrigéré (à l'excl. des pommes de terre de primeurs du 1er janvier au 30 juin, des pommes de terre de semence et des pommes de terre destinées à la fabrication de la fécule)</t>
        </is>
      </c>
      <c r="B766" t="inlineStr">
        <is>
          <t>Industrie alimentaire</t>
        </is>
      </c>
      <c r="C766" t="inlineStr">
        <is>
          <t>Pomme de terre</t>
        </is>
      </c>
      <c r="D766" t="inlineStr">
        <is>
          <t>2019-20</t>
        </is>
      </c>
      <c r="E766" t="inlineStr"/>
      <c r="F766" t="inlineStr"/>
      <c r="G766" t="inlineStr"/>
      <c r="H766" t="inlineStr"/>
      <c r="I766" t="inlineStr"/>
      <c r="J766" t="inlineStr"/>
      <c r="K766" t="inlineStr"/>
      <c r="L766" t="inlineStr"/>
      <c r="M766" t="inlineStr"/>
      <c r="N766" t="n">
        <v>1090</v>
      </c>
      <c r="O766" t="n">
        <v>565</v>
      </c>
      <c r="P766" t="n">
        <v>1180</v>
      </c>
    </row>
    <row r="767" ht="15" customHeight="1">
      <c r="A767" s="295" t="inlineStr">
        <is>
          <t>Pommes de terre, à l'état frais ou réfrigéré (à l'excl. des pommes de terre de primeurs du 1er janvier au 30 juin, des pommes de terre de semence et des pommes de terre destinées à la fabrication de la fécule)</t>
        </is>
      </c>
      <c r="B767" t="inlineStr">
        <is>
          <t>Fabrication de chips</t>
        </is>
      </c>
      <c r="C767" t="inlineStr">
        <is>
          <t>Pomme de terre</t>
        </is>
      </c>
      <c r="D767" t="inlineStr">
        <is>
          <t>2019-20</t>
        </is>
      </c>
      <c r="E767" t="inlineStr"/>
      <c r="F767" t="inlineStr"/>
      <c r="G767" t="inlineStr"/>
      <c r="H767" t="inlineStr"/>
      <c r="I767" t="inlineStr"/>
      <c r="J767" t="inlineStr"/>
      <c r="K767" t="inlineStr"/>
      <c r="L767" t="inlineStr"/>
      <c r="M767" t="inlineStr"/>
      <c r="N767" t="n">
        <v>273</v>
      </c>
      <c r="O767" t="n">
        <v>0</v>
      </c>
      <c r="P767" t="n">
        <v>1180</v>
      </c>
    </row>
    <row r="768" ht="15" customHeight="1">
      <c r="A768" s="295" t="inlineStr">
        <is>
          <t>Pommes de terre, à l'état frais ou réfrigéré (à l'excl. des pommes de terre de primeurs du 1er janvier au 30 juin, des pommes de terre de semence et des pommes de terre destinées à la fabrication de la fécule)</t>
        </is>
      </c>
      <c r="B768" t="inlineStr">
        <is>
          <t>Fabrication de produits déshydratés</t>
        </is>
      </c>
      <c r="C768" t="inlineStr">
        <is>
          <t>Pomme de terre</t>
        </is>
      </c>
      <c r="D768" t="inlineStr">
        <is>
          <t>2019-20</t>
        </is>
      </c>
      <c r="E768" t="inlineStr"/>
      <c r="F768" t="inlineStr"/>
      <c r="G768" t="inlineStr"/>
      <c r="H768" t="inlineStr"/>
      <c r="I768" t="inlineStr"/>
      <c r="J768" t="inlineStr"/>
      <c r="K768" t="inlineStr"/>
      <c r="L768" t="inlineStr"/>
      <c r="M768" t="inlineStr"/>
      <c r="N768" t="n">
        <v>279</v>
      </c>
      <c r="O768" t="n">
        <v>0</v>
      </c>
      <c r="P768" t="n">
        <v>1180</v>
      </c>
    </row>
    <row r="769" ht="15" customHeight="1">
      <c r="A769" s="295" t="inlineStr">
        <is>
          <t>Pommes de terre, à l'état frais ou réfrigéré (à l'excl. des pommes de terre de primeurs du 1er janvier au 30 juin, des pommes de terre de semence et des pommes de terre destinées à la fabrication de la fécule)</t>
        </is>
      </c>
      <c r="B769" t="inlineStr">
        <is>
          <t>Fabrication de produits surgelés</t>
        </is>
      </c>
      <c r="C769" t="inlineStr">
        <is>
          <t>Pomme de terre</t>
        </is>
      </c>
      <c r="D769" t="inlineStr">
        <is>
          <t>2019-20</t>
        </is>
      </c>
      <c r="E769" t="inlineStr"/>
      <c r="F769" t="inlineStr"/>
      <c r="G769" t="inlineStr"/>
      <c r="H769" t="inlineStr"/>
      <c r="I769" t="inlineStr"/>
      <c r="J769" t="inlineStr"/>
      <c r="K769" t="inlineStr"/>
      <c r="L769" t="inlineStr"/>
      <c r="M769" t="inlineStr"/>
      <c r="N769" t="n">
        <v>270</v>
      </c>
      <c r="O769" t="n">
        <v>0</v>
      </c>
      <c r="P769" t="n">
        <v>1180</v>
      </c>
    </row>
    <row r="770" ht="15" customHeight="1">
      <c r="A770" s="295" t="inlineStr">
        <is>
          <t>Pommes de terre, à l'état frais ou réfrigéré (à l'excl. des pommes de terre de primeurs du 1er janvier au 30 juin, des pommes de terre de semence et des pommes de terre destinées à la fabrication de la fécule)</t>
        </is>
      </c>
      <c r="B770" t="inlineStr">
        <is>
          <t>Fabrication d'autres produits</t>
        </is>
      </c>
      <c r="C770" t="inlineStr">
        <is>
          <t>Pomme de terre</t>
        </is>
      </c>
      <c r="D770" t="inlineStr">
        <is>
          <t>2019-20</t>
        </is>
      </c>
      <c r="E770" t="inlineStr"/>
      <c r="F770" t="inlineStr"/>
      <c r="G770" t="inlineStr"/>
      <c r="H770" t="inlineStr"/>
      <c r="I770" t="inlineStr"/>
      <c r="J770" t="inlineStr"/>
      <c r="K770" t="inlineStr"/>
      <c r="L770" t="inlineStr"/>
      <c r="M770" t="inlineStr"/>
      <c r="N770" t="n">
        <v>270</v>
      </c>
      <c r="O770" t="n">
        <v>0</v>
      </c>
      <c r="P770" t="n">
        <v>1180</v>
      </c>
    </row>
    <row r="771" ht="15" customHeight="1">
      <c r="A771" s="295" t="inlineStr">
        <is>
          <t>Pommes de terre, à l'état frais ou réfrigéré (à l'excl. des pommes de terre de primeurs du 1er janvier au 30 juin, des pommes de terre de semence et des pommes de terre destinées à la fabrication de la fécule)</t>
        </is>
      </c>
      <c r="B771" t="inlineStr">
        <is>
          <t>A domicile</t>
        </is>
      </c>
      <c r="C771" t="inlineStr">
        <is>
          <t>Pomme de terre</t>
        </is>
      </c>
      <c r="D771" t="inlineStr">
        <is>
          <t>2019-20</t>
        </is>
      </c>
      <c r="E771" t="inlineStr"/>
      <c r="F771" t="inlineStr"/>
      <c r="G771" t="inlineStr"/>
      <c r="H771" t="inlineStr"/>
      <c r="I771" t="inlineStr"/>
      <c r="J771" t="inlineStr"/>
      <c r="K771" t="inlineStr"/>
      <c r="L771" t="inlineStr"/>
      <c r="M771" t="inlineStr"/>
      <c r="N771" t="n">
        <v>3190</v>
      </c>
      <c r="O771" t="n">
        <v>3040</v>
      </c>
      <c r="P771" t="n">
        <v>3350</v>
      </c>
    </row>
    <row r="772" ht="15" customHeight="1">
      <c r="A772" s="295" t="inlineStr">
        <is>
          <t>Pommes de terre, à l'état frais ou réfrigéré (à l'excl. des pommes de terre de primeurs du 1er janvier au 30 juin, des pommes de terre de semence et des pommes de terre destinées à la fabrication de la fécule)</t>
        </is>
      </c>
      <c r="B772" t="inlineStr">
        <is>
          <t>Ménages</t>
        </is>
      </c>
      <c r="C772" t="inlineStr">
        <is>
          <t>Pomme de terre</t>
        </is>
      </c>
      <c r="D772" t="inlineStr">
        <is>
          <t>2019-20</t>
        </is>
      </c>
      <c r="E772" t="inlineStr"/>
      <c r="F772" t="inlineStr"/>
      <c r="G772" t="inlineStr"/>
      <c r="H772" t="inlineStr"/>
      <c r="I772" t="inlineStr"/>
      <c r="J772" t="inlineStr"/>
      <c r="K772" t="inlineStr"/>
      <c r="L772" t="inlineStr"/>
      <c r="M772" t="inlineStr"/>
      <c r="N772" t="n">
        <v>3190</v>
      </c>
      <c r="O772" t="n">
        <v>3040</v>
      </c>
      <c r="P772" t="n">
        <v>3350</v>
      </c>
    </row>
    <row r="773" ht="15" customHeight="1">
      <c r="A773" s="295" t="inlineStr">
        <is>
          <t>Pommes de terre, à l'état frais ou réfrigéré (à l'excl. des pommes de terre de primeurs du 1er janvier au 30 juin, des pommes de terre de semence et des pommes de terre destinées à la fabrication de la fécule)</t>
        </is>
      </c>
      <c r="B773" t="inlineStr">
        <is>
          <t>Restauration commerciale</t>
        </is>
      </c>
      <c r="C773" t="inlineStr">
        <is>
          <t>Pomme de terre</t>
        </is>
      </c>
      <c r="D773" t="inlineStr">
        <is>
          <t>2019-20</t>
        </is>
      </c>
      <c r="E773" t="inlineStr"/>
      <c r="F773" t="inlineStr"/>
      <c r="G773" t="inlineStr"/>
      <c r="H773" t="inlineStr"/>
      <c r="I773" t="inlineStr"/>
      <c r="J773" t="inlineStr"/>
      <c r="K773" t="inlineStr"/>
      <c r="L773" t="inlineStr"/>
      <c r="M773" t="inlineStr"/>
      <c r="N773" t="n">
        <v>294</v>
      </c>
      <c r="O773" t="n">
        <v>0</v>
      </c>
      <c r="P773" t="n">
        <v>648</v>
      </c>
    </row>
    <row r="774" ht="15" customHeight="1">
      <c r="A774" s="295" t="inlineStr">
        <is>
          <t>Pommes de terre primeurs ou nouvelles - Importation</t>
        </is>
      </c>
      <c r="B774" t="inlineStr">
        <is>
          <t>Fabrication de chips</t>
        </is>
      </c>
      <c r="C774" t="inlineStr">
        <is>
          <t>Pomme de terre</t>
        </is>
      </c>
      <c r="D774" t="inlineStr">
        <is>
          <t>2019-20</t>
        </is>
      </c>
      <c r="E774" t="inlineStr"/>
      <c r="F774" t="inlineStr"/>
      <c r="G774" t="inlineStr"/>
      <c r="H774" t="inlineStr"/>
      <c r="I774" t="inlineStr"/>
      <c r="J774" t="inlineStr"/>
      <c r="K774" t="inlineStr"/>
      <c r="L774" t="inlineStr"/>
      <c r="M774" t="inlineStr"/>
      <c r="N774" t="n">
        <v>0.26</v>
      </c>
      <c r="O774" t="n">
        <v>0</v>
      </c>
      <c r="P774" t="n">
        <v>24.7</v>
      </c>
    </row>
    <row r="775" ht="15" customHeight="1">
      <c r="A775" s="295" t="inlineStr">
        <is>
          <t>Pommes de terre primeurs ou nouvelles - Importation</t>
        </is>
      </c>
      <c r="B775" t="inlineStr">
        <is>
          <t>Fabrication de produits déshydratés</t>
        </is>
      </c>
      <c r="C775" t="inlineStr">
        <is>
          <t>Pomme de terre</t>
        </is>
      </c>
      <c r="D775" t="inlineStr">
        <is>
          <t>2019-20</t>
        </is>
      </c>
      <c r="E775" t="inlineStr"/>
      <c r="F775" t="inlineStr"/>
      <c r="G775" t="inlineStr"/>
      <c r="H775" t="inlineStr"/>
      <c r="I775" t="inlineStr"/>
      <c r="J775" t="inlineStr"/>
      <c r="K775" t="inlineStr"/>
      <c r="L775" t="inlineStr"/>
      <c r="M775" t="inlineStr"/>
      <c r="N775" t="n">
        <v>0.42</v>
      </c>
      <c r="O775" t="n">
        <v>0</v>
      </c>
      <c r="P775" t="n">
        <v>24.7</v>
      </c>
    </row>
    <row r="776" ht="15" customHeight="1">
      <c r="A776" s="295" t="inlineStr">
        <is>
          <t>Pommes de terre primeurs ou nouvelles - Importation</t>
        </is>
      </c>
      <c r="B776" t="inlineStr">
        <is>
          <t>Fabrication de produits surgelés</t>
        </is>
      </c>
      <c r="C776" t="inlineStr">
        <is>
          <t>Pomme de terre</t>
        </is>
      </c>
      <c r="D776" t="inlineStr">
        <is>
          <t>2019-20</t>
        </is>
      </c>
      <c r="E776" t="inlineStr"/>
      <c r="F776" t="inlineStr"/>
      <c r="G776" t="inlineStr"/>
      <c r="H776" t="inlineStr"/>
      <c r="I776" t="inlineStr"/>
      <c r="J776" t="inlineStr"/>
      <c r="K776" t="inlineStr"/>
      <c r="L776" t="inlineStr"/>
      <c r="M776" t="inlineStr"/>
      <c r="N776" t="n">
        <v>0.29</v>
      </c>
      <c r="O776" t="n">
        <v>0</v>
      </c>
      <c r="P776" t="n">
        <v>24.7</v>
      </c>
    </row>
    <row r="777" ht="15" customHeight="1">
      <c r="A777" s="295" t="inlineStr">
        <is>
          <t>Pommes de terre primeurs ou nouvelles - Importation</t>
        </is>
      </c>
      <c r="B777" t="inlineStr">
        <is>
          <t>Fabrication d'autres produits</t>
        </is>
      </c>
      <c r="C777" t="inlineStr">
        <is>
          <t>Pomme de terre</t>
        </is>
      </c>
      <c r="D777" t="inlineStr">
        <is>
          <t>2019-20</t>
        </is>
      </c>
      <c r="E777" t="inlineStr"/>
      <c r="F777" t="inlineStr"/>
      <c r="G777" t="inlineStr"/>
      <c r="H777" t="inlineStr"/>
      <c r="I777" t="inlineStr"/>
      <c r="J777" t="inlineStr"/>
      <c r="K777" t="inlineStr"/>
      <c r="L777" t="inlineStr"/>
      <c r="M777" t="inlineStr"/>
      <c r="N777" t="n">
        <v>0.25</v>
      </c>
      <c r="O777" t="n">
        <v>0</v>
      </c>
      <c r="P777" t="n">
        <v>24.7</v>
      </c>
    </row>
    <row r="778" ht="15" customHeight="1">
      <c r="A778" s="295" t="inlineStr">
        <is>
          <t>Pommes de terre primeurs ou nouvelles - Importation</t>
        </is>
      </c>
      <c r="B778" t="inlineStr">
        <is>
          <t>A domicile</t>
        </is>
      </c>
      <c r="C778" t="inlineStr">
        <is>
          <t>Pomme de terre</t>
        </is>
      </c>
      <c r="D778" t="inlineStr">
        <is>
          <t>2019-20</t>
        </is>
      </c>
      <c r="E778" t="inlineStr"/>
      <c r="F778" t="inlineStr"/>
      <c r="G778" t="inlineStr"/>
      <c r="H778" t="inlineStr"/>
      <c r="I778" t="inlineStr"/>
      <c r="J778" t="inlineStr"/>
      <c r="K778" t="inlineStr"/>
      <c r="L778" t="inlineStr"/>
      <c r="M778" t="inlineStr"/>
      <c r="N778" t="n">
        <v>10.8</v>
      </c>
      <c r="O778" t="n">
        <v>0</v>
      </c>
      <c r="P778" t="n">
        <v>24.7</v>
      </c>
    </row>
    <row r="779" ht="15" customHeight="1">
      <c r="A779" s="295" t="inlineStr">
        <is>
          <t>Pommes de terre primeurs ou nouvelles - Importation</t>
        </is>
      </c>
      <c r="B779" t="inlineStr">
        <is>
          <t>Alimentation humaine</t>
        </is>
      </c>
      <c r="C779" t="inlineStr">
        <is>
          <t>Pomme de terre</t>
        </is>
      </c>
      <c r="D779" t="inlineStr">
        <is>
          <t>2019-20</t>
        </is>
      </c>
      <c r="E779" t="inlineStr"/>
      <c r="F779" t="inlineStr"/>
      <c r="G779" t="inlineStr"/>
      <c r="H779" t="inlineStr"/>
      <c r="I779" t="inlineStr"/>
      <c r="J779" t="inlineStr"/>
      <c r="K779" t="inlineStr"/>
      <c r="L779" t="inlineStr"/>
      <c r="M779" t="inlineStr"/>
      <c r="N779" t="n">
        <v>23.5</v>
      </c>
      <c r="O779" t="n">
        <v>0</v>
      </c>
      <c r="P779" t="n">
        <v>24.7</v>
      </c>
    </row>
    <row r="780" ht="15" customHeight="1">
      <c r="A780" s="295" t="inlineStr">
        <is>
          <t>Pommes de terre primeurs ou nouvelles - Importation</t>
        </is>
      </c>
      <c r="B780" t="inlineStr">
        <is>
          <t>Débouchés</t>
        </is>
      </c>
      <c r="C780" t="inlineStr">
        <is>
          <t>Pomme de terre</t>
        </is>
      </c>
      <c r="D780" t="inlineStr">
        <is>
          <t>2019-20</t>
        </is>
      </c>
      <c r="E780" t="inlineStr"/>
      <c r="F780" t="inlineStr"/>
      <c r="G780" t="inlineStr"/>
      <c r="H780" t="inlineStr"/>
      <c r="I780" t="inlineStr"/>
      <c r="J780" t="inlineStr"/>
      <c r="K780" t="inlineStr"/>
      <c r="L780" t="inlineStr"/>
      <c r="M780" t="inlineStr"/>
      <c r="N780" t="n">
        <v>23.5</v>
      </c>
      <c r="O780" t="n">
        <v>0</v>
      </c>
      <c r="P780" t="n">
        <v>24.7</v>
      </c>
    </row>
    <row r="781" ht="15" customHeight="1">
      <c r="A781" s="295" t="inlineStr">
        <is>
          <t>Pommes de terre primeurs ou nouvelles - Importation</t>
        </is>
      </c>
      <c r="B781" t="inlineStr">
        <is>
          <t>Ménages</t>
        </is>
      </c>
      <c r="C781" t="inlineStr">
        <is>
          <t>Pomme de terre</t>
        </is>
      </c>
      <c r="D781" t="inlineStr">
        <is>
          <t>2019-20</t>
        </is>
      </c>
      <c r="E781" t="inlineStr"/>
      <c r="F781" t="inlineStr"/>
      <c r="G781" t="inlineStr"/>
      <c r="H781" t="inlineStr"/>
      <c r="I781" t="inlineStr"/>
      <c r="J781" t="inlineStr"/>
      <c r="K781" t="inlineStr"/>
      <c r="L781" t="inlineStr"/>
      <c r="M781" t="inlineStr"/>
      <c r="N781" t="n">
        <v>10.8</v>
      </c>
      <c r="O781" t="n">
        <v>0</v>
      </c>
      <c r="P781" t="n">
        <v>24.7</v>
      </c>
    </row>
    <row r="782" ht="15" customHeight="1">
      <c r="A782" s="295" t="inlineStr">
        <is>
          <t>Pommes de terre primeurs ou nouvelles - Importation</t>
        </is>
      </c>
      <c r="B782" t="inlineStr">
        <is>
          <t>Restauration commerciale</t>
        </is>
      </c>
      <c r="C782" t="inlineStr">
        <is>
          <t>Pomme de terre</t>
        </is>
      </c>
      <c r="D782" t="inlineStr">
        <is>
          <t>2019-20</t>
        </is>
      </c>
      <c r="E782" t="inlineStr"/>
      <c r="F782" t="inlineStr"/>
      <c r="G782" t="inlineStr"/>
      <c r="H782" t="inlineStr"/>
      <c r="I782" t="inlineStr"/>
      <c r="J782" t="inlineStr"/>
      <c r="K782" t="inlineStr"/>
      <c r="L782" t="inlineStr"/>
      <c r="M782" t="inlineStr"/>
      <c r="N782" t="n">
        <v>6.36</v>
      </c>
      <c r="O782" t="n">
        <v>0</v>
      </c>
      <c r="P782" t="n">
        <v>24.7</v>
      </c>
    </row>
    <row r="783" ht="15" customHeight="1">
      <c r="A783" s="295" t="inlineStr">
        <is>
          <t>Pommes de terre primeurs ou nouvelles - Importation</t>
        </is>
      </c>
      <c r="B783" t="inlineStr">
        <is>
          <t>Restauration collective</t>
        </is>
      </c>
      <c r="C783" t="inlineStr">
        <is>
          <t>Pomme de terre</t>
        </is>
      </c>
      <c r="D783" t="inlineStr">
        <is>
          <t>2019-20</t>
        </is>
      </c>
      <c r="E783" t="inlineStr"/>
      <c r="F783" t="inlineStr"/>
      <c r="G783" t="inlineStr"/>
      <c r="H783" t="inlineStr"/>
      <c r="I783" t="inlineStr"/>
      <c r="J783" t="inlineStr"/>
      <c r="K783" t="inlineStr"/>
      <c r="L783" t="inlineStr"/>
      <c r="M783" t="inlineStr"/>
      <c r="N783" t="n">
        <v>6.36</v>
      </c>
      <c r="O783" t="n">
        <v>0</v>
      </c>
      <c r="P783" t="n">
        <v>24.7</v>
      </c>
    </row>
    <row r="784" ht="15" customHeight="1">
      <c r="A784" s="295" t="inlineStr">
        <is>
          <t>Pommes de terre primeurs ou nouvelles - Importation</t>
        </is>
      </c>
      <c r="B784" t="inlineStr">
        <is>
          <t>Industrie alimentaire</t>
        </is>
      </c>
      <c r="C784" t="inlineStr">
        <is>
          <t>Pomme de terre</t>
        </is>
      </c>
      <c r="D784" t="inlineStr">
        <is>
          <t>2019-20</t>
        </is>
      </c>
      <c r="E784" t="inlineStr"/>
      <c r="F784" t="inlineStr"/>
      <c r="G784" t="inlineStr"/>
      <c r="H784" t="inlineStr"/>
      <c r="I784" t="inlineStr"/>
      <c r="J784" t="inlineStr"/>
      <c r="K784" t="inlineStr"/>
      <c r="L784" t="inlineStr"/>
      <c r="M784" t="inlineStr"/>
      <c r="N784" t="n">
        <v>1.21</v>
      </c>
      <c r="O784" t="n">
        <v>0</v>
      </c>
      <c r="P784" t="n">
        <v>24.7</v>
      </c>
    </row>
    <row r="785" ht="15" customHeight="1">
      <c r="A785" s="295" t="inlineStr">
        <is>
          <t>Pommes de terre primeurs ou nouvelles - Importation</t>
        </is>
      </c>
      <c r="B785" t="inlineStr">
        <is>
          <t>Transformation</t>
        </is>
      </c>
      <c r="C785" t="inlineStr">
        <is>
          <t>Pomme de terre</t>
        </is>
      </c>
      <c r="D785" t="inlineStr">
        <is>
          <t>2019-20</t>
        </is>
      </c>
      <c r="E785" t="inlineStr"/>
      <c r="F785" t="inlineStr"/>
      <c r="G785" t="inlineStr"/>
      <c r="H785" t="inlineStr"/>
      <c r="I785" t="inlineStr"/>
      <c r="J785" t="inlineStr"/>
      <c r="K785" t="inlineStr"/>
      <c r="L785" t="inlineStr"/>
      <c r="M785" t="inlineStr"/>
      <c r="N785" t="n">
        <v>1.21</v>
      </c>
      <c r="O785" t="n">
        <v>0</v>
      </c>
      <c r="P785" t="n">
        <v>24.7</v>
      </c>
    </row>
    <row r="786" ht="15" customHeight="1">
      <c r="A786" s="295" t="inlineStr">
        <is>
          <t>Pommes de terre primeurs ou nouvelles - Importation</t>
        </is>
      </c>
      <c r="B786" t="inlineStr">
        <is>
          <t>Hors domicile</t>
        </is>
      </c>
      <c r="C786" t="inlineStr">
        <is>
          <t>Pomme de terre</t>
        </is>
      </c>
      <c r="D786" t="inlineStr">
        <is>
          <t>2019-20</t>
        </is>
      </c>
      <c r="E786" t="inlineStr"/>
      <c r="F786" t="inlineStr"/>
      <c r="G786" t="inlineStr"/>
      <c r="H786" t="inlineStr"/>
      <c r="I786" t="inlineStr"/>
      <c r="J786" t="inlineStr"/>
      <c r="K786" t="inlineStr"/>
      <c r="L786" t="inlineStr"/>
      <c r="M786" t="inlineStr"/>
      <c r="N786" t="n">
        <v>12.7</v>
      </c>
      <c r="O786" t="n">
        <v>0</v>
      </c>
      <c r="P786" t="n">
        <v>24.7</v>
      </c>
    </row>
    <row r="787" ht="15" customHeight="1">
      <c r="A787" s="295" t="inlineStr">
        <is>
          <t>Pommes de terre primeurs ou nouvelles - Production</t>
        </is>
      </c>
      <c r="B787" t="inlineStr">
        <is>
          <t>Transformation</t>
        </is>
      </c>
      <c r="C787" t="inlineStr">
        <is>
          <t>Pomme de terre</t>
        </is>
      </c>
      <c r="D787" t="inlineStr">
        <is>
          <t>2019-20</t>
        </is>
      </c>
      <c r="E787" t="inlineStr"/>
      <c r="F787" t="inlineStr"/>
      <c r="G787" t="inlineStr"/>
      <c r="H787" t="inlineStr"/>
      <c r="I787" t="inlineStr"/>
      <c r="J787" t="inlineStr"/>
      <c r="K787" t="inlineStr"/>
      <c r="L787" t="inlineStr"/>
      <c r="M787" t="inlineStr"/>
      <c r="N787" t="n">
        <v>86.59999999999999</v>
      </c>
      <c r="O787" t="n">
        <v>0</v>
      </c>
      <c r="P787" t="n">
        <v>615</v>
      </c>
    </row>
    <row r="788" ht="15" customHeight="1">
      <c r="A788" s="295" t="inlineStr">
        <is>
          <t>Pommes de terre primeurs ou nouvelles - Production</t>
        </is>
      </c>
      <c r="B788" t="inlineStr">
        <is>
          <t>Export</t>
        </is>
      </c>
      <c r="C788" t="inlineStr">
        <is>
          <t>Pomme de terre</t>
        </is>
      </c>
      <c r="D788" t="inlineStr">
        <is>
          <t>2019-20</t>
        </is>
      </c>
      <c r="E788" t="inlineStr"/>
      <c r="F788" t="inlineStr"/>
      <c r="G788" t="inlineStr"/>
      <c r="H788" t="inlineStr"/>
      <c r="I788" t="inlineStr"/>
      <c r="J788" t="inlineStr"/>
      <c r="K788" t="inlineStr"/>
      <c r="L788" t="inlineStr"/>
      <c r="M788" t="inlineStr"/>
      <c r="N788" t="n">
        <v>96.40000000000001</v>
      </c>
      <c r="O788" t="inlineStr"/>
      <c r="P788" t="inlineStr"/>
    </row>
    <row r="789" ht="15" customHeight="1">
      <c r="A789" s="295" t="inlineStr">
        <is>
          <t>Pommes de terre primeurs ou nouvelles - Production</t>
        </is>
      </c>
      <c r="B789" t="inlineStr">
        <is>
          <t>Industrie alimentaire</t>
        </is>
      </c>
      <c r="C789" t="inlineStr">
        <is>
          <t>Pomme de terre</t>
        </is>
      </c>
      <c r="D789" t="inlineStr">
        <is>
          <t>2019-20</t>
        </is>
      </c>
      <c r="E789" t="inlineStr"/>
      <c r="F789" t="inlineStr"/>
      <c r="G789" t="inlineStr"/>
      <c r="H789" t="inlineStr"/>
      <c r="I789" t="inlineStr"/>
      <c r="J789" t="inlineStr"/>
      <c r="K789" t="inlineStr"/>
      <c r="L789" t="inlineStr"/>
      <c r="M789" t="inlineStr"/>
      <c r="N789" t="n">
        <v>86.59999999999999</v>
      </c>
      <c r="O789" t="n">
        <v>0</v>
      </c>
      <c r="P789" t="n">
        <v>288</v>
      </c>
    </row>
    <row r="790" ht="15" customHeight="1">
      <c r="A790" s="295" t="inlineStr">
        <is>
          <t>Pommes de terre primeurs ou nouvelles - Production</t>
        </is>
      </c>
      <c r="B790" t="inlineStr">
        <is>
          <t>Fabrication de chips</t>
        </is>
      </c>
      <c r="C790" t="inlineStr">
        <is>
          <t>Pomme de terre</t>
        </is>
      </c>
      <c r="D790" t="inlineStr">
        <is>
          <t>2019-20</t>
        </is>
      </c>
      <c r="E790" t="inlineStr"/>
      <c r="F790" t="inlineStr"/>
      <c r="G790" t="inlineStr"/>
      <c r="H790" t="inlineStr"/>
      <c r="I790" t="inlineStr"/>
      <c r="J790" t="inlineStr"/>
      <c r="K790" t="inlineStr"/>
      <c r="L790" t="inlineStr"/>
      <c r="M790" t="inlineStr"/>
      <c r="N790" t="n">
        <v>21.7</v>
      </c>
      <c r="O790" t="n">
        <v>0</v>
      </c>
      <c r="P790" t="n">
        <v>288</v>
      </c>
    </row>
    <row r="791" ht="15" customHeight="1">
      <c r="A791" s="295" t="inlineStr">
        <is>
          <t>Pommes de terre primeurs ou nouvelles - Production</t>
        </is>
      </c>
      <c r="B791" t="inlineStr">
        <is>
          <t>Fabrication de produits déshydratés</t>
        </is>
      </c>
      <c r="C791" t="inlineStr">
        <is>
          <t>Pomme de terre</t>
        </is>
      </c>
      <c r="D791" t="inlineStr">
        <is>
          <t>2019-20</t>
        </is>
      </c>
      <c r="E791" t="inlineStr"/>
      <c r="F791" t="inlineStr"/>
      <c r="G791" t="inlineStr"/>
      <c r="H791" t="inlineStr"/>
      <c r="I791" t="inlineStr"/>
      <c r="J791" t="inlineStr"/>
      <c r="K791" t="inlineStr"/>
      <c r="L791" t="inlineStr"/>
      <c r="M791" t="inlineStr"/>
      <c r="N791" t="n">
        <v>21.4</v>
      </c>
      <c r="O791" t="n">
        <v>0</v>
      </c>
      <c r="P791" t="n">
        <v>288</v>
      </c>
    </row>
    <row r="792" ht="15" customHeight="1">
      <c r="A792" s="295" t="inlineStr">
        <is>
          <t>Pommes de terre primeurs ou nouvelles - Production</t>
        </is>
      </c>
      <c r="B792" t="inlineStr">
        <is>
          <t>Fabrication de produits surgelés</t>
        </is>
      </c>
      <c r="C792" t="inlineStr">
        <is>
          <t>Pomme de terre</t>
        </is>
      </c>
      <c r="D792" t="inlineStr">
        <is>
          <t>2019-20</t>
        </is>
      </c>
      <c r="E792" t="inlineStr"/>
      <c r="F792" t="inlineStr"/>
      <c r="G792" t="inlineStr"/>
      <c r="H792" t="inlineStr"/>
      <c r="I792" t="inlineStr"/>
      <c r="J792" t="inlineStr"/>
      <c r="K792" t="inlineStr"/>
      <c r="L792" t="inlineStr"/>
      <c r="M792" t="inlineStr"/>
      <c r="N792" t="n">
        <v>21.7</v>
      </c>
      <c r="O792" t="n">
        <v>0</v>
      </c>
      <c r="P792" t="n">
        <v>288</v>
      </c>
    </row>
    <row r="793" ht="15" customHeight="1">
      <c r="A793" s="295" t="inlineStr">
        <is>
          <t>Pommes de terre primeurs ou nouvelles - Production</t>
        </is>
      </c>
      <c r="B793" t="inlineStr">
        <is>
          <t>Fabrication d'autres produits</t>
        </is>
      </c>
      <c r="C793" t="inlineStr">
        <is>
          <t>Pomme de terre</t>
        </is>
      </c>
      <c r="D793" t="inlineStr">
        <is>
          <t>2019-20</t>
        </is>
      </c>
      <c r="E793" t="inlineStr"/>
      <c r="F793" t="inlineStr"/>
      <c r="G793" t="inlineStr"/>
      <c r="H793" t="inlineStr"/>
      <c r="I793" t="inlineStr"/>
      <c r="J793" t="inlineStr"/>
      <c r="K793" t="inlineStr"/>
      <c r="L793" t="inlineStr"/>
      <c r="M793" t="inlineStr"/>
      <c r="N793" t="n">
        <v>21.8</v>
      </c>
      <c r="O793" t="n">
        <v>0</v>
      </c>
      <c r="P793" t="n">
        <v>288</v>
      </c>
    </row>
    <row r="794" ht="15" customHeight="1">
      <c r="A794" s="295" t="inlineStr">
        <is>
          <t>Pommes de terre primeurs ou nouvelles - Production</t>
        </is>
      </c>
      <c r="B794" t="inlineStr">
        <is>
          <t>A domicile</t>
        </is>
      </c>
      <c r="C794" t="inlineStr">
        <is>
          <t>Pomme de terre</t>
        </is>
      </c>
      <c r="D794" t="inlineStr">
        <is>
          <t>2019-20</t>
        </is>
      </c>
      <c r="E794" t="inlineStr"/>
      <c r="F794" t="inlineStr"/>
      <c r="G794" t="inlineStr"/>
      <c r="H794" t="inlineStr"/>
      <c r="I794" t="inlineStr"/>
      <c r="J794" t="inlineStr"/>
      <c r="K794" t="inlineStr"/>
      <c r="L794" t="inlineStr"/>
      <c r="M794" t="inlineStr"/>
      <c r="N794" t="n">
        <v>153</v>
      </c>
      <c r="O794" t="n">
        <v>0</v>
      </c>
      <c r="P794" t="n">
        <v>288</v>
      </c>
    </row>
    <row r="795" ht="15" customHeight="1">
      <c r="A795" s="295" t="inlineStr">
        <is>
          <t>Pommes de terre primeurs ou nouvelles - Production</t>
        </is>
      </c>
      <c r="B795" t="inlineStr">
        <is>
          <t>Alimentation humaine</t>
        </is>
      </c>
      <c r="C795" t="inlineStr">
        <is>
          <t>Pomme de terre</t>
        </is>
      </c>
      <c r="D795" t="inlineStr">
        <is>
          <t>2019-20</t>
        </is>
      </c>
      <c r="E795" t="inlineStr"/>
      <c r="F795" t="inlineStr"/>
      <c r="G795" t="inlineStr"/>
      <c r="H795" t="inlineStr"/>
      <c r="I795" t="inlineStr"/>
      <c r="J795" t="inlineStr"/>
      <c r="K795" t="inlineStr"/>
      <c r="L795" t="inlineStr"/>
      <c r="M795" t="inlineStr"/>
      <c r="N795" t="n">
        <v>201</v>
      </c>
      <c r="O795" t="n">
        <v>0</v>
      </c>
      <c r="P795" t="n">
        <v>575</v>
      </c>
    </row>
    <row r="796" ht="15" customHeight="1">
      <c r="A796" s="295" t="inlineStr">
        <is>
          <t>Pommes de terre primeurs ou nouvelles - Production</t>
        </is>
      </c>
      <c r="B796" t="inlineStr">
        <is>
          <t>Débouchés</t>
        </is>
      </c>
      <c r="C796" t="inlineStr">
        <is>
          <t>Pomme de terre</t>
        </is>
      </c>
      <c r="D796" t="inlineStr">
        <is>
          <t>2019-20</t>
        </is>
      </c>
      <c r="E796" t="inlineStr"/>
      <c r="F796" t="inlineStr"/>
      <c r="G796" t="inlineStr"/>
      <c r="H796" t="inlineStr"/>
      <c r="I796" t="inlineStr"/>
      <c r="J796" t="inlineStr"/>
      <c r="K796" t="inlineStr"/>
      <c r="L796" t="inlineStr"/>
      <c r="M796" t="inlineStr"/>
      <c r="N796" t="n">
        <v>201</v>
      </c>
      <c r="O796" t="n">
        <v>0</v>
      </c>
      <c r="P796" t="n">
        <v>575</v>
      </c>
    </row>
    <row r="797" ht="15" customHeight="1">
      <c r="A797" s="295" t="inlineStr">
        <is>
          <t>Pommes de terre primeurs ou nouvelles - Production</t>
        </is>
      </c>
      <c r="B797" t="inlineStr">
        <is>
          <t>Ménages</t>
        </is>
      </c>
      <c r="C797" t="inlineStr">
        <is>
          <t>Pomme de terre</t>
        </is>
      </c>
      <c r="D797" t="inlineStr">
        <is>
          <t>2019-20</t>
        </is>
      </c>
      <c r="E797" t="inlineStr"/>
      <c r="F797" t="inlineStr"/>
      <c r="G797" t="inlineStr"/>
      <c r="H797" t="inlineStr"/>
      <c r="I797" t="inlineStr"/>
      <c r="J797" t="inlineStr"/>
      <c r="K797" t="inlineStr"/>
      <c r="L797" t="inlineStr"/>
      <c r="M797" t="inlineStr"/>
      <c r="N797" t="n">
        <v>153</v>
      </c>
      <c r="O797" t="n">
        <v>0</v>
      </c>
      <c r="P797" t="n">
        <v>288</v>
      </c>
    </row>
    <row r="798" ht="15" customHeight="1">
      <c r="A798" s="295" t="inlineStr">
        <is>
          <t>Pommes de terre primeurs ou nouvelles - Production</t>
        </is>
      </c>
      <c r="B798" t="inlineStr">
        <is>
          <t>Restauration commerciale</t>
        </is>
      </c>
      <c r="C798" t="inlineStr">
        <is>
          <t>Pomme de terre</t>
        </is>
      </c>
      <c r="D798" t="inlineStr">
        <is>
          <t>2019-20</t>
        </is>
      </c>
      <c r="E798" t="inlineStr"/>
      <c r="F798" t="inlineStr"/>
      <c r="G798" t="inlineStr"/>
      <c r="H798" t="inlineStr"/>
      <c r="I798" t="inlineStr"/>
      <c r="J798" t="inlineStr"/>
      <c r="K798" t="inlineStr"/>
      <c r="L798" t="inlineStr"/>
      <c r="M798" t="inlineStr"/>
      <c r="N798" t="n">
        <v>24.1</v>
      </c>
      <c r="O798" t="n">
        <v>0</v>
      </c>
      <c r="P798" t="n">
        <v>288</v>
      </c>
    </row>
    <row r="799" ht="15" customHeight="1">
      <c r="A799" s="295" t="inlineStr">
        <is>
          <t>Pommes de terre primeurs ou nouvelles - Production</t>
        </is>
      </c>
      <c r="B799" t="inlineStr">
        <is>
          <t>Restauration collective</t>
        </is>
      </c>
      <c r="C799" t="inlineStr">
        <is>
          <t>Pomme de terre</t>
        </is>
      </c>
      <c r="D799" t="inlineStr">
        <is>
          <t>2019-20</t>
        </is>
      </c>
      <c r="E799" t="inlineStr"/>
      <c r="F799" t="inlineStr"/>
      <c r="G799" t="inlineStr"/>
      <c r="H799" t="inlineStr"/>
      <c r="I799" t="inlineStr"/>
      <c r="J799" t="inlineStr"/>
      <c r="K799" t="inlineStr"/>
      <c r="L799" t="inlineStr"/>
      <c r="M799" t="inlineStr"/>
      <c r="N799" t="n">
        <v>24.1</v>
      </c>
      <c r="O799" t="n">
        <v>0</v>
      </c>
      <c r="P799" t="n">
        <v>288</v>
      </c>
    </row>
    <row r="800" ht="15" customHeight="1">
      <c r="A800" s="295" t="inlineStr">
        <is>
          <t>Pommes de terre primeurs ou nouvelles - Production</t>
        </is>
      </c>
      <c r="B800" t="inlineStr">
        <is>
          <t>Hors domicile</t>
        </is>
      </c>
      <c r="C800" t="inlineStr">
        <is>
          <t>Pomme de terre</t>
        </is>
      </c>
      <c r="D800" t="inlineStr">
        <is>
          <t>2019-20</t>
        </is>
      </c>
      <c r="E800" t="inlineStr"/>
      <c r="F800" t="inlineStr"/>
      <c r="G800" t="inlineStr"/>
      <c r="H800" t="inlineStr"/>
      <c r="I800" t="inlineStr"/>
      <c r="J800" t="inlineStr"/>
      <c r="K800" t="inlineStr"/>
      <c r="L800" t="inlineStr"/>
      <c r="M800" t="inlineStr"/>
      <c r="N800" t="n">
        <v>48.2</v>
      </c>
      <c r="O800" t="n">
        <v>0</v>
      </c>
      <c r="P800" t="n">
        <v>288</v>
      </c>
    </row>
    <row r="801" ht="15" customHeight="1">
      <c r="A801" s="295" t="inlineStr">
        <is>
          <t>Pommes de terre de conservation ou demi-saison - Importation</t>
        </is>
      </c>
      <c r="B801" t="inlineStr">
        <is>
          <t>Fabrication de chips</t>
        </is>
      </c>
      <c r="C801" t="inlineStr">
        <is>
          <t>Pomme de terre</t>
        </is>
      </c>
      <c r="D801" t="inlineStr">
        <is>
          <t>2019-20</t>
        </is>
      </c>
      <c r="E801" t="inlineStr"/>
      <c r="F801" t="inlineStr"/>
      <c r="G801" t="inlineStr"/>
      <c r="H801" t="inlineStr"/>
      <c r="I801" t="inlineStr"/>
      <c r="J801" t="inlineStr"/>
      <c r="K801" t="inlineStr"/>
      <c r="L801" t="inlineStr"/>
      <c r="M801" t="inlineStr"/>
      <c r="N801" t="n">
        <v>2.25</v>
      </c>
      <c r="O801" t="n">
        <v>0</v>
      </c>
      <c r="P801" t="n">
        <v>302</v>
      </c>
    </row>
    <row r="802" ht="15" customHeight="1">
      <c r="A802" s="295" t="inlineStr">
        <is>
          <t>Pommes de terre de conservation ou demi-saison - Importation</t>
        </is>
      </c>
      <c r="B802" t="inlineStr">
        <is>
          <t>Fabrication de produits déshydratés</t>
        </is>
      </c>
      <c r="C802" t="inlineStr">
        <is>
          <t>Pomme de terre</t>
        </is>
      </c>
      <c r="D802" t="inlineStr">
        <is>
          <t>2019-20</t>
        </is>
      </c>
      <c r="E802" t="inlineStr"/>
      <c r="F802" t="inlineStr"/>
      <c r="G802" t="inlineStr"/>
      <c r="H802" t="inlineStr"/>
      <c r="I802" t="inlineStr"/>
      <c r="J802" t="inlineStr"/>
      <c r="K802" t="inlineStr"/>
      <c r="L802" t="inlineStr"/>
      <c r="M802" t="inlineStr"/>
      <c r="N802" t="n">
        <v>2.62</v>
      </c>
      <c r="O802" t="n">
        <v>0</v>
      </c>
      <c r="P802" t="n">
        <v>302</v>
      </c>
    </row>
    <row r="803" ht="15" customHeight="1">
      <c r="A803" s="295" t="inlineStr">
        <is>
          <t>Pommes de terre de conservation ou demi-saison - Importation</t>
        </is>
      </c>
      <c r="B803" t="inlineStr">
        <is>
          <t>Fabrication de produits surgelés</t>
        </is>
      </c>
      <c r="C803" t="inlineStr">
        <is>
          <t>Pomme de terre</t>
        </is>
      </c>
      <c r="D803" t="inlineStr">
        <is>
          <t>2019-20</t>
        </is>
      </c>
      <c r="E803" t="inlineStr"/>
      <c r="F803" t="inlineStr"/>
      <c r="G803" t="inlineStr"/>
      <c r="H803" t="inlineStr"/>
      <c r="I803" t="inlineStr"/>
      <c r="J803" t="inlineStr"/>
      <c r="K803" t="inlineStr"/>
      <c r="L803" t="inlineStr"/>
      <c r="M803" t="inlineStr"/>
      <c r="N803" t="n">
        <v>1.86</v>
      </c>
      <c r="O803" t="n">
        <v>0</v>
      </c>
      <c r="P803" t="n">
        <v>302</v>
      </c>
    </row>
    <row r="804" ht="15" customHeight="1">
      <c r="A804" s="295" t="inlineStr">
        <is>
          <t>Pommes de terre de conservation ou demi-saison - Importation</t>
        </is>
      </c>
      <c r="B804" t="inlineStr">
        <is>
          <t>Fabrication d'autres produits</t>
        </is>
      </c>
      <c r="C804" t="inlineStr">
        <is>
          <t>Pomme de terre</t>
        </is>
      </c>
      <c r="D804" t="inlineStr">
        <is>
          <t>2019-20</t>
        </is>
      </c>
      <c r="E804" t="inlineStr"/>
      <c r="F804" t="inlineStr"/>
      <c r="G804" t="inlineStr"/>
      <c r="H804" t="inlineStr"/>
      <c r="I804" t="inlineStr"/>
      <c r="J804" t="inlineStr"/>
      <c r="K804" t="inlineStr"/>
      <c r="L804" t="inlineStr"/>
      <c r="M804" t="inlineStr"/>
      <c r="N804" t="n">
        <v>1.99</v>
      </c>
      <c r="O804" t="n">
        <v>0</v>
      </c>
      <c r="P804" t="n">
        <v>302</v>
      </c>
    </row>
    <row r="805" ht="15" customHeight="1">
      <c r="A805" s="295" t="inlineStr">
        <is>
          <t>Pommes de terre de conservation ou demi-saison - Importation</t>
        </is>
      </c>
      <c r="B805" t="inlineStr">
        <is>
          <t>A domicile</t>
        </is>
      </c>
      <c r="C805" t="inlineStr">
        <is>
          <t>Pomme de terre</t>
        </is>
      </c>
      <c r="D805" t="inlineStr">
        <is>
          <t>2019-20</t>
        </is>
      </c>
      <c r="E805" t="inlineStr"/>
      <c r="F805" t="inlineStr"/>
      <c r="G805" t="inlineStr"/>
      <c r="H805" t="inlineStr"/>
      <c r="I805" t="inlineStr"/>
      <c r="J805" t="inlineStr"/>
      <c r="K805" t="inlineStr"/>
      <c r="L805" t="inlineStr"/>
      <c r="M805" t="inlineStr"/>
      <c r="N805" t="n">
        <v>291</v>
      </c>
      <c r="O805" t="n">
        <v>0</v>
      </c>
      <c r="P805" t="n">
        <v>302</v>
      </c>
    </row>
    <row r="806" ht="15" customHeight="1">
      <c r="A806" s="295" t="inlineStr">
        <is>
          <t>Pommes de terre de conservation ou demi-saison - Importation</t>
        </is>
      </c>
      <c r="B806" t="inlineStr">
        <is>
          <t>Alimentation humaine</t>
        </is>
      </c>
      <c r="C806" t="inlineStr">
        <is>
          <t>Pomme de terre</t>
        </is>
      </c>
      <c r="D806" t="inlineStr">
        <is>
          <t>2019-20</t>
        </is>
      </c>
      <c r="E806" t="inlineStr"/>
      <c r="F806" t="inlineStr"/>
      <c r="G806" t="inlineStr"/>
      <c r="H806" t="inlineStr"/>
      <c r="I806" t="inlineStr"/>
      <c r="J806" t="inlineStr"/>
      <c r="K806" t="inlineStr"/>
      <c r="L806" t="inlineStr"/>
      <c r="M806" t="inlineStr"/>
      <c r="N806" t="n">
        <v>294</v>
      </c>
      <c r="O806" t="n">
        <v>0</v>
      </c>
      <c r="P806" t="n">
        <v>302</v>
      </c>
    </row>
    <row r="807" ht="15" customHeight="1">
      <c r="A807" s="295" t="inlineStr">
        <is>
          <t>Pommes de terre de conservation ou demi-saison - Importation</t>
        </is>
      </c>
      <c r="B807" t="inlineStr">
        <is>
          <t>Débouchés</t>
        </is>
      </c>
      <c r="C807" t="inlineStr">
        <is>
          <t>Pomme de terre</t>
        </is>
      </c>
      <c r="D807" t="inlineStr">
        <is>
          <t>2019-20</t>
        </is>
      </c>
      <c r="E807" t="inlineStr"/>
      <c r="F807" t="inlineStr"/>
      <c r="G807" t="inlineStr"/>
      <c r="H807" t="inlineStr"/>
      <c r="I807" t="inlineStr"/>
      <c r="J807" t="inlineStr"/>
      <c r="K807" t="inlineStr"/>
      <c r="L807" t="inlineStr"/>
      <c r="M807" t="inlineStr"/>
      <c r="N807" t="n">
        <v>294</v>
      </c>
      <c r="O807" t="n">
        <v>0</v>
      </c>
      <c r="P807" t="n">
        <v>302</v>
      </c>
    </row>
    <row r="808" ht="15" customHeight="1">
      <c r="A808" s="295" t="inlineStr">
        <is>
          <t>Pommes de terre de conservation ou demi-saison - Importation</t>
        </is>
      </c>
      <c r="B808" t="inlineStr">
        <is>
          <t>Ménages</t>
        </is>
      </c>
      <c r="C808" t="inlineStr">
        <is>
          <t>Pomme de terre</t>
        </is>
      </c>
      <c r="D808" t="inlineStr">
        <is>
          <t>2019-20</t>
        </is>
      </c>
      <c r="E808" t="inlineStr"/>
      <c r="F808" t="inlineStr"/>
      <c r="G808" t="inlineStr"/>
      <c r="H808" t="inlineStr"/>
      <c r="I808" t="inlineStr"/>
      <c r="J808" t="inlineStr"/>
      <c r="K808" t="inlineStr"/>
      <c r="L808" t="inlineStr"/>
      <c r="M808" t="inlineStr"/>
      <c r="N808" t="n">
        <v>291</v>
      </c>
      <c r="O808" t="n">
        <v>0</v>
      </c>
      <c r="P808" t="n">
        <v>302</v>
      </c>
    </row>
    <row r="809" ht="15" customHeight="1">
      <c r="A809" s="295" t="inlineStr">
        <is>
          <t>Pommes de terre de conservation ou demi-saison - Importation</t>
        </is>
      </c>
      <c r="B809" t="inlineStr">
        <is>
          <t>Restauration commerciale</t>
        </is>
      </c>
      <c r="C809" t="inlineStr">
        <is>
          <t>Pomme de terre</t>
        </is>
      </c>
      <c r="D809" t="inlineStr">
        <is>
          <t>2019-20</t>
        </is>
      </c>
      <c r="E809" t="inlineStr"/>
      <c r="F809" t="inlineStr"/>
      <c r="G809" t="inlineStr"/>
      <c r="H809" t="inlineStr"/>
      <c r="I809" t="inlineStr"/>
      <c r="J809" t="inlineStr"/>
      <c r="K809" t="inlineStr"/>
      <c r="L809" t="inlineStr"/>
      <c r="M809" t="inlineStr"/>
      <c r="N809" t="n">
        <v>1.47</v>
      </c>
      <c r="O809" t="n">
        <v>0</v>
      </c>
      <c r="P809" t="n">
        <v>302</v>
      </c>
    </row>
    <row r="810" ht="15" customHeight="1">
      <c r="A810" s="295" t="inlineStr">
        <is>
          <t>Pommes de terre de conservation ou demi-saison - Importation</t>
        </is>
      </c>
      <c r="B810" t="inlineStr">
        <is>
          <t>Restauration collective</t>
        </is>
      </c>
      <c r="C810" t="inlineStr">
        <is>
          <t>Pomme de terre</t>
        </is>
      </c>
      <c r="D810" t="inlineStr">
        <is>
          <t>2019-20</t>
        </is>
      </c>
      <c r="E810" t="inlineStr"/>
      <c r="F810" t="inlineStr"/>
      <c r="G810" t="inlineStr"/>
      <c r="H810" t="inlineStr"/>
      <c r="I810" t="inlineStr"/>
      <c r="J810" t="inlineStr"/>
      <c r="K810" t="inlineStr"/>
      <c r="L810" t="inlineStr"/>
      <c r="M810" t="inlineStr"/>
      <c r="N810" t="n">
        <v>1.47</v>
      </c>
      <c r="O810" t="n">
        <v>0</v>
      </c>
      <c r="P810" t="n">
        <v>302</v>
      </c>
    </row>
    <row r="811" ht="15" customHeight="1">
      <c r="A811" s="295" t="inlineStr">
        <is>
          <t>Pommes de terre de conservation ou demi-saison - Importation</t>
        </is>
      </c>
      <c r="B811" t="inlineStr">
        <is>
          <t>Industrie alimentaire</t>
        </is>
      </c>
      <c r="C811" t="inlineStr">
        <is>
          <t>Pomme de terre</t>
        </is>
      </c>
      <c r="D811" t="inlineStr">
        <is>
          <t>2019-20</t>
        </is>
      </c>
      <c r="E811" t="inlineStr"/>
      <c r="F811" t="inlineStr"/>
      <c r="G811" t="inlineStr"/>
      <c r="H811" t="inlineStr"/>
      <c r="I811" t="inlineStr"/>
      <c r="J811" t="inlineStr"/>
      <c r="K811" t="inlineStr"/>
      <c r="L811" t="inlineStr"/>
      <c r="M811" t="inlineStr"/>
      <c r="N811" t="n">
        <v>8.720000000000001</v>
      </c>
      <c r="O811" t="n">
        <v>0</v>
      </c>
      <c r="P811" t="n">
        <v>302</v>
      </c>
    </row>
    <row r="812" ht="15" customHeight="1">
      <c r="A812" s="295" t="inlineStr">
        <is>
          <t>Pommes de terre de conservation ou demi-saison - Importation</t>
        </is>
      </c>
      <c r="B812" t="inlineStr">
        <is>
          <t>Transformation</t>
        </is>
      </c>
      <c r="C812" t="inlineStr">
        <is>
          <t>Pomme de terre</t>
        </is>
      </c>
      <c r="D812" t="inlineStr">
        <is>
          <t>2019-20</t>
        </is>
      </c>
      <c r="E812" t="inlineStr"/>
      <c r="F812" t="inlineStr"/>
      <c r="G812" t="inlineStr"/>
      <c r="H812" t="inlineStr"/>
      <c r="I812" t="inlineStr"/>
      <c r="J812" t="inlineStr"/>
      <c r="K812" t="inlineStr"/>
      <c r="L812" t="inlineStr"/>
      <c r="M812" t="inlineStr"/>
      <c r="N812" t="n">
        <v>8.720000000000001</v>
      </c>
      <c r="O812" t="n">
        <v>0</v>
      </c>
      <c r="P812" t="n">
        <v>302</v>
      </c>
    </row>
    <row r="813" ht="15" customHeight="1">
      <c r="A813" s="295" t="inlineStr">
        <is>
          <t>Pommes de terre de conservation ou demi-saison - Importation</t>
        </is>
      </c>
      <c r="B813" t="inlineStr">
        <is>
          <t>Hors domicile</t>
        </is>
      </c>
      <c r="C813" t="inlineStr">
        <is>
          <t>Pomme de terre</t>
        </is>
      </c>
      <c r="D813" t="inlineStr">
        <is>
          <t>2019-20</t>
        </is>
      </c>
      <c r="E813" t="inlineStr"/>
      <c r="F813" t="inlineStr"/>
      <c r="G813" t="inlineStr"/>
      <c r="H813" t="inlineStr"/>
      <c r="I813" t="inlineStr"/>
      <c r="J813" t="inlineStr"/>
      <c r="K813" t="inlineStr"/>
      <c r="L813" t="inlineStr"/>
      <c r="M813" t="inlineStr"/>
      <c r="N813" t="n">
        <v>2.94</v>
      </c>
      <c r="O813" t="n">
        <v>0</v>
      </c>
      <c r="P813" t="n">
        <v>302</v>
      </c>
    </row>
    <row r="814" ht="15" customHeight="1">
      <c r="A814" s="295" t="inlineStr">
        <is>
          <t>Pommes de terre de conservation ou demi-saison - Production</t>
        </is>
      </c>
      <c r="B814" t="inlineStr">
        <is>
          <t>Transformation</t>
        </is>
      </c>
      <c r="C814" t="inlineStr">
        <is>
          <t>Pomme de terre</t>
        </is>
      </c>
      <c r="D814" t="inlineStr">
        <is>
          <t>2019-20</t>
        </is>
      </c>
      <c r="E814" t="inlineStr"/>
      <c r="F814" t="inlineStr"/>
      <c r="G814" t="inlineStr"/>
      <c r="H814" t="inlineStr"/>
      <c r="I814" t="inlineStr"/>
      <c r="J814" t="inlineStr"/>
      <c r="K814" t="inlineStr"/>
      <c r="L814" t="inlineStr"/>
      <c r="M814" t="inlineStr"/>
      <c r="N814" t="n">
        <v>1080</v>
      </c>
      <c r="O814" t="n">
        <v>263</v>
      </c>
      <c r="P814" t="n">
        <v>1180</v>
      </c>
    </row>
    <row r="815" ht="15" customHeight="1">
      <c r="A815" s="295" t="inlineStr">
        <is>
          <t>Pommes de terre de conservation ou demi-saison - Production</t>
        </is>
      </c>
      <c r="B815" t="inlineStr">
        <is>
          <t>Export</t>
        </is>
      </c>
      <c r="C815" t="inlineStr">
        <is>
          <t>Pomme de terre</t>
        </is>
      </c>
      <c r="D815" t="inlineStr">
        <is>
          <t>2019-20</t>
        </is>
      </c>
      <c r="E815" t="inlineStr"/>
      <c r="F815" t="inlineStr"/>
      <c r="G815" t="inlineStr"/>
      <c r="H815" t="inlineStr"/>
      <c r="I815" t="inlineStr"/>
      <c r="J815" t="inlineStr"/>
      <c r="K815" t="inlineStr"/>
      <c r="L815" t="inlineStr"/>
      <c r="M815" t="inlineStr"/>
      <c r="N815" t="n">
        <v>1990</v>
      </c>
      <c r="O815" t="inlineStr"/>
      <c r="P815" t="inlineStr"/>
    </row>
    <row r="816" ht="15" customHeight="1">
      <c r="A816" s="295" t="inlineStr">
        <is>
          <t>Pommes de terre de conservation ou demi-saison - Production</t>
        </is>
      </c>
      <c r="B816" t="inlineStr">
        <is>
          <t>Industrie alimentaire</t>
        </is>
      </c>
      <c r="C816" t="inlineStr">
        <is>
          <t>Pomme de terre</t>
        </is>
      </c>
      <c r="D816" t="inlineStr">
        <is>
          <t>2019-20</t>
        </is>
      </c>
      <c r="E816" t="inlineStr"/>
      <c r="F816" t="inlineStr"/>
      <c r="G816" t="inlineStr"/>
      <c r="H816" t="inlineStr"/>
      <c r="I816" t="inlineStr"/>
      <c r="J816" t="inlineStr"/>
      <c r="K816" t="inlineStr"/>
      <c r="L816" t="inlineStr"/>
      <c r="M816" t="inlineStr"/>
      <c r="N816" t="n">
        <v>1080</v>
      </c>
      <c r="O816" t="n">
        <v>263</v>
      </c>
      <c r="P816" t="n">
        <v>1180</v>
      </c>
    </row>
    <row r="817" ht="15" customHeight="1">
      <c r="A817" s="295" t="inlineStr">
        <is>
          <t>Pommes de terre de conservation ou demi-saison - Production</t>
        </is>
      </c>
      <c r="B817" t="inlineStr">
        <is>
          <t>Fabrication de chips</t>
        </is>
      </c>
      <c r="C817" t="inlineStr">
        <is>
          <t>Pomme de terre</t>
        </is>
      </c>
      <c r="D817" t="inlineStr">
        <is>
          <t>2019-20</t>
        </is>
      </c>
      <c r="E817" t="inlineStr"/>
      <c r="F817" t="inlineStr"/>
      <c r="G817" t="inlineStr"/>
      <c r="H817" t="inlineStr"/>
      <c r="I817" t="inlineStr"/>
      <c r="J817" t="inlineStr"/>
      <c r="K817" t="inlineStr"/>
      <c r="L817" t="inlineStr"/>
      <c r="M817" t="inlineStr"/>
      <c r="N817" t="n">
        <v>271</v>
      </c>
      <c r="O817" t="n">
        <v>0</v>
      </c>
      <c r="P817" t="n">
        <v>1180</v>
      </c>
    </row>
    <row r="818" ht="15" customHeight="1">
      <c r="A818" s="295" t="inlineStr">
        <is>
          <t>Pommes de terre de conservation ou demi-saison - Production</t>
        </is>
      </c>
      <c r="B818" t="inlineStr">
        <is>
          <t>Fabrication de produits déshydratés</t>
        </is>
      </c>
      <c r="C818" t="inlineStr">
        <is>
          <t>Pomme de terre</t>
        </is>
      </c>
      <c r="D818" t="inlineStr">
        <is>
          <t>2019-20</t>
        </is>
      </c>
      <c r="E818" t="inlineStr"/>
      <c r="F818" t="inlineStr"/>
      <c r="G818" t="inlineStr"/>
      <c r="H818" t="inlineStr"/>
      <c r="I818" t="inlineStr"/>
      <c r="J818" t="inlineStr"/>
      <c r="K818" t="inlineStr"/>
      <c r="L818" t="inlineStr"/>
      <c r="M818" t="inlineStr"/>
      <c r="N818" t="n">
        <v>276</v>
      </c>
      <c r="O818" t="n">
        <v>0</v>
      </c>
      <c r="P818" t="n">
        <v>1180</v>
      </c>
    </row>
    <row r="819" ht="15" customHeight="1">
      <c r="A819" s="295" t="inlineStr">
        <is>
          <t>Pommes de terre de conservation ou demi-saison - Production</t>
        </is>
      </c>
      <c r="B819" t="inlineStr">
        <is>
          <t>Fabrication de produits surgelés</t>
        </is>
      </c>
      <c r="C819" t="inlineStr">
        <is>
          <t>Pomme de terre</t>
        </is>
      </c>
      <c r="D819" t="inlineStr">
        <is>
          <t>2019-20</t>
        </is>
      </c>
      <c r="E819" t="inlineStr"/>
      <c r="F819" t="inlineStr"/>
      <c r="G819" t="inlineStr"/>
      <c r="H819" t="inlineStr"/>
      <c r="I819" t="inlineStr"/>
      <c r="J819" t="inlineStr"/>
      <c r="K819" t="inlineStr"/>
      <c r="L819" t="inlineStr"/>
      <c r="M819" t="inlineStr"/>
      <c r="N819" t="n">
        <v>268</v>
      </c>
      <c r="O819" t="n">
        <v>0</v>
      </c>
      <c r="P819" t="n">
        <v>1180</v>
      </c>
    </row>
    <row r="820" ht="15" customHeight="1">
      <c r="A820" s="295" t="inlineStr">
        <is>
          <t>Pommes de terre de conservation ou demi-saison - Production</t>
        </is>
      </c>
      <c r="B820" t="inlineStr">
        <is>
          <t>Fabrication d'autres produits</t>
        </is>
      </c>
      <c r="C820" t="inlineStr">
        <is>
          <t>Pomme de terre</t>
        </is>
      </c>
      <c r="D820" t="inlineStr">
        <is>
          <t>2019-20</t>
        </is>
      </c>
      <c r="E820" t="inlineStr"/>
      <c r="F820" t="inlineStr"/>
      <c r="G820" t="inlineStr"/>
      <c r="H820" t="inlineStr"/>
      <c r="I820" t="inlineStr"/>
      <c r="J820" t="inlineStr"/>
      <c r="K820" t="inlineStr"/>
      <c r="L820" t="inlineStr"/>
      <c r="M820" t="inlineStr"/>
      <c r="N820" t="n">
        <v>268</v>
      </c>
      <c r="O820" t="n">
        <v>0</v>
      </c>
      <c r="P820" t="n">
        <v>1180</v>
      </c>
    </row>
    <row r="821" ht="15" customHeight="1">
      <c r="A821" s="295" t="inlineStr">
        <is>
          <t>Pommes de terre de conservation ou demi-saison - Production</t>
        </is>
      </c>
      <c r="B821" t="inlineStr">
        <is>
          <t>A domicile</t>
        </is>
      </c>
      <c r="C821" t="inlineStr">
        <is>
          <t>Pomme de terre</t>
        </is>
      </c>
      <c r="D821" t="inlineStr">
        <is>
          <t>2019-20</t>
        </is>
      </c>
      <c r="E821" t="inlineStr"/>
      <c r="F821" t="inlineStr"/>
      <c r="G821" t="inlineStr"/>
      <c r="H821" t="inlineStr"/>
      <c r="I821" t="inlineStr"/>
      <c r="J821" t="inlineStr"/>
      <c r="K821" t="inlineStr"/>
      <c r="L821" t="inlineStr"/>
      <c r="M821" t="inlineStr"/>
      <c r="N821" t="n">
        <v>2900</v>
      </c>
      <c r="O821" t="n">
        <v>2740</v>
      </c>
      <c r="P821" t="n">
        <v>3350</v>
      </c>
    </row>
    <row r="822" ht="15" customHeight="1">
      <c r="A822" s="295" t="inlineStr">
        <is>
          <t>Pommes de terre de conservation ou demi-saison - Production</t>
        </is>
      </c>
      <c r="B822" t="inlineStr">
        <is>
          <t>Alimentation humaine</t>
        </is>
      </c>
      <c r="C822" t="inlineStr">
        <is>
          <t>Pomme de terre</t>
        </is>
      </c>
      <c r="D822" t="inlineStr">
        <is>
          <t>2019-20</t>
        </is>
      </c>
      <c r="E822" t="inlineStr"/>
      <c r="F822" t="inlineStr"/>
      <c r="G822" t="inlineStr"/>
      <c r="H822" t="inlineStr"/>
      <c r="I822" t="inlineStr"/>
      <c r="J822" t="inlineStr"/>
      <c r="K822" t="inlineStr"/>
      <c r="L822" t="inlineStr"/>
      <c r="M822" t="inlineStr"/>
      <c r="N822" t="n">
        <v>3480</v>
      </c>
      <c r="O822" t="n">
        <v>2810</v>
      </c>
      <c r="P822" t="n">
        <v>4000</v>
      </c>
    </row>
    <row r="823" ht="15" customHeight="1">
      <c r="A823" s="295" t="inlineStr">
        <is>
          <t>Pommes de terre de conservation ou demi-saison - Production</t>
        </is>
      </c>
      <c r="B823" t="inlineStr">
        <is>
          <t>Débouchés</t>
        </is>
      </c>
      <c r="C823" t="inlineStr">
        <is>
          <t>Pomme de terre</t>
        </is>
      </c>
      <c r="D823" t="inlineStr">
        <is>
          <t>2019-20</t>
        </is>
      </c>
      <c r="E823" t="inlineStr"/>
      <c r="F823" t="inlineStr"/>
      <c r="G823" t="inlineStr"/>
      <c r="H823" t="inlineStr"/>
      <c r="I823" t="inlineStr"/>
      <c r="J823" t="inlineStr"/>
      <c r="K823" t="inlineStr"/>
      <c r="L823" t="inlineStr"/>
      <c r="M823" t="inlineStr"/>
      <c r="N823" t="n">
        <v>3480</v>
      </c>
      <c r="O823" t="n">
        <v>2810</v>
      </c>
      <c r="P823" t="n">
        <v>4000</v>
      </c>
    </row>
    <row r="824" ht="15" customHeight="1">
      <c r="A824" s="295" t="inlineStr">
        <is>
          <t>Pommes de terre de conservation ou demi-saison - Production</t>
        </is>
      </c>
      <c r="B824" t="inlineStr">
        <is>
          <t>Ménages</t>
        </is>
      </c>
      <c r="C824" t="inlineStr">
        <is>
          <t>Pomme de terre</t>
        </is>
      </c>
      <c r="D824" t="inlineStr">
        <is>
          <t>2019-20</t>
        </is>
      </c>
      <c r="E824" t="inlineStr"/>
      <c r="F824" t="inlineStr"/>
      <c r="G824" t="inlineStr"/>
      <c r="H824" t="inlineStr"/>
      <c r="I824" t="inlineStr"/>
      <c r="J824" t="inlineStr"/>
      <c r="K824" t="inlineStr"/>
      <c r="L824" t="inlineStr"/>
      <c r="M824" t="inlineStr"/>
      <c r="N824" t="n">
        <v>2900</v>
      </c>
      <c r="O824" t="n">
        <v>2740</v>
      </c>
      <c r="P824" t="n">
        <v>3350</v>
      </c>
    </row>
    <row r="825" ht="15" customHeight="1">
      <c r="A825" s="295" t="inlineStr">
        <is>
          <t>Pommes de terre de conservation ou demi-saison - Production</t>
        </is>
      </c>
      <c r="B825" t="inlineStr">
        <is>
          <t>Restauration commerciale</t>
        </is>
      </c>
      <c r="C825" t="inlineStr">
        <is>
          <t>Pomme de terre</t>
        </is>
      </c>
      <c r="D825" t="inlineStr">
        <is>
          <t>2019-20</t>
        </is>
      </c>
      <c r="E825" t="inlineStr"/>
      <c r="F825" t="inlineStr"/>
      <c r="G825" t="inlineStr"/>
      <c r="H825" t="inlineStr"/>
      <c r="I825" t="inlineStr"/>
      <c r="J825" t="inlineStr"/>
      <c r="K825" t="inlineStr"/>
      <c r="L825" t="inlineStr"/>
      <c r="M825" t="inlineStr"/>
      <c r="N825" t="n">
        <v>292</v>
      </c>
      <c r="O825" t="n">
        <v>0</v>
      </c>
      <c r="P825" t="n">
        <v>648</v>
      </c>
    </row>
    <row r="826" ht="15" customHeight="1">
      <c r="A826" s="295" t="inlineStr">
        <is>
          <t>Pommes de terre de conservation ou demi-saison - Production</t>
        </is>
      </c>
      <c r="B826" t="inlineStr">
        <is>
          <t>Restauration collective</t>
        </is>
      </c>
      <c r="C826" t="inlineStr">
        <is>
          <t>Pomme de terre</t>
        </is>
      </c>
      <c r="D826" t="inlineStr">
        <is>
          <t>2019-20</t>
        </is>
      </c>
      <c r="E826" t="inlineStr"/>
      <c r="F826" t="inlineStr"/>
      <c r="G826" t="inlineStr"/>
      <c r="H826" t="inlineStr"/>
      <c r="I826" t="inlineStr"/>
      <c r="J826" t="inlineStr"/>
      <c r="K826" t="inlineStr"/>
      <c r="L826" t="inlineStr"/>
      <c r="M826" t="inlineStr"/>
      <c r="N826" t="n">
        <v>292</v>
      </c>
      <c r="O826" t="n">
        <v>0</v>
      </c>
      <c r="P826" t="n">
        <v>648</v>
      </c>
    </row>
    <row r="827" ht="15" customHeight="1">
      <c r="A827" s="295" t="inlineStr">
        <is>
          <t>Pommes de terre de conservation ou demi-saison - Production</t>
        </is>
      </c>
      <c r="B827" t="inlineStr">
        <is>
          <t>Hors domicile</t>
        </is>
      </c>
      <c r="C827" t="inlineStr">
        <is>
          <t>Pomme de terre</t>
        </is>
      </c>
      <c r="D827" t="inlineStr">
        <is>
          <t>2019-20</t>
        </is>
      </c>
      <c r="E827" t="inlineStr"/>
      <c r="F827" t="inlineStr"/>
      <c r="G827" t="inlineStr"/>
      <c r="H827" t="inlineStr"/>
      <c r="I827" t="inlineStr"/>
      <c r="J827" t="inlineStr"/>
      <c r="K827" t="inlineStr"/>
      <c r="L827" t="inlineStr"/>
      <c r="M827" t="inlineStr"/>
      <c r="N827" t="n">
        <v>584</v>
      </c>
      <c r="O827" t="n">
        <v>33.4</v>
      </c>
      <c r="P827" t="n">
        <v>648</v>
      </c>
    </row>
    <row r="828" ht="15" customHeight="1">
      <c r="A828" s="295" t="inlineStr">
        <is>
          <t>Pommes de terre de consommation - Production sous contrat</t>
        </is>
      </c>
      <c r="B828" t="inlineStr">
        <is>
          <t>Industrie alimentaire</t>
        </is>
      </c>
      <c r="C828" t="inlineStr">
        <is>
          <t>Pomme de terre</t>
        </is>
      </c>
      <c r="D828" t="inlineStr">
        <is>
          <t>2019-20</t>
        </is>
      </c>
      <c r="E828" t="inlineStr">
        <is>
          <t>kt</t>
        </is>
      </c>
      <c r="F828" t="inlineStr">
        <is>
          <t>France entière</t>
        </is>
      </c>
      <c r="G828" t="inlineStr">
        <is>
          <t>2019-20</t>
        </is>
      </c>
      <c r="H828" t="inlineStr">
        <is>
          <t>Consommation de pommes de terre produites sous contrat par l'industrie alimentaire = 938 kt (GIPT)</t>
        </is>
      </c>
      <c r="I828" t="inlineStr">
        <is>
          <t>GIPT</t>
        </is>
      </c>
      <c r="J828" t="inlineStr"/>
      <c r="K828" t="inlineStr">
        <is>
          <t>Volume</t>
        </is>
      </c>
      <c r="L828" t="inlineStr">
        <is>
          <t>Consommation de pommes de terre produites sous contrat par l'industrie alimentaire</t>
        </is>
      </c>
      <c r="M828" t="inlineStr">
        <is>
          <t>Transformation - GIPT</t>
        </is>
      </c>
      <c r="N828" t="n">
        <v>938</v>
      </c>
      <c r="O828" t="inlineStr"/>
      <c r="P828" t="inlineStr"/>
    </row>
    <row r="829" ht="15" customHeight="1">
      <c r="A829" s="295" t="inlineStr">
        <is>
          <t>Pommes de terre de consommation - Production sous contrat</t>
        </is>
      </c>
      <c r="B829" t="inlineStr">
        <is>
          <t>Transformation</t>
        </is>
      </c>
      <c r="C829" t="inlineStr">
        <is>
          <t>Pomme de terre</t>
        </is>
      </c>
      <c r="D829" t="inlineStr">
        <is>
          <t>2019-20</t>
        </is>
      </c>
      <c r="E829" t="inlineStr"/>
      <c r="F829" t="inlineStr"/>
      <c r="G829" t="inlineStr"/>
      <c r="H829" t="inlineStr"/>
      <c r="I829" t="inlineStr"/>
      <c r="J829" t="inlineStr"/>
      <c r="K829" t="inlineStr"/>
      <c r="L829" t="inlineStr"/>
      <c r="M829" t="inlineStr"/>
      <c r="N829" t="n">
        <v>938</v>
      </c>
      <c r="O829" t="inlineStr"/>
      <c r="P829" t="inlineStr"/>
    </row>
    <row r="830" ht="15" customHeight="1">
      <c r="A830" s="295" t="inlineStr">
        <is>
          <t>Pommes de terre de consommation - Production sous contrat</t>
        </is>
      </c>
      <c r="B830" t="inlineStr">
        <is>
          <t>Export</t>
        </is>
      </c>
      <c r="C830" t="inlineStr">
        <is>
          <t>Pomme de terre</t>
        </is>
      </c>
      <c r="D830" t="inlineStr">
        <is>
          <t>2019-20</t>
        </is>
      </c>
      <c r="E830" t="inlineStr"/>
      <c r="F830" t="inlineStr"/>
      <c r="G830" t="inlineStr"/>
      <c r="H830" t="inlineStr"/>
      <c r="I830" t="inlineStr"/>
      <c r="J830" t="inlineStr"/>
      <c r="K830" t="inlineStr"/>
      <c r="L830" t="inlineStr"/>
      <c r="M830" t="inlineStr"/>
      <c r="N830" t="n">
        <v>851</v>
      </c>
      <c r="O830" t="n">
        <v>0</v>
      </c>
      <c r="P830" t="n">
        <v>2080</v>
      </c>
    </row>
    <row r="831" ht="15" customHeight="1">
      <c r="A831" s="295" t="inlineStr">
        <is>
          <t>Pommes de terre de consommation - Production sous contrat</t>
        </is>
      </c>
      <c r="B831" t="inlineStr">
        <is>
          <t>Fabrication de chips</t>
        </is>
      </c>
      <c r="C831" t="inlineStr">
        <is>
          <t>Pomme de terre</t>
        </is>
      </c>
      <c r="D831" t="inlineStr">
        <is>
          <t>2019-20</t>
        </is>
      </c>
      <c r="E831" t="inlineStr"/>
      <c r="F831" t="inlineStr"/>
      <c r="G831" t="inlineStr"/>
      <c r="H831" t="inlineStr"/>
      <c r="I831" t="inlineStr"/>
      <c r="J831" t="inlineStr"/>
      <c r="K831" t="inlineStr"/>
      <c r="L831" t="inlineStr"/>
      <c r="M831" t="inlineStr"/>
      <c r="N831" t="n">
        <v>234</v>
      </c>
      <c r="O831" t="n">
        <v>0</v>
      </c>
      <c r="P831" t="n">
        <v>938</v>
      </c>
    </row>
    <row r="832" ht="15" customHeight="1">
      <c r="A832" s="295" t="inlineStr">
        <is>
          <t>Pommes de terre de consommation - Production sous contrat</t>
        </is>
      </c>
      <c r="B832" t="inlineStr">
        <is>
          <t>Fabrication de produits déshydratés</t>
        </is>
      </c>
      <c r="C832" t="inlineStr">
        <is>
          <t>Pomme de terre</t>
        </is>
      </c>
      <c r="D832" t="inlineStr">
        <is>
          <t>2019-20</t>
        </is>
      </c>
      <c r="E832" t="inlineStr"/>
      <c r="F832" t="inlineStr"/>
      <c r="G832" t="inlineStr"/>
      <c r="H832" t="inlineStr"/>
      <c r="I832" t="inlineStr"/>
      <c r="J832" t="inlineStr"/>
      <c r="K832" t="inlineStr"/>
      <c r="L832" t="inlineStr"/>
      <c r="M832" t="inlineStr"/>
      <c r="N832" t="n">
        <v>236</v>
      </c>
      <c r="O832" t="n">
        <v>0</v>
      </c>
      <c r="P832" t="n">
        <v>938</v>
      </c>
    </row>
    <row r="833" ht="15" customHeight="1">
      <c r="A833" s="295" t="inlineStr">
        <is>
          <t>Pommes de terre de consommation - Production sous contrat</t>
        </is>
      </c>
      <c r="B833" t="inlineStr">
        <is>
          <t>Fabrication de produits surgelés</t>
        </is>
      </c>
      <c r="C833" t="inlineStr">
        <is>
          <t>Pomme de terre</t>
        </is>
      </c>
      <c r="D833" t="inlineStr">
        <is>
          <t>2019-20</t>
        </is>
      </c>
      <c r="E833" t="inlineStr"/>
      <c r="F833" t="inlineStr"/>
      <c r="G833" t="inlineStr"/>
      <c r="H833" t="inlineStr"/>
      <c r="I833" t="inlineStr"/>
      <c r="J833" t="inlineStr"/>
      <c r="K833" t="inlineStr"/>
      <c r="L833" t="inlineStr"/>
      <c r="M833" t="inlineStr"/>
      <c r="N833" t="n">
        <v>234</v>
      </c>
      <c r="O833" t="n">
        <v>0</v>
      </c>
      <c r="P833" t="n">
        <v>938</v>
      </c>
    </row>
    <row r="834" ht="15" customHeight="1">
      <c r="A834" s="295" t="inlineStr">
        <is>
          <t>Pommes de terre de consommation - Production sous contrat</t>
        </is>
      </c>
      <c r="B834" t="inlineStr">
        <is>
          <t>Fabrication d'autres produits</t>
        </is>
      </c>
      <c r="C834" t="inlineStr">
        <is>
          <t>Pomme de terre</t>
        </is>
      </c>
      <c r="D834" t="inlineStr">
        <is>
          <t>2019-20</t>
        </is>
      </c>
      <c r="E834" t="inlineStr"/>
      <c r="F834" t="inlineStr"/>
      <c r="G834" t="inlineStr"/>
      <c r="H834" t="inlineStr"/>
      <c r="I834" t="inlineStr"/>
      <c r="J834" t="inlineStr"/>
      <c r="K834" t="inlineStr"/>
      <c r="L834" t="inlineStr"/>
      <c r="M834" t="inlineStr"/>
      <c r="N834" t="n">
        <v>234</v>
      </c>
      <c r="O834" t="n">
        <v>0</v>
      </c>
      <c r="P834" t="n">
        <v>938</v>
      </c>
    </row>
    <row r="835" ht="15" customHeight="1">
      <c r="A835" s="295" t="inlineStr">
        <is>
          <t>Pommes de terre de consommation - Production sous contrat</t>
        </is>
      </c>
      <c r="B835" t="inlineStr">
        <is>
          <t>A domicile</t>
        </is>
      </c>
      <c r="C835" t="inlineStr">
        <is>
          <t>Pomme de terre</t>
        </is>
      </c>
      <c r="D835" t="inlineStr">
        <is>
          <t>2019-20</t>
        </is>
      </c>
      <c r="E835" t="inlineStr"/>
      <c r="F835" t="inlineStr"/>
      <c r="G835" t="inlineStr"/>
      <c r="H835" t="inlineStr"/>
      <c r="I835" t="inlineStr"/>
      <c r="J835" t="inlineStr"/>
      <c r="K835" t="inlineStr"/>
      <c r="L835" t="inlineStr"/>
      <c r="M835" t="inlineStr"/>
      <c r="N835" t="n">
        <v>1570</v>
      </c>
      <c r="O835" t="n">
        <v>0</v>
      </c>
      <c r="P835" t="n">
        <v>3350</v>
      </c>
    </row>
    <row r="836" ht="15" customHeight="1">
      <c r="A836" s="295" t="inlineStr">
        <is>
          <t>Pommes de terre de consommation - Production sous contrat</t>
        </is>
      </c>
      <c r="B836" t="inlineStr">
        <is>
          <t>Alimentation humaine</t>
        </is>
      </c>
      <c r="C836" t="inlineStr">
        <is>
          <t>Pomme de terre</t>
        </is>
      </c>
      <c r="D836" t="inlineStr">
        <is>
          <t>2019-20</t>
        </is>
      </c>
      <c r="E836" t="inlineStr"/>
      <c r="F836" t="inlineStr"/>
      <c r="G836" t="inlineStr"/>
      <c r="H836" t="inlineStr"/>
      <c r="I836" t="inlineStr"/>
      <c r="J836" t="inlineStr"/>
      <c r="K836" t="inlineStr"/>
      <c r="L836" t="inlineStr"/>
      <c r="M836" t="inlineStr"/>
      <c r="N836" t="n">
        <v>1870</v>
      </c>
      <c r="O836" t="n">
        <v>0</v>
      </c>
      <c r="P836" t="n">
        <v>3350</v>
      </c>
    </row>
    <row r="837" ht="15" customHeight="1">
      <c r="A837" s="295" t="inlineStr">
        <is>
          <t>Pommes de terre de consommation - Production sous contrat</t>
        </is>
      </c>
      <c r="B837" t="inlineStr">
        <is>
          <t>Débouchés</t>
        </is>
      </c>
      <c r="C837" t="inlineStr">
        <is>
          <t>Pomme de terre</t>
        </is>
      </c>
      <c r="D837" t="inlineStr">
        <is>
          <t>2019-20</t>
        </is>
      </c>
      <c r="E837" t="inlineStr"/>
      <c r="F837" t="inlineStr"/>
      <c r="G837" t="inlineStr"/>
      <c r="H837" t="inlineStr"/>
      <c r="I837" t="inlineStr"/>
      <c r="J837" t="inlineStr"/>
      <c r="K837" t="inlineStr"/>
      <c r="L837" t="inlineStr"/>
      <c r="M837" t="inlineStr"/>
      <c r="N837" t="n">
        <v>1870</v>
      </c>
      <c r="O837" t="n">
        <v>0</v>
      </c>
      <c r="P837" t="n">
        <v>3350</v>
      </c>
    </row>
    <row r="838" ht="15" customHeight="1">
      <c r="A838" s="295" t="inlineStr">
        <is>
          <t>Pommes de terre de consommation - Production sous contrat</t>
        </is>
      </c>
      <c r="B838" t="inlineStr">
        <is>
          <t>Ménages</t>
        </is>
      </c>
      <c r="C838" t="inlineStr">
        <is>
          <t>Pomme de terre</t>
        </is>
      </c>
      <c r="D838" t="inlineStr">
        <is>
          <t>2019-20</t>
        </is>
      </c>
      <c r="E838" t="inlineStr"/>
      <c r="F838" t="inlineStr"/>
      <c r="G838" t="inlineStr"/>
      <c r="H838" t="inlineStr"/>
      <c r="I838" t="inlineStr"/>
      <c r="J838" t="inlineStr"/>
      <c r="K838" t="inlineStr"/>
      <c r="L838" t="inlineStr"/>
      <c r="M838" t="inlineStr"/>
      <c r="N838" t="n">
        <v>1570</v>
      </c>
      <c r="O838" t="n">
        <v>0</v>
      </c>
      <c r="P838" t="n">
        <v>3350</v>
      </c>
    </row>
    <row r="839" ht="15" customHeight="1">
      <c r="A839" s="295" t="inlineStr">
        <is>
          <t>Pommes de terre de consommation - Production sous contrat</t>
        </is>
      </c>
      <c r="B839" t="inlineStr">
        <is>
          <t>Restauration commerciale</t>
        </is>
      </c>
      <c r="C839" t="inlineStr">
        <is>
          <t>Pomme de terre</t>
        </is>
      </c>
      <c r="D839" t="inlineStr">
        <is>
          <t>2019-20</t>
        </is>
      </c>
      <c r="E839" t="inlineStr"/>
      <c r="F839" t="inlineStr"/>
      <c r="G839" t="inlineStr"/>
      <c r="H839" t="inlineStr"/>
      <c r="I839" t="inlineStr"/>
      <c r="J839" t="inlineStr"/>
      <c r="K839" t="inlineStr"/>
      <c r="L839" t="inlineStr"/>
      <c r="M839" t="inlineStr"/>
      <c r="N839" t="n">
        <v>151</v>
      </c>
      <c r="O839" t="n">
        <v>0</v>
      </c>
      <c r="P839" t="n">
        <v>648</v>
      </c>
    </row>
    <row r="840" ht="15" customHeight="1">
      <c r="A840" s="295" t="inlineStr">
        <is>
          <t>Pommes de terre de consommation - Production sous contrat</t>
        </is>
      </c>
      <c r="B840" t="inlineStr">
        <is>
          <t>Restauration collective</t>
        </is>
      </c>
      <c r="C840" t="inlineStr">
        <is>
          <t>Pomme de terre</t>
        </is>
      </c>
      <c r="D840" t="inlineStr">
        <is>
          <t>2019-20</t>
        </is>
      </c>
      <c r="E840" t="inlineStr"/>
      <c r="F840" t="inlineStr"/>
      <c r="G840" t="inlineStr"/>
      <c r="H840" t="inlineStr"/>
      <c r="I840" t="inlineStr"/>
      <c r="J840" t="inlineStr"/>
      <c r="K840" t="inlineStr"/>
      <c r="L840" t="inlineStr"/>
      <c r="M840" t="inlineStr"/>
      <c r="N840" t="n">
        <v>151</v>
      </c>
      <c r="O840" t="n">
        <v>0</v>
      </c>
      <c r="P840" t="n">
        <v>648</v>
      </c>
    </row>
    <row r="841" ht="15" customHeight="1">
      <c r="A841" s="295" t="inlineStr">
        <is>
          <t>Pommes de terre de consommation - Production sous contrat</t>
        </is>
      </c>
      <c r="B841" t="inlineStr">
        <is>
          <t>Hors domicile</t>
        </is>
      </c>
      <c r="C841" t="inlineStr">
        <is>
          <t>Pomme de terre</t>
        </is>
      </c>
      <c r="D841" t="inlineStr">
        <is>
          <t>2019-20</t>
        </is>
      </c>
      <c r="E841" t="inlineStr"/>
      <c r="F841" t="inlineStr"/>
      <c r="G841" t="inlineStr"/>
      <c r="H841" t="inlineStr"/>
      <c r="I841" t="inlineStr"/>
      <c r="J841" t="inlineStr"/>
      <c r="K841" t="inlineStr"/>
      <c r="L841" t="inlineStr"/>
      <c r="M841" t="inlineStr"/>
      <c r="N841" t="n">
        <v>302</v>
      </c>
      <c r="O841" t="n">
        <v>0</v>
      </c>
      <c r="P841" t="n">
        <v>648</v>
      </c>
    </row>
    <row r="842" ht="15" customHeight="1">
      <c r="A842" s="295" t="inlineStr">
        <is>
          <t>Pommes de terre de consommation - Production hors contrat</t>
        </is>
      </c>
      <c r="B842" t="inlineStr">
        <is>
          <t>Industrie alimentaire</t>
        </is>
      </c>
      <c r="C842" t="inlineStr">
        <is>
          <t>Pomme de terre</t>
        </is>
      </c>
      <c r="D842" t="inlineStr">
        <is>
          <t>2019-20</t>
        </is>
      </c>
      <c r="E842" t="inlineStr">
        <is>
          <t>kt</t>
        </is>
      </c>
      <c r="F842" t="inlineStr">
        <is>
          <t>France entière</t>
        </is>
      </c>
      <c r="G842" t="inlineStr">
        <is>
          <t>2019-20</t>
        </is>
      </c>
      <c r="H842" t="inlineStr">
        <is>
          <t>Consommation de pommes de terre produites hors contrat par l'industrie alimentaire = 97 kt (GIPT)</t>
        </is>
      </c>
      <c r="I842" t="inlineStr">
        <is>
          <t>GIPT</t>
        </is>
      </c>
      <c r="J842" t="inlineStr"/>
      <c r="K842" t="inlineStr">
        <is>
          <t>Volume</t>
        </is>
      </c>
      <c r="L842" t="inlineStr">
        <is>
          <t>Consommation de pommes de terre produites hors contrat par l'industrie alimentaire</t>
        </is>
      </c>
      <c r="M842" t="inlineStr">
        <is>
          <t>Transformation - GIPT</t>
        </is>
      </c>
      <c r="N842" t="n">
        <v>97</v>
      </c>
      <c r="O842" t="inlineStr"/>
      <c r="P842" t="inlineStr"/>
    </row>
    <row r="843" ht="15" customHeight="1">
      <c r="A843" s="295" t="inlineStr">
        <is>
          <t>Pommes de terre de consommation - Production hors contrat</t>
        </is>
      </c>
      <c r="B843" t="inlineStr">
        <is>
          <t>Transformation</t>
        </is>
      </c>
      <c r="C843" t="inlineStr">
        <is>
          <t>Pomme de terre</t>
        </is>
      </c>
      <c r="D843" t="inlineStr">
        <is>
          <t>2019-20</t>
        </is>
      </c>
      <c r="E843" t="inlineStr"/>
      <c r="F843" t="inlineStr"/>
      <c r="G843" t="inlineStr"/>
      <c r="H843" t="inlineStr"/>
      <c r="I843" t="inlineStr"/>
      <c r="J843" t="inlineStr"/>
      <c r="K843" t="inlineStr"/>
      <c r="L843" t="inlineStr"/>
      <c r="M843" t="inlineStr"/>
      <c r="N843" t="n">
        <v>97</v>
      </c>
      <c r="O843" t="inlineStr"/>
      <c r="P843" t="inlineStr"/>
    </row>
    <row r="844" ht="15" customHeight="1">
      <c r="A844" s="295" t="inlineStr">
        <is>
          <t>Pommes de terre de consommation - Production hors contrat</t>
        </is>
      </c>
      <c r="B844" t="inlineStr">
        <is>
          <t>Export</t>
        </is>
      </c>
      <c r="C844" t="inlineStr">
        <is>
          <t>Pomme de terre</t>
        </is>
      </c>
      <c r="D844" t="inlineStr">
        <is>
          <t>2019-20</t>
        </is>
      </c>
      <c r="E844" t="inlineStr"/>
      <c r="F844" t="inlineStr"/>
      <c r="G844" t="inlineStr"/>
      <c r="H844" t="inlineStr"/>
      <c r="I844" t="inlineStr"/>
      <c r="J844" t="inlineStr"/>
      <c r="K844" t="inlineStr"/>
      <c r="L844" t="inlineStr"/>
      <c r="M844" t="inlineStr"/>
      <c r="N844" t="n">
        <v>1230</v>
      </c>
      <c r="O844" t="n">
        <v>0</v>
      </c>
      <c r="P844" t="n">
        <v>2080</v>
      </c>
    </row>
    <row r="845" ht="15" customHeight="1">
      <c r="A845" s="295" t="inlineStr">
        <is>
          <t>Pommes de terre de consommation - Production hors contrat</t>
        </is>
      </c>
      <c r="B845" t="inlineStr">
        <is>
          <t>Fabrication de chips</t>
        </is>
      </c>
      <c r="C845" t="inlineStr">
        <is>
          <t>Pomme de terre</t>
        </is>
      </c>
      <c r="D845" t="inlineStr">
        <is>
          <t>2019-20</t>
        </is>
      </c>
      <c r="E845" t="inlineStr"/>
      <c r="F845" t="inlineStr"/>
      <c r="G845" t="inlineStr"/>
      <c r="H845" t="inlineStr"/>
      <c r="I845" t="inlineStr"/>
      <c r="J845" t="inlineStr"/>
      <c r="K845" t="inlineStr"/>
      <c r="L845" t="inlineStr"/>
      <c r="M845" t="inlineStr"/>
      <c r="N845" t="n">
        <v>24.2</v>
      </c>
      <c r="O845" t="n">
        <v>0</v>
      </c>
      <c r="P845" t="n">
        <v>97</v>
      </c>
    </row>
    <row r="846" ht="15" customHeight="1">
      <c r="A846" s="295" t="inlineStr">
        <is>
          <t>Pommes de terre de consommation - Production hors contrat</t>
        </is>
      </c>
      <c r="B846" t="inlineStr">
        <is>
          <t>Fabrication de produits déshydratés</t>
        </is>
      </c>
      <c r="C846" t="inlineStr">
        <is>
          <t>Pomme de terre</t>
        </is>
      </c>
      <c r="D846" t="inlineStr">
        <is>
          <t>2019-20</t>
        </is>
      </c>
      <c r="E846" t="inlineStr"/>
      <c r="F846" t="inlineStr"/>
      <c r="G846" t="inlineStr"/>
      <c r="H846" t="inlineStr"/>
      <c r="I846" t="inlineStr"/>
      <c r="J846" t="inlineStr"/>
      <c r="K846" t="inlineStr"/>
      <c r="L846" t="inlineStr"/>
      <c r="M846" t="inlineStr"/>
      <c r="N846" t="n">
        <v>26.1</v>
      </c>
      <c r="O846" t="n">
        <v>0</v>
      </c>
      <c r="P846" t="n">
        <v>97</v>
      </c>
    </row>
    <row r="847" ht="15" customHeight="1">
      <c r="A847" s="295" t="inlineStr">
        <is>
          <t>Pommes de terre de consommation - Production hors contrat</t>
        </is>
      </c>
      <c r="B847" t="inlineStr">
        <is>
          <t>Fabrication de produits surgelés</t>
        </is>
      </c>
      <c r="C847" t="inlineStr">
        <is>
          <t>Pomme de terre</t>
        </is>
      </c>
      <c r="D847" t="inlineStr">
        <is>
          <t>2019-20</t>
        </is>
      </c>
      <c r="E847" t="inlineStr"/>
      <c r="F847" t="inlineStr"/>
      <c r="G847" t="inlineStr"/>
      <c r="H847" t="inlineStr"/>
      <c r="I847" t="inlineStr"/>
      <c r="J847" t="inlineStr"/>
      <c r="K847" t="inlineStr"/>
      <c r="L847" t="inlineStr"/>
      <c r="M847" t="inlineStr"/>
      <c r="N847" t="n">
        <v>23.3</v>
      </c>
      <c r="O847" t="n">
        <v>0</v>
      </c>
      <c r="P847" t="n">
        <v>97</v>
      </c>
    </row>
    <row r="848" ht="15" customHeight="1">
      <c r="A848" s="295" t="inlineStr">
        <is>
          <t>Pommes de terre de consommation - Production hors contrat</t>
        </is>
      </c>
      <c r="B848" t="inlineStr">
        <is>
          <t>Fabrication d'autres produits</t>
        </is>
      </c>
      <c r="C848" t="inlineStr">
        <is>
          <t>Pomme de terre</t>
        </is>
      </c>
      <c r="D848" t="inlineStr">
        <is>
          <t>2019-20</t>
        </is>
      </c>
      <c r="E848" t="inlineStr"/>
      <c r="F848" t="inlineStr"/>
      <c r="G848" t="inlineStr"/>
      <c r="H848" t="inlineStr"/>
      <c r="I848" t="inlineStr"/>
      <c r="J848" t="inlineStr"/>
      <c r="K848" t="inlineStr"/>
      <c r="L848" t="inlineStr"/>
      <c r="M848" t="inlineStr"/>
      <c r="N848" t="n">
        <v>23.3</v>
      </c>
      <c r="O848" t="n">
        <v>0</v>
      </c>
      <c r="P848" t="n">
        <v>97</v>
      </c>
    </row>
    <row r="849" ht="15" customHeight="1">
      <c r="A849" s="295" t="inlineStr">
        <is>
          <t>Pommes de terre de consommation - Production hors contrat</t>
        </is>
      </c>
      <c r="B849" t="inlineStr">
        <is>
          <t>A domicile</t>
        </is>
      </c>
      <c r="C849" t="inlineStr">
        <is>
          <t>Pomme de terre</t>
        </is>
      </c>
      <c r="D849" t="inlineStr">
        <is>
          <t>2019-20</t>
        </is>
      </c>
      <c r="E849" t="inlineStr"/>
      <c r="F849" t="inlineStr"/>
      <c r="G849" t="inlineStr"/>
      <c r="H849" t="inlineStr"/>
      <c r="I849" t="inlineStr"/>
      <c r="J849" t="inlineStr"/>
      <c r="K849" t="inlineStr"/>
      <c r="L849" t="inlineStr"/>
      <c r="M849" t="inlineStr"/>
      <c r="N849" t="n">
        <v>1610</v>
      </c>
      <c r="O849" t="n">
        <v>0</v>
      </c>
      <c r="P849" t="n">
        <v>3350</v>
      </c>
    </row>
    <row r="850" ht="15" customHeight="1">
      <c r="A850" s="295" t="inlineStr">
        <is>
          <t>Pommes de terre de consommation - Production hors contrat</t>
        </is>
      </c>
      <c r="B850" t="inlineStr">
        <is>
          <t>Alimentation humaine</t>
        </is>
      </c>
      <c r="C850" t="inlineStr">
        <is>
          <t>Pomme de terre</t>
        </is>
      </c>
      <c r="D850" t="inlineStr">
        <is>
          <t>2019-20</t>
        </is>
      </c>
      <c r="E850" t="inlineStr"/>
      <c r="F850" t="inlineStr"/>
      <c r="G850" t="inlineStr"/>
      <c r="H850" t="inlineStr"/>
      <c r="I850" t="inlineStr"/>
      <c r="J850" t="inlineStr"/>
      <c r="K850" t="inlineStr"/>
      <c r="L850" t="inlineStr"/>
      <c r="M850" t="inlineStr"/>
      <c r="N850" t="n">
        <v>1950</v>
      </c>
      <c r="O850" t="n">
        <v>0</v>
      </c>
      <c r="P850" t="n">
        <v>3350</v>
      </c>
    </row>
    <row r="851" ht="15" customHeight="1">
      <c r="A851" s="295" t="inlineStr">
        <is>
          <t>Pommes de terre de consommation - Production hors contrat</t>
        </is>
      </c>
      <c r="B851" t="inlineStr">
        <is>
          <t>Débouchés</t>
        </is>
      </c>
      <c r="C851" t="inlineStr">
        <is>
          <t>Pomme de terre</t>
        </is>
      </c>
      <c r="D851" t="inlineStr">
        <is>
          <t>2019-20</t>
        </is>
      </c>
      <c r="E851" t="inlineStr"/>
      <c r="F851" t="inlineStr"/>
      <c r="G851" t="inlineStr"/>
      <c r="H851" t="inlineStr"/>
      <c r="I851" t="inlineStr"/>
      <c r="J851" t="inlineStr"/>
      <c r="K851" t="inlineStr"/>
      <c r="L851" t="inlineStr"/>
      <c r="M851" t="inlineStr"/>
      <c r="N851" t="n">
        <v>1950</v>
      </c>
      <c r="O851" t="n">
        <v>0</v>
      </c>
      <c r="P851" t="n">
        <v>3350</v>
      </c>
    </row>
    <row r="852" ht="15" customHeight="1">
      <c r="A852" s="295" t="inlineStr">
        <is>
          <t>Pommes de terre de consommation - Production hors contrat</t>
        </is>
      </c>
      <c r="B852" t="inlineStr">
        <is>
          <t>Ménages</t>
        </is>
      </c>
      <c r="C852" t="inlineStr">
        <is>
          <t>Pomme de terre</t>
        </is>
      </c>
      <c r="D852" t="inlineStr">
        <is>
          <t>2019-20</t>
        </is>
      </c>
      <c r="E852" t="inlineStr"/>
      <c r="F852" t="inlineStr"/>
      <c r="G852" t="inlineStr"/>
      <c r="H852" t="inlineStr"/>
      <c r="I852" t="inlineStr"/>
      <c r="J852" t="inlineStr"/>
      <c r="K852" t="inlineStr"/>
      <c r="L852" t="inlineStr"/>
      <c r="M852" t="inlineStr"/>
      <c r="N852" t="n">
        <v>1610</v>
      </c>
      <c r="O852" t="n">
        <v>0</v>
      </c>
      <c r="P852" t="n">
        <v>3350</v>
      </c>
    </row>
    <row r="853" ht="15" customHeight="1">
      <c r="A853" s="295" t="inlineStr">
        <is>
          <t>Pommes de terre de consommation - Production hors contrat</t>
        </is>
      </c>
      <c r="B853" t="inlineStr">
        <is>
          <t>Restauration commerciale</t>
        </is>
      </c>
      <c r="C853" t="inlineStr">
        <is>
          <t>Pomme de terre</t>
        </is>
      </c>
      <c r="D853" t="inlineStr">
        <is>
          <t>2019-20</t>
        </is>
      </c>
      <c r="E853" t="inlineStr"/>
      <c r="F853" t="inlineStr"/>
      <c r="G853" t="inlineStr"/>
      <c r="H853" t="inlineStr"/>
      <c r="I853" t="inlineStr"/>
      <c r="J853" t="inlineStr"/>
      <c r="K853" t="inlineStr"/>
      <c r="L853" t="inlineStr"/>
      <c r="M853" t="inlineStr"/>
      <c r="N853" t="n">
        <v>171</v>
      </c>
      <c r="O853" t="n">
        <v>0</v>
      </c>
      <c r="P853" t="n">
        <v>648</v>
      </c>
    </row>
    <row r="854" ht="15" customHeight="1">
      <c r="A854" s="295" t="inlineStr">
        <is>
          <t>Pommes de terre de consommation - Production hors contrat</t>
        </is>
      </c>
      <c r="B854" t="inlineStr">
        <is>
          <t>Restauration collective</t>
        </is>
      </c>
      <c r="C854" t="inlineStr">
        <is>
          <t>Pomme de terre</t>
        </is>
      </c>
      <c r="D854" t="inlineStr">
        <is>
          <t>2019-20</t>
        </is>
      </c>
      <c r="E854" t="inlineStr"/>
      <c r="F854" t="inlineStr"/>
      <c r="G854" t="inlineStr"/>
      <c r="H854" t="inlineStr"/>
      <c r="I854" t="inlineStr"/>
      <c r="J854" t="inlineStr"/>
      <c r="K854" t="inlineStr"/>
      <c r="L854" t="inlineStr"/>
      <c r="M854" t="inlineStr"/>
      <c r="N854" t="n">
        <v>171</v>
      </c>
      <c r="O854" t="n">
        <v>0</v>
      </c>
      <c r="P854" t="n">
        <v>648</v>
      </c>
    </row>
    <row r="855" ht="15" customHeight="1">
      <c r="A855" s="295" t="inlineStr">
        <is>
          <t>Pommes de terre de consommation - Production hors contrat</t>
        </is>
      </c>
      <c r="B855" t="inlineStr">
        <is>
          <t>Hors domicile</t>
        </is>
      </c>
      <c r="C855" t="inlineStr">
        <is>
          <t>Pomme de terre</t>
        </is>
      </c>
      <c r="D855" t="inlineStr">
        <is>
          <t>2019-20</t>
        </is>
      </c>
      <c r="E855" t="inlineStr"/>
      <c r="F855" t="inlineStr"/>
      <c r="G855" t="inlineStr"/>
      <c r="H855" t="inlineStr"/>
      <c r="I855" t="inlineStr"/>
      <c r="J855" t="inlineStr"/>
      <c r="K855" t="inlineStr"/>
      <c r="L855" t="inlineStr"/>
      <c r="M855" t="inlineStr"/>
      <c r="N855" t="n">
        <v>343</v>
      </c>
      <c r="O855" t="n">
        <v>0</v>
      </c>
      <c r="P855" t="n">
        <v>648</v>
      </c>
    </row>
    <row r="856" ht="15" customHeight="1">
      <c r="A856" s="295" t="inlineStr">
        <is>
          <t>Pommes de terre de consommation - Importation</t>
        </is>
      </c>
      <c r="B856" t="inlineStr">
        <is>
          <t>Industrie alimentaire</t>
        </is>
      </c>
      <c r="C856" t="inlineStr">
        <is>
          <t>Pomme de terre</t>
        </is>
      </c>
      <c r="D856" t="inlineStr">
        <is>
          <t>2019-20</t>
        </is>
      </c>
      <c r="E856" t="inlineStr">
        <is>
          <t>kt</t>
        </is>
      </c>
      <c r="F856" t="inlineStr">
        <is>
          <t>France entière</t>
        </is>
      </c>
      <c r="G856" t="inlineStr">
        <is>
          <t>2019-20</t>
        </is>
      </c>
      <c r="H856" t="inlineStr">
        <is>
          <t>Consommation de pommes de terre importées par l'industrie alimentaire = 145 kt (GIPT)</t>
        </is>
      </c>
      <c r="I856" t="inlineStr">
        <is>
          <t>GIPT</t>
        </is>
      </c>
      <c r="J856" t="inlineStr"/>
      <c r="K856" t="inlineStr">
        <is>
          <t>Volume</t>
        </is>
      </c>
      <c r="L856" t="inlineStr">
        <is>
          <t>Consommation de pommes de terre importées par l'industrie alimentaire</t>
        </is>
      </c>
      <c r="M856" t="inlineStr">
        <is>
          <t>Transformation - GIPT</t>
        </is>
      </c>
      <c r="N856" t="n">
        <v>145</v>
      </c>
      <c r="O856" t="inlineStr"/>
      <c r="P856" t="inlineStr"/>
    </row>
    <row r="857" ht="15" customHeight="1">
      <c r="A857" s="295" t="inlineStr">
        <is>
          <t>Pommes de terre de consommation - Importation</t>
        </is>
      </c>
      <c r="B857" t="inlineStr">
        <is>
          <t>Transformation</t>
        </is>
      </c>
      <c r="C857" t="inlineStr">
        <is>
          <t>Pomme de terre</t>
        </is>
      </c>
      <c r="D857" t="inlineStr">
        <is>
          <t>2019-20</t>
        </is>
      </c>
      <c r="E857" t="inlineStr"/>
      <c r="F857" t="inlineStr"/>
      <c r="G857" t="inlineStr"/>
      <c r="H857" t="inlineStr"/>
      <c r="I857" t="inlineStr"/>
      <c r="J857" t="inlineStr"/>
      <c r="K857" t="inlineStr"/>
      <c r="L857" t="inlineStr"/>
      <c r="M857" t="inlineStr"/>
      <c r="N857" t="n">
        <v>145</v>
      </c>
      <c r="O857" t="inlineStr"/>
      <c r="P857" t="inlineStr"/>
    </row>
    <row r="858" ht="15" customHeight="1">
      <c r="A858" s="295" t="inlineStr">
        <is>
          <t>Pommes de terre de consommation - Importation</t>
        </is>
      </c>
      <c r="B858" t="inlineStr">
        <is>
          <t>Fabrication de chips</t>
        </is>
      </c>
      <c r="C858" t="inlineStr">
        <is>
          <t>Pomme de terre</t>
        </is>
      </c>
      <c r="D858" t="inlineStr">
        <is>
          <t>2019-20</t>
        </is>
      </c>
      <c r="E858" t="inlineStr"/>
      <c r="F858" t="inlineStr"/>
      <c r="G858" t="inlineStr"/>
      <c r="H858" t="inlineStr"/>
      <c r="I858" t="inlineStr"/>
      <c r="J858" t="inlineStr"/>
      <c r="K858" t="inlineStr"/>
      <c r="L858" t="inlineStr"/>
      <c r="M858" t="inlineStr"/>
      <c r="N858" t="n">
        <v>36.2</v>
      </c>
      <c r="O858" t="n">
        <v>0</v>
      </c>
      <c r="P858" t="n">
        <v>145</v>
      </c>
    </row>
    <row r="859" ht="15" customHeight="1">
      <c r="A859" s="295" t="inlineStr">
        <is>
          <t>Pommes de terre de consommation - Importation</t>
        </is>
      </c>
      <c r="B859" t="inlineStr">
        <is>
          <t>Fabrication de produits déshydratés</t>
        </is>
      </c>
      <c r="C859" t="inlineStr">
        <is>
          <t>Pomme de terre</t>
        </is>
      </c>
      <c r="D859" t="inlineStr">
        <is>
          <t>2019-20</t>
        </is>
      </c>
      <c r="E859" t="inlineStr"/>
      <c r="F859" t="inlineStr"/>
      <c r="G859" t="inlineStr"/>
      <c r="H859" t="inlineStr"/>
      <c r="I859" t="inlineStr"/>
      <c r="J859" t="inlineStr"/>
      <c r="K859" t="inlineStr"/>
      <c r="L859" t="inlineStr"/>
      <c r="M859" t="inlineStr"/>
      <c r="N859" t="n">
        <v>38.1</v>
      </c>
      <c r="O859" t="n">
        <v>0</v>
      </c>
      <c r="P859" t="n">
        <v>145</v>
      </c>
    </row>
    <row r="860" ht="15" customHeight="1">
      <c r="A860" s="295" t="inlineStr">
        <is>
          <t>Pommes de terre de consommation - Importation</t>
        </is>
      </c>
      <c r="B860" t="inlineStr">
        <is>
          <t>Fabrication de produits surgelés</t>
        </is>
      </c>
      <c r="C860" t="inlineStr">
        <is>
          <t>Pomme de terre</t>
        </is>
      </c>
      <c r="D860" t="inlineStr">
        <is>
          <t>2019-20</t>
        </is>
      </c>
      <c r="E860" t="inlineStr"/>
      <c r="F860" t="inlineStr"/>
      <c r="G860" t="inlineStr"/>
      <c r="H860" t="inlineStr"/>
      <c r="I860" t="inlineStr"/>
      <c r="J860" t="inlineStr"/>
      <c r="K860" t="inlineStr"/>
      <c r="L860" t="inlineStr"/>
      <c r="M860" t="inlineStr"/>
      <c r="N860" t="n">
        <v>35.3</v>
      </c>
      <c r="O860" t="n">
        <v>0</v>
      </c>
      <c r="P860" t="n">
        <v>145</v>
      </c>
    </row>
    <row r="861" ht="15" customHeight="1">
      <c r="A861" s="295" t="inlineStr">
        <is>
          <t>Pommes de terre de consommation - Importation</t>
        </is>
      </c>
      <c r="B861" t="inlineStr">
        <is>
          <t>Fabrication d'autres produits</t>
        </is>
      </c>
      <c r="C861" t="inlineStr">
        <is>
          <t>Pomme de terre</t>
        </is>
      </c>
      <c r="D861" t="inlineStr">
        <is>
          <t>2019-20</t>
        </is>
      </c>
      <c r="E861" t="inlineStr"/>
      <c r="F861" t="inlineStr"/>
      <c r="G861" t="inlineStr"/>
      <c r="H861" t="inlineStr"/>
      <c r="I861" t="inlineStr"/>
      <c r="J861" t="inlineStr"/>
      <c r="K861" t="inlineStr"/>
      <c r="L861" t="inlineStr"/>
      <c r="M861" t="inlineStr"/>
      <c r="N861" t="n">
        <v>35.3</v>
      </c>
      <c r="O861" t="n">
        <v>0</v>
      </c>
      <c r="P861" t="n">
        <v>145</v>
      </c>
    </row>
    <row r="862" ht="15" customHeight="1">
      <c r="A862" s="295" t="inlineStr">
        <is>
          <t>Pommes de terre de consommation - Importation</t>
        </is>
      </c>
      <c r="B862" t="inlineStr">
        <is>
          <t>A domicile</t>
        </is>
      </c>
      <c r="C862" t="inlineStr">
        <is>
          <t>Pomme de terre</t>
        </is>
      </c>
      <c r="D862" t="inlineStr">
        <is>
          <t>2019-20</t>
        </is>
      </c>
      <c r="E862" t="inlineStr"/>
      <c r="F862" t="inlineStr"/>
      <c r="G862" t="inlineStr"/>
      <c r="H862" t="inlineStr"/>
      <c r="I862" t="inlineStr"/>
      <c r="J862" t="inlineStr"/>
      <c r="K862" t="inlineStr"/>
      <c r="L862" t="inlineStr"/>
      <c r="M862" t="inlineStr"/>
      <c r="N862" t="n">
        <v>178</v>
      </c>
      <c r="O862" t="n">
        <v>0</v>
      </c>
      <c r="P862" t="n">
        <v>182</v>
      </c>
    </row>
    <row r="863" ht="15" customHeight="1">
      <c r="A863" s="295" t="inlineStr">
        <is>
          <t>Pommes de terre de consommation - Importation</t>
        </is>
      </c>
      <c r="B863" t="inlineStr">
        <is>
          <t>Alimentation humaine</t>
        </is>
      </c>
      <c r="C863" t="inlineStr">
        <is>
          <t>Pomme de terre</t>
        </is>
      </c>
      <c r="D863" t="inlineStr">
        <is>
          <t>2019-20</t>
        </is>
      </c>
      <c r="E863" t="inlineStr"/>
      <c r="F863" t="inlineStr"/>
      <c r="G863" t="inlineStr"/>
      <c r="H863" t="inlineStr"/>
      <c r="I863" t="inlineStr"/>
      <c r="J863" t="inlineStr"/>
      <c r="K863" t="inlineStr"/>
      <c r="L863" t="inlineStr"/>
      <c r="M863" t="inlineStr"/>
      <c r="N863" t="n">
        <v>182</v>
      </c>
      <c r="O863" t="inlineStr"/>
      <c r="P863" t="inlineStr"/>
    </row>
    <row r="864" ht="15" customHeight="1">
      <c r="A864" s="295" t="inlineStr">
        <is>
          <t>Pommes de terre de consommation - Importation</t>
        </is>
      </c>
      <c r="B864" t="inlineStr">
        <is>
          <t>Débouchés</t>
        </is>
      </c>
      <c r="C864" t="inlineStr">
        <is>
          <t>Pomme de terre</t>
        </is>
      </c>
      <c r="D864" t="inlineStr">
        <is>
          <t>2019-20</t>
        </is>
      </c>
      <c r="E864" t="inlineStr"/>
      <c r="F864" t="inlineStr"/>
      <c r="G864" t="inlineStr"/>
      <c r="H864" t="inlineStr"/>
      <c r="I864" t="inlineStr"/>
      <c r="J864" t="inlineStr"/>
      <c r="K864" t="inlineStr"/>
      <c r="L864" t="inlineStr"/>
      <c r="M864" t="inlineStr"/>
      <c r="N864" t="n">
        <v>182</v>
      </c>
      <c r="O864" t="inlineStr"/>
      <c r="P864" t="inlineStr"/>
    </row>
    <row r="865" ht="15" customHeight="1">
      <c r="A865" s="295" t="inlineStr">
        <is>
          <t>Pommes de terre de consommation - Importation</t>
        </is>
      </c>
      <c r="B865" t="inlineStr">
        <is>
          <t>Ménages</t>
        </is>
      </c>
      <c r="C865" t="inlineStr">
        <is>
          <t>Pomme de terre</t>
        </is>
      </c>
      <c r="D865" t="inlineStr">
        <is>
          <t>2019-20</t>
        </is>
      </c>
      <c r="E865" t="inlineStr"/>
      <c r="F865" t="inlineStr"/>
      <c r="G865" t="inlineStr"/>
      <c r="H865" t="inlineStr"/>
      <c r="I865" t="inlineStr"/>
      <c r="J865" t="inlineStr"/>
      <c r="K865" t="inlineStr"/>
      <c r="L865" t="inlineStr"/>
      <c r="M865" t="inlineStr"/>
      <c r="N865" t="n">
        <v>178</v>
      </c>
      <c r="O865" t="n">
        <v>0</v>
      </c>
      <c r="P865" t="n">
        <v>182</v>
      </c>
    </row>
    <row r="866" ht="15" customHeight="1">
      <c r="A866" s="295" t="inlineStr">
        <is>
          <t>Pommes de terre de consommation - Importation</t>
        </is>
      </c>
      <c r="B866" t="inlineStr">
        <is>
          <t>Restauration commerciale</t>
        </is>
      </c>
      <c r="C866" t="inlineStr">
        <is>
          <t>Pomme de terre</t>
        </is>
      </c>
      <c r="D866" t="inlineStr">
        <is>
          <t>2019-20</t>
        </is>
      </c>
      <c r="E866" t="inlineStr"/>
      <c r="F866" t="inlineStr"/>
      <c r="G866" t="inlineStr"/>
      <c r="H866" t="inlineStr"/>
      <c r="I866" t="inlineStr"/>
      <c r="J866" t="inlineStr"/>
      <c r="K866" t="inlineStr"/>
      <c r="L866" t="inlineStr"/>
      <c r="M866" t="inlineStr"/>
      <c r="N866" t="n">
        <v>1.9</v>
      </c>
      <c r="O866" t="n">
        <v>0</v>
      </c>
      <c r="P866" t="n">
        <v>182</v>
      </c>
    </row>
    <row r="867" ht="15" customHeight="1">
      <c r="A867" s="295" t="inlineStr">
        <is>
          <t>Pommes de terre de consommation - Importation</t>
        </is>
      </c>
      <c r="B867" t="inlineStr">
        <is>
          <t>Restauration collective</t>
        </is>
      </c>
      <c r="C867" t="inlineStr">
        <is>
          <t>Pomme de terre</t>
        </is>
      </c>
      <c r="D867" t="inlineStr">
        <is>
          <t>2019-20</t>
        </is>
      </c>
      <c r="E867" t="inlineStr"/>
      <c r="F867" t="inlineStr"/>
      <c r="G867" t="inlineStr"/>
      <c r="H867" t="inlineStr"/>
      <c r="I867" t="inlineStr"/>
      <c r="J867" t="inlineStr"/>
      <c r="K867" t="inlineStr"/>
      <c r="L867" t="inlineStr"/>
      <c r="M867" t="inlineStr"/>
      <c r="N867" t="n">
        <v>1.89</v>
      </c>
      <c r="O867" t="n">
        <v>0</v>
      </c>
      <c r="P867" t="n">
        <v>182</v>
      </c>
    </row>
    <row r="868" ht="15" customHeight="1">
      <c r="A868" s="295" t="inlineStr">
        <is>
          <t>Pommes de terre de consommation - Importation</t>
        </is>
      </c>
      <c r="B868" t="inlineStr">
        <is>
          <t>Hors domicile</t>
        </is>
      </c>
      <c r="C868" t="inlineStr">
        <is>
          <t>Pomme de terre</t>
        </is>
      </c>
      <c r="D868" t="inlineStr">
        <is>
          <t>2019-20</t>
        </is>
      </c>
      <c r="E868" t="inlineStr"/>
      <c r="F868" t="inlineStr"/>
      <c r="G868" t="inlineStr"/>
      <c r="H868" t="inlineStr"/>
      <c r="I868" t="inlineStr"/>
      <c r="J868" t="inlineStr"/>
      <c r="K868" t="inlineStr"/>
      <c r="L868" t="inlineStr"/>
      <c r="M868" t="inlineStr"/>
      <c r="N868" t="n">
        <v>3.79</v>
      </c>
      <c r="O868" t="n">
        <v>0</v>
      </c>
      <c r="P868" t="n">
        <v>182</v>
      </c>
    </row>
    <row r="869" ht="15" customHeight="1">
      <c r="A869" s="295" t="inlineStr">
        <is>
          <t>Produits de transformation</t>
        </is>
      </c>
      <c r="B869" t="inlineStr">
        <is>
          <t>Export</t>
        </is>
      </c>
      <c r="C869" t="inlineStr">
        <is>
          <t>Pomme de terre</t>
        </is>
      </c>
      <c r="D869" t="inlineStr">
        <is>
          <t>2019-20</t>
        </is>
      </c>
      <c r="E869" t="inlineStr"/>
      <c r="F869" t="inlineStr"/>
      <c r="G869" t="inlineStr"/>
      <c r="H869" t="inlineStr"/>
      <c r="I869" t="inlineStr"/>
      <c r="J869" t="inlineStr"/>
      <c r="K869" t="inlineStr"/>
      <c r="L869" t="inlineStr"/>
      <c r="M869" t="inlineStr"/>
      <c r="N869" t="n">
        <v>537</v>
      </c>
      <c r="O869" t="n">
        <v>352</v>
      </c>
      <c r="P869" t="n">
        <v>548</v>
      </c>
    </row>
    <row r="870" ht="15" customHeight="1">
      <c r="A870" s="295" t="inlineStr">
        <is>
          <t>Produits de transformation</t>
        </is>
      </c>
      <c r="B870" t="inlineStr">
        <is>
          <t>Ménages</t>
        </is>
      </c>
      <c r="C870" t="inlineStr">
        <is>
          <t>Pomme de terre</t>
        </is>
      </c>
      <c r="D870" t="inlineStr">
        <is>
          <t>2019-20</t>
        </is>
      </c>
      <c r="E870" t="inlineStr"/>
      <c r="F870" t="inlineStr"/>
      <c r="G870" t="inlineStr"/>
      <c r="H870" t="inlineStr"/>
      <c r="I870" t="inlineStr"/>
      <c r="J870" t="inlineStr"/>
      <c r="K870" t="inlineStr"/>
      <c r="L870" t="inlineStr"/>
      <c r="M870" t="inlineStr"/>
      <c r="N870" t="n">
        <v>210</v>
      </c>
      <c r="O870" t="n">
        <v>0</v>
      </c>
      <c r="P870" t="n">
        <v>3300</v>
      </c>
    </row>
    <row r="871" ht="15" customHeight="1">
      <c r="A871" s="295" t="inlineStr">
        <is>
          <t>Produits de transformation</t>
        </is>
      </c>
      <c r="B871" t="inlineStr">
        <is>
          <t>A domicile</t>
        </is>
      </c>
      <c r="C871" t="inlineStr">
        <is>
          <t>Pomme de terre</t>
        </is>
      </c>
      <c r="D871" t="inlineStr">
        <is>
          <t>2019-20</t>
        </is>
      </c>
      <c r="E871" t="inlineStr"/>
      <c r="F871" t="inlineStr"/>
      <c r="G871" t="inlineStr"/>
      <c r="H871" t="inlineStr"/>
      <c r="I871" t="inlineStr"/>
      <c r="J871" t="inlineStr"/>
      <c r="K871" t="inlineStr"/>
      <c r="L871" t="inlineStr"/>
      <c r="M871" t="inlineStr"/>
      <c r="N871" t="n">
        <v>210</v>
      </c>
      <c r="O871" t="n">
        <v>0</v>
      </c>
      <c r="P871" t="n">
        <v>3040</v>
      </c>
    </row>
    <row r="872" ht="15" customHeight="1">
      <c r="A872" s="295" t="inlineStr">
        <is>
          <t>Produits de transformation</t>
        </is>
      </c>
      <c r="B872" t="inlineStr">
        <is>
          <t>Restauration commerciale</t>
        </is>
      </c>
      <c r="C872" t="inlineStr">
        <is>
          <t>Pomme de terre</t>
        </is>
      </c>
      <c r="D872" t="inlineStr">
        <is>
          <t>2019-20</t>
        </is>
      </c>
      <c r="E872" t="inlineStr"/>
      <c r="F872" t="inlineStr"/>
      <c r="G872" t="inlineStr"/>
      <c r="H872" t="inlineStr"/>
      <c r="I872" t="inlineStr"/>
      <c r="J872" t="inlineStr"/>
      <c r="K872" t="inlineStr"/>
      <c r="L872" t="inlineStr"/>
      <c r="M872" t="inlineStr"/>
      <c r="N872" t="n">
        <v>140</v>
      </c>
      <c r="O872" t="n">
        <v>0</v>
      </c>
      <c r="P872" t="n">
        <v>3040</v>
      </c>
    </row>
    <row r="873" ht="15" customHeight="1">
      <c r="A873" s="295" t="inlineStr">
        <is>
          <t>Produits de transformation</t>
        </is>
      </c>
      <c r="B873" t="inlineStr">
        <is>
          <t>Restauration collective</t>
        </is>
      </c>
      <c r="C873" t="inlineStr">
        <is>
          <t>Pomme de terre</t>
        </is>
      </c>
      <c r="D873" t="inlineStr">
        <is>
          <t>2019-20</t>
        </is>
      </c>
      <c r="E873" t="inlineStr"/>
      <c r="F873" t="inlineStr"/>
      <c r="G873" t="inlineStr"/>
      <c r="H873" t="inlineStr"/>
      <c r="I873" t="inlineStr"/>
      <c r="J873" t="inlineStr"/>
      <c r="K873" t="inlineStr"/>
      <c r="L873" t="inlineStr"/>
      <c r="M873" t="inlineStr"/>
      <c r="N873" t="n">
        <v>140</v>
      </c>
      <c r="O873" t="n">
        <v>0</v>
      </c>
      <c r="P873" t="n">
        <v>3040</v>
      </c>
    </row>
    <row r="874" ht="15" customHeight="1">
      <c r="A874" s="295" t="inlineStr">
        <is>
          <t>Produits de transformation</t>
        </is>
      </c>
      <c r="B874" t="inlineStr">
        <is>
          <t>Alimentation humaine</t>
        </is>
      </c>
      <c r="C874" t="inlineStr">
        <is>
          <t>Pomme de terre</t>
        </is>
      </c>
      <c r="D874" t="inlineStr">
        <is>
          <t>2019-20</t>
        </is>
      </c>
      <c r="E874" t="inlineStr"/>
      <c r="F874" t="inlineStr"/>
      <c r="G874" t="inlineStr"/>
      <c r="H874" t="inlineStr"/>
      <c r="I874" t="inlineStr"/>
      <c r="J874" t="inlineStr"/>
      <c r="K874" t="inlineStr"/>
      <c r="L874" t="inlineStr"/>
      <c r="M874" t="inlineStr"/>
      <c r="N874" t="n">
        <v>498</v>
      </c>
      <c r="O874" t="n">
        <v>369</v>
      </c>
      <c r="P874" t="n">
        <v>3778.33</v>
      </c>
    </row>
    <row r="875" ht="15" customHeight="1">
      <c r="A875" s="295" t="inlineStr">
        <is>
          <t>Produits de transformation</t>
        </is>
      </c>
      <c r="B875" t="inlineStr">
        <is>
          <t>Hors domicile</t>
        </is>
      </c>
      <c r="C875" t="inlineStr">
        <is>
          <t>Pomme de terre</t>
        </is>
      </c>
      <c r="D875" t="inlineStr">
        <is>
          <t>2019-20</t>
        </is>
      </c>
      <c r="E875" t="inlineStr"/>
      <c r="F875" t="inlineStr"/>
      <c r="G875" t="inlineStr"/>
      <c r="H875" t="inlineStr"/>
      <c r="I875" t="inlineStr"/>
      <c r="J875" t="inlineStr"/>
      <c r="K875" t="inlineStr"/>
      <c r="L875" t="inlineStr"/>
      <c r="M875" t="inlineStr"/>
      <c r="N875" t="n">
        <v>280</v>
      </c>
      <c r="O875" t="n">
        <v>0</v>
      </c>
      <c r="P875" t="n">
        <v>3040</v>
      </c>
    </row>
    <row r="876" ht="15" customHeight="1">
      <c r="A876" s="295" t="inlineStr">
        <is>
          <t>Produits de transformation</t>
        </is>
      </c>
      <c r="B876" t="inlineStr">
        <is>
          <t>Débouchés</t>
        </is>
      </c>
      <c r="C876" t="inlineStr">
        <is>
          <t>Pomme de terre</t>
        </is>
      </c>
      <c r="D876" t="inlineStr">
        <is>
          <t>2019-20</t>
        </is>
      </c>
      <c r="E876" t="inlineStr"/>
      <c r="F876" t="inlineStr"/>
      <c r="G876" t="inlineStr"/>
      <c r="H876" t="inlineStr"/>
      <c r="I876" t="inlineStr"/>
      <c r="J876" t="inlineStr"/>
      <c r="K876" t="inlineStr"/>
      <c r="L876" t="inlineStr"/>
      <c r="M876" t="inlineStr"/>
      <c r="N876" t="n">
        <v>501</v>
      </c>
      <c r="O876" t="n">
        <v>369</v>
      </c>
      <c r="P876" t="n">
        <v>3778.33</v>
      </c>
    </row>
    <row r="877" ht="15" customHeight="1">
      <c r="A877" s="295" t="inlineStr">
        <is>
          <t>Produits de transformation</t>
        </is>
      </c>
      <c r="B877" t="inlineStr">
        <is>
          <t>Autres IAA</t>
        </is>
      </c>
      <c r="C877" t="inlineStr">
        <is>
          <t>Pomme de terre</t>
        </is>
      </c>
      <c r="D877" t="inlineStr">
        <is>
          <t>2019-20</t>
        </is>
      </c>
      <c r="E877" t="inlineStr"/>
      <c r="F877" t="inlineStr"/>
      <c r="G877" t="inlineStr"/>
      <c r="H877" t="inlineStr"/>
      <c r="I877" t="inlineStr"/>
      <c r="J877" t="inlineStr"/>
      <c r="K877" t="inlineStr"/>
      <c r="L877" t="inlineStr"/>
      <c r="M877" t="inlineStr"/>
      <c r="N877" t="n">
        <v>8.08</v>
      </c>
      <c r="O877" t="n">
        <v>0</v>
      </c>
      <c r="P877" t="n">
        <v>137</v>
      </c>
    </row>
    <row r="878" ht="15" customHeight="1">
      <c r="A878" s="295" t="inlineStr">
        <is>
          <t>Produits de transformation</t>
        </is>
      </c>
      <c r="B878" t="inlineStr">
        <is>
          <t>Chimie/Pharmacie</t>
        </is>
      </c>
      <c r="C878" t="inlineStr">
        <is>
          <t>Pomme de terre</t>
        </is>
      </c>
      <c r="D878" t="inlineStr">
        <is>
          <t>2019-20</t>
        </is>
      </c>
      <c r="E878" t="inlineStr"/>
      <c r="F878" t="inlineStr"/>
      <c r="G878" t="inlineStr"/>
      <c r="H878" t="inlineStr"/>
      <c r="I878" t="inlineStr"/>
      <c r="J878" t="inlineStr"/>
      <c r="K878" t="inlineStr"/>
      <c r="L878" t="inlineStr"/>
      <c r="M878" t="inlineStr"/>
      <c r="N878" t="n">
        <v>0.6899999999999999</v>
      </c>
      <c r="O878" t="n">
        <v>0</v>
      </c>
      <c r="P878" t="n">
        <v>11.8</v>
      </c>
    </row>
    <row r="879" ht="15" customHeight="1">
      <c r="A879" s="295" t="inlineStr">
        <is>
          <t>Produits de transformation</t>
        </is>
      </c>
      <c r="B879" t="inlineStr">
        <is>
          <t>Papetrie/Cartonnerie</t>
        </is>
      </c>
      <c r="C879" t="inlineStr">
        <is>
          <t>Pomme de terre</t>
        </is>
      </c>
      <c r="D879" t="inlineStr">
        <is>
          <t>2019-20</t>
        </is>
      </c>
      <c r="E879" t="inlineStr"/>
      <c r="F879" t="inlineStr"/>
      <c r="G879" t="inlineStr"/>
      <c r="H879" t="inlineStr"/>
      <c r="I879" t="inlineStr"/>
      <c r="J879" t="inlineStr"/>
      <c r="K879" t="inlineStr"/>
      <c r="L879" t="inlineStr"/>
      <c r="M879" t="inlineStr"/>
      <c r="N879" t="n">
        <v>2.77</v>
      </c>
      <c r="O879" t="n">
        <v>0</v>
      </c>
      <c r="P879" t="n">
        <v>47</v>
      </c>
    </row>
    <row r="880" ht="15" customHeight="1">
      <c r="A880" s="295" t="inlineStr">
        <is>
          <t>Produits de transformation</t>
        </is>
      </c>
      <c r="B880" t="inlineStr">
        <is>
          <t>Autres industries non alimentaires</t>
        </is>
      </c>
      <c r="C880" t="inlineStr">
        <is>
          <t>Pomme de terre</t>
        </is>
      </c>
      <c r="D880" t="inlineStr">
        <is>
          <t>2019-20</t>
        </is>
      </c>
      <c r="E880" t="inlineStr"/>
      <c r="F880" t="inlineStr"/>
      <c r="G880" t="inlineStr"/>
      <c r="H880" t="inlineStr"/>
      <c r="I880" t="inlineStr"/>
      <c r="J880" t="inlineStr"/>
      <c r="K880" t="inlineStr"/>
      <c r="L880" t="inlineStr"/>
      <c r="M880" t="inlineStr"/>
      <c r="N880" t="n">
        <v>0</v>
      </c>
      <c r="O880" t="inlineStr"/>
      <c r="P880" t="inlineStr"/>
    </row>
    <row r="881" ht="15" customHeight="1">
      <c r="A881" s="295" t="inlineStr">
        <is>
          <t>Produits de transformation</t>
        </is>
      </c>
      <c r="B881" t="inlineStr">
        <is>
          <t>Chimie biosourcée</t>
        </is>
      </c>
      <c r="C881" t="inlineStr">
        <is>
          <t>Pomme de terre</t>
        </is>
      </c>
      <c r="D881" t="inlineStr">
        <is>
          <t>2019-20</t>
        </is>
      </c>
      <c r="E881" t="inlineStr"/>
      <c r="F881" t="inlineStr"/>
      <c r="G881" t="inlineStr"/>
      <c r="H881" t="inlineStr"/>
      <c r="I881" t="inlineStr"/>
      <c r="J881" t="inlineStr"/>
      <c r="K881" t="inlineStr"/>
      <c r="L881" t="inlineStr"/>
      <c r="M881" t="inlineStr"/>
      <c r="N881" t="n">
        <v>3.46</v>
      </c>
      <c r="O881" t="n">
        <v>0</v>
      </c>
      <c r="P881" t="n">
        <v>47</v>
      </c>
    </row>
    <row r="882" ht="15" customHeight="1">
      <c r="A882" s="295" t="inlineStr">
        <is>
          <t>Produits de transformation</t>
        </is>
      </c>
      <c r="B882" t="inlineStr">
        <is>
          <t>Autres industries</t>
        </is>
      </c>
      <c r="C882" t="inlineStr">
        <is>
          <t>Pomme de terre</t>
        </is>
      </c>
      <c r="D882" t="inlineStr">
        <is>
          <t>2019-20</t>
        </is>
      </c>
      <c r="E882" t="inlineStr"/>
      <c r="F882" t="inlineStr"/>
      <c r="G882" t="inlineStr"/>
      <c r="H882" t="inlineStr"/>
      <c r="I882" t="inlineStr"/>
      <c r="J882" t="inlineStr"/>
      <c r="K882" t="inlineStr"/>
      <c r="L882" t="inlineStr"/>
      <c r="M882" t="inlineStr"/>
      <c r="N882" t="n">
        <v>3.46</v>
      </c>
      <c r="O882" t="n">
        <v>0</v>
      </c>
      <c r="P882" t="n">
        <v>47</v>
      </c>
    </row>
    <row r="883" ht="15" customHeight="1">
      <c r="A883" s="295" t="inlineStr">
        <is>
          <t>Fécule de pommes de terre</t>
        </is>
      </c>
      <c r="B883" t="inlineStr">
        <is>
          <t>Export</t>
        </is>
      </c>
      <c r="C883" t="inlineStr">
        <is>
          <t>Pomme de terre</t>
        </is>
      </c>
      <c r="D883" t="inlineStr">
        <is>
          <t>2019-20</t>
        </is>
      </c>
      <c r="E883" t="inlineStr">
        <is>
          <t>kt</t>
        </is>
      </c>
      <c r="F883" t="inlineStr">
        <is>
          <t>France entière</t>
        </is>
      </c>
      <c r="G883" t="inlineStr">
        <is>
          <t>2019-20</t>
        </is>
      </c>
      <c r="H883" t="inlineStr">
        <is>
          <t>Exportation de Fécule de pommes de terre</t>
        </is>
      </c>
      <c r="I883" t="inlineStr">
        <is>
          <t>Douanes - Eurostat</t>
        </is>
      </c>
      <c r="J883" t="inlineStr"/>
      <c r="K883" t="inlineStr">
        <is>
          <t>Volume</t>
        </is>
      </c>
      <c r="L883" t="inlineStr">
        <is>
          <t>Exportation de Fécule de pommes de terre</t>
        </is>
      </c>
      <c r="M883" t="inlineStr">
        <is>
          <t>Echanges mensuels - EUROSTAT</t>
        </is>
      </c>
      <c r="N883" t="n">
        <v>184</v>
      </c>
      <c r="O883" t="n">
        <v>0</v>
      </c>
      <c r="P883" t="n">
        <v>196</v>
      </c>
    </row>
    <row r="884" ht="15" customHeight="1">
      <c r="A884" s="295" t="inlineStr">
        <is>
          <t>Fécule de pommes de terre</t>
        </is>
      </c>
      <c r="B884" t="inlineStr">
        <is>
          <t>Autres IAA</t>
        </is>
      </c>
      <c r="C884" t="inlineStr">
        <is>
          <t>Pomme de terre</t>
        </is>
      </c>
      <c r="D884" t="inlineStr">
        <is>
          <t>2019-20</t>
        </is>
      </c>
      <c r="E884" t="inlineStr">
        <is>
          <t>kt</t>
        </is>
      </c>
      <c r="F884" t="inlineStr">
        <is>
          <t>France entière</t>
        </is>
      </c>
      <c r="G884" t="inlineStr">
        <is>
          <t>2019</t>
        </is>
      </c>
      <c r="H884" t="inlineStr">
        <is>
          <t>Part de la consommation de fécule par les autres IAA = 70 % (FranceAgriMer)</t>
        </is>
      </c>
      <c r="I884" t="inlineStr">
        <is>
          <t>FranceAgriMer</t>
        </is>
      </c>
      <c r="J884" t="inlineStr">
        <is>
          <t>Utilisation de la donnée 2019</t>
        </is>
      </c>
      <c r="K884" t="inlineStr">
        <is>
          <t>Répartition</t>
        </is>
      </c>
      <c r="L884" t="inlineStr">
        <is>
          <t>Part de la consommation de fécule par les autres IAA</t>
        </is>
      </c>
      <c r="M884" t="inlineStr">
        <is>
          <t>Transformation - FranceAgriMer</t>
        </is>
      </c>
      <c r="N884" t="n">
        <v>8.08</v>
      </c>
      <c r="O884" t="n">
        <v>0</v>
      </c>
      <c r="P884" t="n">
        <v>137</v>
      </c>
    </row>
    <row r="885" ht="15" customHeight="1">
      <c r="A885" s="295" t="inlineStr">
        <is>
          <t>Fécule de pommes de terre</t>
        </is>
      </c>
      <c r="B885" t="inlineStr">
        <is>
          <t>Chimie/Pharmacie</t>
        </is>
      </c>
      <c r="C885" t="inlineStr">
        <is>
          <t>Pomme de terre</t>
        </is>
      </c>
      <c r="D885" t="inlineStr">
        <is>
          <t>2019-20</t>
        </is>
      </c>
      <c r="E885" t="inlineStr">
        <is>
          <t>kt</t>
        </is>
      </c>
      <c r="F885" t="inlineStr">
        <is>
          <t>France entière</t>
        </is>
      </c>
      <c r="G885" t="inlineStr">
        <is>
          <t>2019</t>
        </is>
      </c>
      <c r="H885" t="inlineStr">
        <is>
          <t>Part de la consommation de fécule par la Chimie-Pharmacie = 6 % (FranceAgriMer)</t>
        </is>
      </c>
      <c r="I885" t="inlineStr">
        <is>
          <t>FranceAgriMer</t>
        </is>
      </c>
      <c r="J885" t="inlineStr">
        <is>
          <t>Utilisation de la donnée 2019</t>
        </is>
      </c>
      <c r="K885" t="inlineStr">
        <is>
          <t>Répartition</t>
        </is>
      </c>
      <c r="L885" t="inlineStr">
        <is>
          <t>Part de la consommation de fécule par la Chimie-Pharmacie</t>
        </is>
      </c>
      <c r="M885" t="inlineStr">
        <is>
          <t>Transformation - FranceAgriMer</t>
        </is>
      </c>
      <c r="N885" t="n">
        <v>0.6899999999999999</v>
      </c>
      <c r="O885" t="n">
        <v>0</v>
      </c>
      <c r="P885" t="n">
        <v>11.8</v>
      </c>
    </row>
    <row r="886" ht="15" customHeight="1">
      <c r="A886" s="295" t="inlineStr">
        <is>
          <t>Fécule de pommes de terre</t>
        </is>
      </c>
      <c r="B886" t="inlineStr">
        <is>
          <t>Papetrie/Cartonnerie</t>
        </is>
      </c>
      <c r="C886" t="inlineStr">
        <is>
          <t>Pomme de terre</t>
        </is>
      </c>
      <c r="D886" t="inlineStr">
        <is>
          <t>2019-20</t>
        </is>
      </c>
      <c r="E886" t="inlineStr">
        <is>
          <t>kt</t>
        </is>
      </c>
      <c r="F886" t="inlineStr">
        <is>
          <t>France entière</t>
        </is>
      </c>
      <c r="G886" t="inlineStr">
        <is>
          <t>2019</t>
        </is>
      </c>
      <c r="H886" t="inlineStr">
        <is>
          <t>Part de la consommation de fécule par la Papetrie-Cartonnerie = 24 % (FranceAgriMer)</t>
        </is>
      </c>
      <c r="I886" t="inlineStr">
        <is>
          <t>FranceAgriMer</t>
        </is>
      </c>
      <c r="J886" t="inlineStr">
        <is>
          <t>Utilisation de la donnée 2019</t>
        </is>
      </c>
      <c r="K886" t="inlineStr">
        <is>
          <t>Répartition</t>
        </is>
      </c>
      <c r="L886" t="inlineStr">
        <is>
          <t>Part de la consommation de fécule par la Papetrie-Cartonnerie</t>
        </is>
      </c>
      <c r="M886" t="inlineStr">
        <is>
          <t>Transformation - FranceAgriMer</t>
        </is>
      </c>
      <c r="N886" t="n">
        <v>2.77</v>
      </c>
      <c r="O886" t="n">
        <v>0</v>
      </c>
      <c r="P886" t="n">
        <v>47</v>
      </c>
    </row>
    <row r="887" ht="15" customHeight="1">
      <c r="A887" s="295" t="inlineStr">
        <is>
          <t>Fécule de pommes de terre</t>
        </is>
      </c>
      <c r="B887" t="inlineStr">
        <is>
          <t>Autres industries non alimentaires</t>
        </is>
      </c>
      <c r="C887" t="inlineStr">
        <is>
          <t>Pomme de terre</t>
        </is>
      </c>
      <c r="D887" t="inlineStr">
        <is>
          <t>2019-20</t>
        </is>
      </c>
      <c r="E887" t="inlineStr"/>
      <c r="F887" t="inlineStr"/>
      <c r="G887" t="inlineStr"/>
      <c r="H887" t="inlineStr"/>
      <c r="I887" t="inlineStr"/>
      <c r="J887" t="inlineStr"/>
      <c r="K887" t="inlineStr"/>
      <c r="L887" t="inlineStr"/>
      <c r="M887" t="inlineStr"/>
      <c r="N887" t="n">
        <v>0</v>
      </c>
      <c r="O887" t="inlineStr"/>
      <c r="P887" t="inlineStr"/>
    </row>
    <row r="888" ht="15" customHeight="1">
      <c r="A888" s="295" t="inlineStr">
        <is>
          <t>Fécule de pommes de terre</t>
        </is>
      </c>
      <c r="B888" t="inlineStr">
        <is>
          <t>Alimentation humaine</t>
        </is>
      </c>
      <c r="C888" t="inlineStr">
        <is>
          <t>Pomme de terre</t>
        </is>
      </c>
      <c r="D888" t="inlineStr">
        <is>
          <t>2019-20</t>
        </is>
      </c>
      <c r="E888" t="inlineStr"/>
      <c r="F888" t="inlineStr"/>
      <c r="G888" t="inlineStr"/>
      <c r="H888" t="inlineStr"/>
      <c r="I888" t="inlineStr"/>
      <c r="J888" t="inlineStr"/>
      <c r="K888" t="inlineStr"/>
      <c r="L888" t="inlineStr"/>
      <c r="M888" t="inlineStr"/>
      <c r="N888" t="n">
        <v>8.08</v>
      </c>
      <c r="O888" t="n">
        <v>0</v>
      </c>
      <c r="P888" t="n">
        <v>137</v>
      </c>
    </row>
    <row r="889" ht="15" customHeight="1">
      <c r="A889" s="295" t="inlineStr">
        <is>
          <t>Fécule de pommes de terre</t>
        </is>
      </c>
      <c r="B889" t="inlineStr">
        <is>
          <t>Débouchés</t>
        </is>
      </c>
      <c r="C889" t="inlineStr">
        <is>
          <t>Pomme de terre</t>
        </is>
      </c>
      <c r="D889" t="inlineStr">
        <is>
          <t>2019-20</t>
        </is>
      </c>
      <c r="E889" t="inlineStr"/>
      <c r="F889" t="inlineStr"/>
      <c r="G889" t="inlineStr"/>
      <c r="H889" t="inlineStr"/>
      <c r="I889" t="inlineStr"/>
      <c r="J889" t="inlineStr"/>
      <c r="K889" t="inlineStr"/>
      <c r="L889" t="inlineStr"/>
      <c r="M889" t="inlineStr"/>
      <c r="N889" t="n">
        <v>11.5</v>
      </c>
      <c r="O889" t="n">
        <v>0</v>
      </c>
      <c r="P889" t="n">
        <v>137</v>
      </c>
    </row>
    <row r="890" ht="15" customHeight="1">
      <c r="A890" s="295" t="inlineStr">
        <is>
          <t>Fécule de pommes de terre</t>
        </is>
      </c>
      <c r="B890" t="inlineStr">
        <is>
          <t>Chimie biosourcée</t>
        </is>
      </c>
      <c r="C890" t="inlineStr">
        <is>
          <t>Pomme de terre</t>
        </is>
      </c>
      <c r="D890" t="inlineStr">
        <is>
          <t>2019-20</t>
        </is>
      </c>
      <c r="E890" t="inlineStr"/>
      <c r="F890" t="inlineStr"/>
      <c r="G890" t="inlineStr"/>
      <c r="H890" t="inlineStr"/>
      <c r="I890" t="inlineStr"/>
      <c r="J890" t="inlineStr"/>
      <c r="K890" t="inlineStr"/>
      <c r="L890" t="inlineStr"/>
      <c r="M890" t="inlineStr"/>
      <c r="N890" t="n">
        <v>3.46</v>
      </c>
      <c r="O890" t="n">
        <v>0</v>
      </c>
      <c r="P890" t="n">
        <v>47</v>
      </c>
    </row>
    <row r="891" ht="15" customHeight="1">
      <c r="A891" s="295" t="inlineStr">
        <is>
          <t>Fécule de pommes de terre</t>
        </is>
      </c>
      <c r="B891" t="inlineStr">
        <is>
          <t>Autres industries</t>
        </is>
      </c>
      <c r="C891" t="inlineStr">
        <is>
          <t>Pomme de terre</t>
        </is>
      </c>
      <c r="D891" t="inlineStr">
        <is>
          <t>2019-20</t>
        </is>
      </c>
      <c r="E891" t="inlineStr">
        <is>
          <t>kt</t>
        </is>
      </c>
      <c r="F891" t="inlineStr">
        <is>
          <t>France entière</t>
        </is>
      </c>
      <c r="G891" t="inlineStr">
        <is>
          <t>2019</t>
        </is>
      </c>
      <c r="H891" t="inlineStr">
        <is>
          <t>Part de la consommation de fécule par la Chimie-Pharmacie = 6 % (FranceAgriMer):Part de la consommation de fécule par la Papetrie-Cartonnerie = 24 % (FranceAgriMer)</t>
        </is>
      </c>
      <c r="I891" t="inlineStr">
        <is>
          <t>FranceAgriMer</t>
        </is>
      </c>
      <c r="J891" t="inlineStr">
        <is>
          <t>Utilisation de la donnée 2019</t>
        </is>
      </c>
      <c r="K891" t="inlineStr">
        <is>
          <t>Répartition</t>
        </is>
      </c>
      <c r="L891" t="inlineStr">
        <is>
          <t>Part de la consommation de fécule par la Chimie-Pharmacie:Part de la consommation de fécule par la Papetrie-Cartonnerie</t>
        </is>
      </c>
      <c r="M891" t="inlineStr">
        <is>
          <t>Transformation - FranceAgriMer</t>
        </is>
      </c>
      <c r="N891" t="n">
        <v>3.46</v>
      </c>
      <c r="O891" t="n">
        <v>0</v>
      </c>
      <c r="P891" t="n">
        <v>47</v>
      </c>
    </row>
    <row r="892" ht="15" customHeight="1">
      <c r="A892" s="295" t="inlineStr">
        <is>
          <t>Produits finis</t>
        </is>
      </c>
      <c r="B892" t="inlineStr">
        <is>
          <t>Export</t>
        </is>
      </c>
      <c r="C892" t="inlineStr">
        <is>
          <t>Pomme de terre</t>
        </is>
      </c>
      <c r="D892" t="inlineStr">
        <is>
          <t>2019-20</t>
        </is>
      </c>
      <c r="E892" t="inlineStr"/>
      <c r="F892" t="inlineStr"/>
      <c r="G892" t="inlineStr"/>
      <c r="H892" t="inlineStr"/>
      <c r="I892" t="inlineStr"/>
      <c r="J892" t="inlineStr"/>
      <c r="K892" t="inlineStr"/>
      <c r="L892" t="inlineStr"/>
      <c r="M892" t="inlineStr"/>
      <c r="N892" t="n">
        <v>352</v>
      </c>
      <c r="O892" t="inlineStr"/>
      <c r="P892" t="inlineStr"/>
    </row>
    <row r="893" ht="15" customHeight="1">
      <c r="A893" s="295" t="inlineStr">
        <is>
          <t>Produits finis</t>
        </is>
      </c>
      <c r="B893" t="inlineStr">
        <is>
          <t>Ménages</t>
        </is>
      </c>
      <c r="C893" t="inlineStr">
        <is>
          <t>Pomme de terre</t>
        </is>
      </c>
      <c r="D893" t="inlineStr">
        <is>
          <t>2019-20</t>
        </is>
      </c>
      <c r="E893" t="inlineStr"/>
      <c r="F893" t="inlineStr"/>
      <c r="G893" t="inlineStr"/>
      <c r="H893" t="inlineStr"/>
      <c r="I893" t="inlineStr"/>
      <c r="J893" t="inlineStr"/>
      <c r="K893" t="inlineStr"/>
      <c r="L893" t="inlineStr"/>
      <c r="M893" t="inlineStr"/>
      <c r="N893" t="n">
        <v>210</v>
      </c>
      <c r="O893" t="n">
        <v>0</v>
      </c>
      <c r="P893" t="n">
        <v>3300</v>
      </c>
    </row>
    <row r="894" ht="15" customHeight="1">
      <c r="A894" s="295" t="inlineStr">
        <is>
          <t>Produits finis</t>
        </is>
      </c>
      <c r="B894" t="inlineStr">
        <is>
          <t>A domicile</t>
        </is>
      </c>
      <c r="C894" t="inlineStr">
        <is>
          <t>Pomme de terre</t>
        </is>
      </c>
      <c r="D894" t="inlineStr">
        <is>
          <t>2019-20</t>
        </is>
      </c>
      <c r="E894" t="inlineStr"/>
      <c r="F894" t="inlineStr"/>
      <c r="G894" t="inlineStr"/>
      <c r="H894" t="inlineStr"/>
      <c r="I894" t="inlineStr"/>
      <c r="J894" t="inlineStr"/>
      <c r="K894" t="inlineStr"/>
      <c r="L894" t="inlineStr"/>
      <c r="M894" t="inlineStr"/>
      <c r="N894" t="n">
        <v>210</v>
      </c>
      <c r="O894" t="n">
        <v>0</v>
      </c>
      <c r="P894" t="n">
        <v>3040</v>
      </c>
    </row>
    <row r="895" ht="15" customHeight="1">
      <c r="A895" s="295" t="inlineStr">
        <is>
          <t>Produits finis</t>
        </is>
      </c>
      <c r="B895" t="inlineStr">
        <is>
          <t>Restauration commerciale</t>
        </is>
      </c>
      <c r="C895" t="inlineStr">
        <is>
          <t>Pomme de terre</t>
        </is>
      </c>
      <c r="D895" t="inlineStr">
        <is>
          <t>2019-20</t>
        </is>
      </c>
      <c r="E895" t="inlineStr"/>
      <c r="F895" t="inlineStr"/>
      <c r="G895" t="inlineStr"/>
      <c r="H895" t="inlineStr"/>
      <c r="I895" t="inlineStr"/>
      <c r="J895" t="inlineStr"/>
      <c r="K895" t="inlineStr"/>
      <c r="L895" t="inlineStr"/>
      <c r="M895" t="inlineStr"/>
      <c r="N895" t="n">
        <v>140</v>
      </c>
      <c r="O895" t="n">
        <v>0</v>
      </c>
      <c r="P895" t="n">
        <v>3040</v>
      </c>
    </row>
    <row r="896" ht="15" customHeight="1">
      <c r="A896" s="295" t="inlineStr">
        <is>
          <t>Produits finis</t>
        </is>
      </c>
      <c r="B896" t="inlineStr">
        <is>
          <t>Restauration collective</t>
        </is>
      </c>
      <c r="C896" t="inlineStr">
        <is>
          <t>Pomme de terre</t>
        </is>
      </c>
      <c r="D896" t="inlineStr">
        <is>
          <t>2019-20</t>
        </is>
      </c>
      <c r="E896" t="inlineStr"/>
      <c r="F896" t="inlineStr"/>
      <c r="G896" t="inlineStr"/>
      <c r="H896" t="inlineStr"/>
      <c r="I896" t="inlineStr"/>
      <c r="J896" t="inlineStr"/>
      <c r="K896" t="inlineStr"/>
      <c r="L896" t="inlineStr"/>
      <c r="M896" t="inlineStr"/>
      <c r="N896" t="n">
        <v>140</v>
      </c>
      <c r="O896" t="n">
        <v>0</v>
      </c>
      <c r="P896" t="n">
        <v>3040</v>
      </c>
    </row>
    <row r="897" ht="15" customHeight="1">
      <c r="A897" s="295" t="inlineStr">
        <is>
          <t>Produits finis</t>
        </is>
      </c>
      <c r="B897" t="inlineStr">
        <is>
          <t>Alimentation humaine</t>
        </is>
      </c>
      <c r="C897" t="inlineStr">
        <is>
          <t>Pomme de terre</t>
        </is>
      </c>
      <c r="D897" t="inlineStr">
        <is>
          <t>2019-20</t>
        </is>
      </c>
      <c r="E897" t="inlineStr"/>
      <c r="F897" t="inlineStr"/>
      <c r="G897" t="inlineStr"/>
      <c r="H897" t="inlineStr"/>
      <c r="I897" t="inlineStr"/>
      <c r="J897" t="inlineStr"/>
      <c r="K897" t="inlineStr"/>
      <c r="L897" t="inlineStr"/>
      <c r="M897" t="inlineStr"/>
      <c r="N897" t="n">
        <v>489</v>
      </c>
      <c r="O897" t="n">
        <v>369</v>
      </c>
      <c r="P897" t="n">
        <v>3409.33</v>
      </c>
    </row>
    <row r="898" ht="15" customHeight="1">
      <c r="A898" s="295" t="inlineStr">
        <is>
          <t>Produits finis</t>
        </is>
      </c>
      <c r="B898" t="inlineStr">
        <is>
          <t>Hors domicile</t>
        </is>
      </c>
      <c r="C898" t="inlineStr">
        <is>
          <t>Pomme de terre</t>
        </is>
      </c>
      <c r="D898" t="inlineStr">
        <is>
          <t>2019-20</t>
        </is>
      </c>
      <c r="E898" t="inlineStr"/>
      <c r="F898" t="inlineStr"/>
      <c r="G898" t="inlineStr"/>
      <c r="H898" t="inlineStr"/>
      <c r="I898" t="inlineStr"/>
      <c r="J898" t="inlineStr"/>
      <c r="K898" t="inlineStr"/>
      <c r="L898" t="inlineStr"/>
      <c r="M898" t="inlineStr"/>
      <c r="N898" t="n">
        <v>280</v>
      </c>
      <c r="O898" t="n">
        <v>0</v>
      </c>
      <c r="P898" t="n">
        <v>3040</v>
      </c>
    </row>
    <row r="899" ht="15" customHeight="1">
      <c r="A899" s="295" t="inlineStr">
        <is>
          <t>Produits finis</t>
        </is>
      </c>
      <c r="B899" t="inlineStr">
        <is>
          <t>Débouchés</t>
        </is>
      </c>
      <c r="C899" t="inlineStr">
        <is>
          <t>Pomme de terre</t>
        </is>
      </c>
      <c r="D899" t="inlineStr">
        <is>
          <t>2019-20</t>
        </is>
      </c>
      <c r="E899" t="inlineStr"/>
      <c r="F899" t="inlineStr"/>
      <c r="G899" t="inlineStr"/>
      <c r="H899" t="inlineStr"/>
      <c r="I899" t="inlineStr"/>
      <c r="J899" t="inlineStr"/>
      <c r="K899" t="inlineStr"/>
      <c r="L899" t="inlineStr"/>
      <c r="M899" t="inlineStr"/>
      <c r="N899" t="n">
        <v>489</v>
      </c>
      <c r="O899" t="n">
        <v>369</v>
      </c>
      <c r="P899" t="n">
        <v>3409.33</v>
      </c>
    </row>
    <row r="900" ht="15" customHeight="1">
      <c r="A900" s="295" t="inlineStr">
        <is>
          <t>Produits surgelés</t>
        </is>
      </c>
      <c r="B900" t="inlineStr">
        <is>
          <t>Export</t>
        </is>
      </c>
      <c r="C900" t="inlineStr">
        <is>
          <t>Pomme de terre</t>
        </is>
      </c>
      <c r="D900" t="inlineStr">
        <is>
          <t>2019-20</t>
        </is>
      </c>
      <c r="E900" t="inlineStr">
        <is>
          <t>kt</t>
        </is>
      </c>
      <c r="F900" t="inlineStr">
        <is>
          <t>France entière</t>
        </is>
      </c>
      <c r="G900" t="inlineStr">
        <is>
          <t>2019-20</t>
        </is>
      </c>
      <c r="H900" t="inlineStr">
        <is>
          <t>Exportation de Pommes de terre, non cuites ou cuites à l'eau ou à la vapeur, congelées = 2 kt (Douanes - Eurostat):Exportation de Pommes de terre, simpl. cuites, congelées = 262 kt (Douanes - Eurostat):Exportation de Pommes de terre, préparées ou conservées autrement qu'au vinaigre ou à l'acide acétique, congelées (à l'excl. des pommes de terre simpl. cuites ou des pommes de terre sous forme de farines, semoules ou flocons) = 58 kt (Douanes - Eurostat)</t>
        </is>
      </c>
      <c r="I900" t="inlineStr">
        <is>
          <t>Douanes - Eurostat</t>
        </is>
      </c>
      <c r="J900" t="inlineStr">
        <is>
          <t>0</t>
        </is>
      </c>
      <c r="K900" t="inlineStr">
        <is>
          <t>Volume</t>
        </is>
      </c>
      <c r="L900" t="inlineStr">
        <is>
          <t>Exportation de Pommes de terre, non cuites ou cuites à l'eau ou à la vapeur, congelées:Exportation de Pommes de terre, simpl. cuites, congelées:Exportation de Pommes de terre, préparées ou conservées autrement qu'au vinaigre ou à l'acide acétique, congelées (à l'excl. des pommes de terre simpl. cuites ou des pommes de terre sous forme de farines, semoules ou flocons)</t>
        </is>
      </c>
      <c r="M900" t="inlineStr">
        <is>
          <t>Echanges mensuels - EUROSTAT</t>
        </is>
      </c>
      <c r="N900" t="n">
        <v>322</v>
      </c>
      <c r="O900" t="inlineStr"/>
      <c r="P900" t="inlineStr"/>
    </row>
    <row r="901" ht="15" customHeight="1">
      <c r="A901" s="295" t="inlineStr">
        <is>
          <t>Produits surgelés</t>
        </is>
      </c>
      <c r="B901" t="inlineStr">
        <is>
          <t>A domicile</t>
        </is>
      </c>
      <c r="C901" t="inlineStr">
        <is>
          <t>Pomme de terre</t>
        </is>
      </c>
      <c r="D901" t="inlineStr">
        <is>
          <t>2019-20</t>
        </is>
      </c>
      <c r="E901" t="inlineStr"/>
      <c r="F901" t="inlineStr"/>
      <c r="G901" t="inlineStr"/>
      <c r="H901" t="inlineStr"/>
      <c r="I901" t="inlineStr"/>
      <c r="J901" t="inlineStr"/>
      <c r="K901" t="inlineStr"/>
      <c r="L901" t="inlineStr"/>
      <c r="M901" t="inlineStr"/>
      <c r="N901" t="n">
        <v>120</v>
      </c>
      <c r="O901" t="n">
        <v>0</v>
      </c>
      <c r="P901" t="n">
        <v>2280</v>
      </c>
    </row>
    <row r="902" ht="15" customHeight="1">
      <c r="A902" s="295" t="inlineStr">
        <is>
          <t>Produits surgelés</t>
        </is>
      </c>
      <c r="B902" t="inlineStr">
        <is>
          <t>Restauration commerciale</t>
        </is>
      </c>
      <c r="C902" t="inlineStr">
        <is>
          <t>Pomme de terre</t>
        </is>
      </c>
      <c r="D902" t="inlineStr">
        <is>
          <t>2019-20</t>
        </is>
      </c>
      <c r="E902" t="inlineStr"/>
      <c r="F902" t="inlineStr"/>
      <c r="G902" t="inlineStr"/>
      <c r="H902" t="inlineStr"/>
      <c r="I902" t="inlineStr"/>
      <c r="J902" t="inlineStr"/>
      <c r="K902" t="inlineStr"/>
      <c r="L902" t="inlineStr"/>
      <c r="M902" t="inlineStr"/>
      <c r="N902" t="n">
        <v>80</v>
      </c>
      <c r="O902" t="n">
        <v>0</v>
      </c>
      <c r="P902" t="n">
        <v>2280</v>
      </c>
    </row>
    <row r="903" ht="15" customHeight="1">
      <c r="A903" s="295" t="inlineStr">
        <is>
          <t>Produits surgelés</t>
        </is>
      </c>
      <c r="B903" t="inlineStr">
        <is>
          <t>Restauration collective</t>
        </is>
      </c>
      <c r="C903" t="inlineStr">
        <is>
          <t>Pomme de terre</t>
        </is>
      </c>
      <c r="D903" t="inlineStr">
        <is>
          <t>2019-20</t>
        </is>
      </c>
      <c r="E903" t="inlineStr"/>
      <c r="F903" t="inlineStr"/>
      <c r="G903" t="inlineStr"/>
      <c r="H903" t="inlineStr"/>
      <c r="I903" t="inlineStr"/>
      <c r="J903" t="inlineStr"/>
      <c r="K903" t="inlineStr"/>
      <c r="L903" t="inlineStr"/>
      <c r="M903" t="inlineStr"/>
      <c r="N903" t="n">
        <v>80</v>
      </c>
      <c r="O903" t="n">
        <v>0</v>
      </c>
      <c r="P903" t="n">
        <v>2280</v>
      </c>
    </row>
    <row r="904" ht="15" customHeight="1">
      <c r="A904" s="295" t="inlineStr">
        <is>
          <t>Produits surgelés</t>
        </is>
      </c>
      <c r="B904" t="inlineStr">
        <is>
          <t>Alimentation humaine</t>
        </is>
      </c>
      <c r="C904" t="inlineStr">
        <is>
          <t>Pomme de terre</t>
        </is>
      </c>
      <c r="D904" t="inlineStr">
        <is>
          <t>2019-20</t>
        </is>
      </c>
      <c r="E904" t="inlineStr"/>
      <c r="F904" t="inlineStr"/>
      <c r="G904" t="inlineStr"/>
      <c r="H904" t="inlineStr"/>
      <c r="I904" t="inlineStr"/>
      <c r="J904" t="inlineStr"/>
      <c r="K904" t="inlineStr"/>
      <c r="L904" t="inlineStr"/>
      <c r="M904" t="inlineStr"/>
      <c r="N904" t="n">
        <v>280</v>
      </c>
      <c r="O904" t="n">
        <v>265</v>
      </c>
      <c r="P904" t="n">
        <v>2544.7</v>
      </c>
    </row>
    <row r="905" ht="15" customHeight="1">
      <c r="A905" s="295" t="inlineStr">
        <is>
          <t>Produits surgelés</t>
        </is>
      </c>
      <c r="B905" t="inlineStr">
        <is>
          <t>Hors domicile</t>
        </is>
      </c>
      <c r="C905" t="inlineStr">
        <is>
          <t>Pomme de terre</t>
        </is>
      </c>
      <c r="D905" t="inlineStr">
        <is>
          <t>2019-20</t>
        </is>
      </c>
      <c r="E905" t="inlineStr"/>
      <c r="F905" t="inlineStr"/>
      <c r="G905" t="inlineStr"/>
      <c r="H905" t="inlineStr"/>
      <c r="I905" t="inlineStr"/>
      <c r="J905" t="inlineStr"/>
      <c r="K905" t="inlineStr"/>
      <c r="L905" t="inlineStr"/>
      <c r="M905" t="inlineStr"/>
      <c r="N905" t="n">
        <v>160</v>
      </c>
      <c r="O905" t="n">
        <v>0</v>
      </c>
      <c r="P905" t="n">
        <v>2280</v>
      </c>
    </row>
    <row r="906" ht="15" customHeight="1">
      <c r="A906" s="295" t="inlineStr">
        <is>
          <t>Produits surgelés</t>
        </is>
      </c>
      <c r="B906" t="inlineStr">
        <is>
          <t>Débouchés</t>
        </is>
      </c>
      <c r="C906" t="inlineStr">
        <is>
          <t>Pomme de terre</t>
        </is>
      </c>
      <c r="D906" t="inlineStr">
        <is>
          <t>2019-20</t>
        </is>
      </c>
      <c r="E906" t="inlineStr"/>
      <c r="F906" t="inlineStr"/>
      <c r="G906" t="inlineStr"/>
      <c r="H906" t="inlineStr"/>
      <c r="I906" t="inlineStr"/>
      <c r="J906" t="inlineStr"/>
      <c r="K906" t="inlineStr"/>
      <c r="L906" t="inlineStr"/>
      <c r="M906" t="inlineStr"/>
      <c r="N906" t="n">
        <v>280</v>
      </c>
      <c r="O906" t="n">
        <v>265</v>
      </c>
      <c r="P906" t="n">
        <v>2544.7</v>
      </c>
    </row>
    <row r="907" ht="15" customHeight="1">
      <c r="A907" s="295" t="inlineStr">
        <is>
          <t>Produits surgelés</t>
        </is>
      </c>
      <c r="B907" t="inlineStr">
        <is>
          <t>Ménages</t>
        </is>
      </c>
      <c r="C907" t="inlineStr">
        <is>
          <t>Pomme de terre</t>
        </is>
      </c>
      <c r="D907" t="inlineStr">
        <is>
          <t>2019-20</t>
        </is>
      </c>
      <c r="E907" t="inlineStr"/>
      <c r="F907" t="inlineStr"/>
      <c r="G907" t="inlineStr"/>
      <c r="H907" t="inlineStr"/>
      <c r="I907" t="inlineStr"/>
      <c r="J907" t="inlineStr"/>
      <c r="K907" t="inlineStr"/>
      <c r="L907" t="inlineStr"/>
      <c r="M907" t="inlineStr"/>
      <c r="N907" t="n">
        <v>120</v>
      </c>
      <c r="O907" t="n">
        <v>0</v>
      </c>
      <c r="P907" t="n">
        <v>2280</v>
      </c>
    </row>
    <row r="908" ht="15" customHeight="1">
      <c r="A908" s="295" t="inlineStr">
        <is>
          <t>Garnitures surgelées</t>
        </is>
      </c>
      <c r="B908" t="inlineStr">
        <is>
          <t>Export</t>
        </is>
      </c>
      <c r="C908" t="inlineStr">
        <is>
          <t>Pomme de terre</t>
        </is>
      </c>
      <c r="D908" t="inlineStr">
        <is>
          <t>2019-20</t>
        </is>
      </c>
      <c r="E908" t="inlineStr"/>
      <c r="F908" t="inlineStr"/>
      <c r="G908" t="inlineStr"/>
      <c r="H908" t="inlineStr"/>
      <c r="I908" t="inlineStr"/>
      <c r="J908" t="inlineStr"/>
      <c r="K908" t="inlineStr"/>
      <c r="L908" t="inlineStr"/>
      <c r="M908" t="inlineStr"/>
      <c r="N908" t="n">
        <v>2.34</v>
      </c>
      <c r="O908" t="inlineStr"/>
      <c r="P908" t="inlineStr"/>
    </row>
    <row r="909" ht="15" customHeight="1">
      <c r="A909" s="295" t="inlineStr">
        <is>
          <t>Garnitures surgelées</t>
        </is>
      </c>
      <c r="B909" t="inlineStr">
        <is>
          <t>A domicile</t>
        </is>
      </c>
      <c r="C909" t="inlineStr">
        <is>
          <t>Pomme de terre</t>
        </is>
      </c>
      <c r="D909" t="inlineStr">
        <is>
          <t>2019-20</t>
        </is>
      </c>
      <c r="E909" t="inlineStr"/>
      <c r="F909" t="inlineStr"/>
      <c r="G909" t="inlineStr"/>
      <c r="H909" t="inlineStr"/>
      <c r="I909" t="inlineStr"/>
      <c r="J909" t="inlineStr"/>
      <c r="K909" t="inlineStr"/>
      <c r="L909" t="inlineStr"/>
      <c r="M909" t="inlineStr"/>
      <c r="N909" t="n">
        <v>13</v>
      </c>
      <c r="O909" t="n">
        <v>0</v>
      </c>
      <c r="P909" t="n">
        <v>1030</v>
      </c>
    </row>
    <row r="910" ht="15" customHeight="1">
      <c r="A910" s="295" t="inlineStr">
        <is>
          <t>Garnitures surgelées</t>
        </is>
      </c>
      <c r="B910" t="inlineStr">
        <is>
          <t>Restauration commerciale</t>
        </is>
      </c>
      <c r="C910" t="inlineStr">
        <is>
          <t>Pomme de terre</t>
        </is>
      </c>
      <c r="D910" t="inlineStr">
        <is>
          <t>2019-20</t>
        </is>
      </c>
      <c r="E910" t="inlineStr"/>
      <c r="F910" t="inlineStr"/>
      <c r="G910" t="inlineStr"/>
      <c r="H910" t="inlineStr"/>
      <c r="I910" t="inlineStr"/>
      <c r="J910" t="inlineStr"/>
      <c r="K910" t="inlineStr"/>
      <c r="L910" t="inlineStr"/>
      <c r="M910" t="inlineStr"/>
      <c r="N910" t="n">
        <v>8.68</v>
      </c>
      <c r="O910" t="n">
        <v>0</v>
      </c>
      <c r="P910" t="n">
        <v>1030</v>
      </c>
    </row>
    <row r="911" ht="15" customHeight="1">
      <c r="A911" s="295" t="inlineStr">
        <is>
          <t>Garnitures surgelées</t>
        </is>
      </c>
      <c r="B911" t="inlineStr">
        <is>
          <t>Restauration collective</t>
        </is>
      </c>
      <c r="C911" t="inlineStr">
        <is>
          <t>Pomme de terre</t>
        </is>
      </c>
      <c r="D911" t="inlineStr">
        <is>
          <t>2019-20</t>
        </is>
      </c>
      <c r="E911" t="inlineStr"/>
      <c r="F911" t="inlineStr"/>
      <c r="G911" t="inlineStr"/>
      <c r="H911" t="inlineStr"/>
      <c r="I911" t="inlineStr"/>
      <c r="J911" t="inlineStr"/>
      <c r="K911" t="inlineStr"/>
      <c r="L911" t="inlineStr"/>
      <c r="M911" t="inlineStr"/>
      <c r="N911" t="n">
        <v>8.68</v>
      </c>
      <c r="O911" t="n">
        <v>0</v>
      </c>
      <c r="P911" t="n">
        <v>1030</v>
      </c>
    </row>
    <row r="912" ht="15" customHeight="1">
      <c r="A912" s="295" t="inlineStr">
        <is>
          <t>Garnitures surgelées</t>
        </is>
      </c>
      <c r="B912" t="inlineStr">
        <is>
          <t>Alimentation humaine</t>
        </is>
      </c>
      <c r="C912" t="inlineStr">
        <is>
          <t>Pomme de terre</t>
        </is>
      </c>
      <c r="D912" t="inlineStr">
        <is>
          <t>2019-20</t>
        </is>
      </c>
      <c r="E912" t="inlineStr"/>
      <c r="F912" t="inlineStr"/>
      <c r="G912" t="inlineStr"/>
      <c r="H912" t="inlineStr"/>
      <c r="I912" t="inlineStr"/>
      <c r="J912" t="inlineStr"/>
      <c r="K912" t="inlineStr"/>
      <c r="L912" t="inlineStr"/>
      <c r="M912" t="inlineStr"/>
      <c r="N912" t="n">
        <v>30.4</v>
      </c>
      <c r="O912" t="n">
        <v>15.7</v>
      </c>
      <c r="P912" t="n">
        <v>1030</v>
      </c>
    </row>
    <row r="913" ht="15" customHeight="1">
      <c r="A913" s="295" t="inlineStr">
        <is>
          <t>Garnitures surgelées</t>
        </is>
      </c>
      <c r="B913" t="inlineStr">
        <is>
          <t>Hors domicile</t>
        </is>
      </c>
      <c r="C913" t="inlineStr">
        <is>
          <t>Pomme de terre</t>
        </is>
      </c>
      <c r="D913" t="inlineStr">
        <is>
          <t>2019-20</t>
        </is>
      </c>
      <c r="E913" t="inlineStr"/>
      <c r="F913" t="inlineStr"/>
      <c r="G913" t="inlineStr"/>
      <c r="H913" t="inlineStr"/>
      <c r="I913" t="inlineStr"/>
      <c r="J913" t="inlineStr"/>
      <c r="K913" t="inlineStr"/>
      <c r="L913" t="inlineStr"/>
      <c r="M913" t="inlineStr"/>
      <c r="N913" t="n">
        <v>17.4</v>
      </c>
      <c r="O913" t="n">
        <v>0</v>
      </c>
      <c r="P913" t="n">
        <v>1030</v>
      </c>
    </row>
    <row r="914" ht="15" customHeight="1">
      <c r="A914" s="295" t="inlineStr">
        <is>
          <t>Garnitures surgelées</t>
        </is>
      </c>
      <c r="B914" t="inlineStr">
        <is>
          <t>Débouchés</t>
        </is>
      </c>
      <c r="C914" t="inlineStr">
        <is>
          <t>Pomme de terre</t>
        </is>
      </c>
      <c r="D914" t="inlineStr">
        <is>
          <t>2019-20</t>
        </is>
      </c>
      <c r="E914" t="inlineStr"/>
      <c r="F914" t="inlineStr"/>
      <c r="G914" t="inlineStr"/>
      <c r="H914" t="inlineStr"/>
      <c r="I914" t="inlineStr"/>
      <c r="J914" t="inlineStr"/>
      <c r="K914" t="inlineStr"/>
      <c r="L914" t="inlineStr"/>
      <c r="M914" t="inlineStr"/>
      <c r="N914" t="n">
        <v>30.4</v>
      </c>
      <c r="O914" t="n">
        <v>15.7</v>
      </c>
      <c r="P914" t="n">
        <v>1030</v>
      </c>
    </row>
    <row r="915" ht="15" customHeight="1">
      <c r="A915" s="295" t="inlineStr">
        <is>
          <t>Garnitures surgelées</t>
        </is>
      </c>
      <c r="B915" t="inlineStr">
        <is>
          <t>Ménages</t>
        </is>
      </c>
      <c r="C915" t="inlineStr">
        <is>
          <t>Pomme de terre</t>
        </is>
      </c>
      <c r="D915" t="inlineStr">
        <is>
          <t>2019-20</t>
        </is>
      </c>
      <c r="E915" t="inlineStr"/>
      <c r="F915" t="inlineStr"/>
      <c r="G915" t="inlineStr"/>
      <c r="H915" t="inlineStr"/>
      <c r="I915" t="inlineStr"/>
      <c r="J915" t="inlineStr"/>
      <c r="K915" t="inlineStr"/>
      <c r="L915" t="inlineStr"/>
      <c r="M915" t="inlineStr"/>
      <c r="N915" t="n">
        <v>13</v>
      </c>
      <c r="O915" t="n">
        <v>0</v>
      </c>
      <c r="P915" t="n">
        <v>1030</v>
      </c>
    </row>
    <row r="916" ht="15" customHeight="1">
      <c r="A916" s="295" t="inlineStr">
        <is>
          <t>Pommes de terre, non cuites ou cuites à l’eau ou à la vapeur, congelées ou surgelées</t>
        </is>
      </c>
      <c r="B916" t="inlineStr">
        <is>
          <t>Export</t>
        </is>
      </c>
      <c r="C916" t="inlineStr">
        <is>
          <t>Pomme de terre</t>
        </is>
      </c>
      <c r="D916" t="inlineStr">
        <is>
          <t>2019-20</t>
        </is>
      </c>
      <c r="E916" t="inlineStr"/>
      <c r="F916" t="inlineStr"/>
      <c r="G916" t="inlineStr"/>
      <c r="H916" t="inlineStr"/>
      <c r="I916" t="inlineStr"/>
      <c r="J916" t="inlineStr"/>
      <c r="K916" t="inlineStr"/>
      <c r="L916" t="inlineStr"/>
      <c r="M916" t="inlineStr"/>
      <c r="N916" t="n">
        <v>2.34</v>
      </c>
      <c r="O916" t="inlineStr"/>
      <c r="P916" t="inlineStr"/>
    </row>
    <row r="917" ht="15" customHeight="1">
      <c r="A917" s="295" t="inlineStr">
        <is>
          <t>Pommes de terre, non cuites ou cuites à l’eau ou à la vapeur, congelées ou surgelées</t>
        </is>
      </c>
      <c r="B917" t="inlineStr">
        <is>
          <t>A domicile</t>
        </is>
      </c>
      <c r="C917" t="inlineStr">
        <is>
          <t>Pomme de terre</t>
        </is>
      </c>
      <c r="D917" t="inlineStr">
        <is>
          <t>2019-20</t>
        </is>
      </c>
      <c r="E917" t="inlineStr"/>
      <c r="F917" t="inlineStr"/>
      <c r="G917" t="inlineStr"/>
      <c r="H917" t="inlineStr"/>
      <c r="I917" t="inlineStr"/>
      <c r="J917" t="inlineStr"/>
      <c r="K917" t="inlineStr"/>
      <c r="L917" t="inlineStr"/>
      <c r="M917" t="inlineStr"/>
      <c r="N917" t="n">
        <v>13</v>
      </c>
      <c r="O917" t="n">
        <v>0</v>
      </c>
      <c r="P917" t="n">
        <v>1030</v>
      </c>
    </row>
    <row r="918" ht="15" customHeight="1">
      <c r="A918" s="295" t="inlineStr">
        <is>
          <t>Pommes de terre, non cuites ou cuites à l’eau ou à la vapeur, congelées ou surgelées</t>
        </is>
      </c>
      <c r="B918" t="inlineStr">
        <is>
          <t>Restauration commerciale</t>
        </is>
      </c>
      <c r="C918" t="inlineStr">
        <is>
          <t>Pomme de terre</t>
        </is>
      </c>
      <c r="D918" t="inlineStr">
        <is>
          <t>2019-20</t>
        </is>
      </c>
      <c r="E918" t="inlineStr"/>
      <c r="F918" t="inlineStr"/>
      <c r="G918" t="inlineStr"/>
      <c r="H918" t="inlineStr"/>
      <c r="I918" t="inlineStr"/>
      <c r="J918" t="inlineStr"/>
      <c r="K918" t="inlineStr"/>
      <c r="L918" t="inlineStr"/>
      <c r="M918" t="inlineStr"/>
      <c r="N918" t="n">
        <v>8.68</v>
      </c>
      <c r="O918" t="n">
        <v>0</v>
      </c>
      <c r="P918" t="n">
        <v>1030</v>
      </c>
    </row>
    <row r="919" ht="15" customHeight="1">
      <c r="A919" s="295" t="inlineStr">
        <is>
          <t>Pommes de terre, non cuites ou cuites à l’eau ou à la vapeur, congelées ou surgelées</t>
        </is>
      </c>
      <c r="B919" t="inlineStr">
        <is>
          <t>Restauration collective</t>
        </is>
      </c>
      <c r="C919" t="inlineStr">
        <is>
          <t>Pomme de terre</t>
        </is>
      </c>
      <c r="D919" t="inlineStr">
        <is>
          <t>2019-20</t>
        </is>
      </c>
      <c r="E919" t="inlineStr"/>
      <c r="F919" t="inlineStr"/>
      <c r="G919" t="inlineStr"/>
      <c r="H919" t="inlineStr"/>
      <c r="I919" t="inlineStr"/>
      <c r="J919" t="inlineStr"/>
      <c r="K919" t="inlineStr"/>
      <c r="L919" t="inlineStr"/>
      <c r="M919" t="inlineStr"/>
      <c r="N919" t="n">
        <v>8.68</v>
      </c>
      <c r="O919" t="n">
        <v>0</v>
      </c>
      <c r="P919" t="n">
        <v>1030</v>
      </c>
    </row>
    <row r="920" ht="15" customHeight="1">
      <c r="A920" s="295" t="inlineStr">
        <is>
          <t>Pommes de terre, non cuites ou cuites à l’eau ou à la vapeur, congelées ou surgelées</t>
        </is>
      </c>
      <c r="B920" t="inlineStr">
        <is>
          <t>Alimentation humaine</t>
        </is>
      </c>
      <c r="C920" t="inlineStr">
        <is>
          <t>Pomme de terre</t>
        </is>
      </c>
      <c r="D920" t="inlineStr">
        <is>
          <t>2019-20</t>
        </is>
      </c>
      <c r="E920" t="inlineStr"/>
      <c r="F920" t="inlineStr"/>
      <c r="G920" t="inlineStr"/>
      <c r="H920" t="inlineStr"/>
      <c r="I920" t="inlineStr"/>
      <c r="J920" t="inlineStr"/>
      <c r="K920" t="inlineStr"/>
      <c r="L920" t="inlineStr"/>
      <c r="M920" t="inlineStr"/>
      <c r="N920" t="n">
        <v>30.4</v>
      </c>
      <c r="O920" t="n">
        <v>15.7</v>
      </c>
      <c r="P920" t="n">
        <v>1030</v>
      </c>
    </row>
    <row r="921" ht="15" customHeight="1">
      <c r="A921" s="295" t="inlineStr">
        <is>
          <t>Pommes de terre, non cuites ou cuites à l’eau ou à la vapeur, congelées ou surgelées</t>
        </is>
      </c>
      <c r="B921" t="inlineStr">
        <is>
          <t>Hors domicile</t>
        </is>
      </c>
      <c r="C921" t="inlineStr">
        <is>
          <t>Pomme de terre</t>
        </is>
      </c>
      <c r="D921" t="inlineStr">
        <is>
          <t>2019-20</t>
        </is>
      </c>
      <c r="E921" t="inlineStr"/>
      <c r="F921" t="inlineStr"/>
      <c r="G921" t="inlineStr"/>
      <c r="H921" t="inlineStr"/>
      <c r="I921" t="inlineStr"/>
      <c r="J921" t="inlineStr"/>
      <c r="K921" t="inlineStr"/>
      <c r="L921" t="inlineStr"/>
      <c r="M921" t="inlineStr"/>
      <c r="N921" t="n">
        <v>17.4</v>
      </c>
      <c r="O921" t="n">
        <v>0</v>
      </c>
      <c r="P921" t="n">
        <v>1030</v>
      </c>
    </row>
    <row r="922" ht="15" customHeight="1">
      <c r="A922" s="295" t="inlineStr">
        <is>
          <t>Pommes de terre, non cuites ou cuites à l’eau ou à la vapeur, congelées ou surgelées</t>
        </is>
      </c>
      <c r="B922" t="inlineStr">
        <is>
          <t>Débouchés</t>
        </is>
      </c>
      <c r="C922" t="inlineStr">
        <is>
          <t>Pomme de terre</t>
        </is>
      </c>
      <c r="D922" t="inlineStr">
        <is>
          <t>2019-20</t>
        </is>
      </c>
      <c r="E922" t="inlineStr"/>
      <c r="F922" t="inlineStr"/>
      <c r="G922" t="inlineStr"/>
      <c r="H922" t="inlineStr"/>
      <c r="I922" t="inlineStr"/>
      <c r="J922" t="inlineStr"/>
      <c r="K922" t="inlineStr"/>
      <c r="L922" t="inlineStr"/>
      <c r="M922" t="inlineStr"/>
      <c r="N922" t="n">
        <v>30.4</v>
      </c>
      <c r="O922" t="n">
        <v>15.7</v>
      </c>
      <c r="P922" t="n">
        <v>1030</v>
      </c>
    </row>
    <row r="923" ht="15" customHeight="1">
      <c r="A923" s="295" t="inlineStr">
        <is>
          <t>Pommes de terre, non cuites ou cuites à l’eau ou à la vapeur, congelées ou surgelées</t>
        </is>
      </c>
      <c r="B923" t="inlineStr">
        <is>
          <t>Ménages</t>
        </is>
      </c>
      <c r="C923" t="inlineStr">
        <is>
          <t>Pomme de terre</t>
        </is>
      </c>
      <c r="D923" t="inlineStr">
        <is>
          <t>2019-20</t>
        </is>
      </c>
      <c r="E923" t="inlineStr"/>
      <c r="F923" t="inlineStr"/>
      <c r="G923" t="inlineStr"/>
      <c r="H923" t="inlineStr"/>
      <c r="I923" t="inlineStr"/>
      <c r="J923" t="inlineStr"/>
      <c r="K923" t="inlineStr"/>
      <c r="L923" t="inlineStr"/>
      <c r="M923" t="inlineStr"/>
      <c r="N923" t="n">
        <v>13</v>
      </c>
      <c r="O923" t="n">
        <v>0</v>
      </c>
      <c r="P923" t="n">
        <v>1030</v>
      </c>
    </row>
    <row r="924" ht="15" customHeight="1">
      <c r="A924" s="295" t="inlineStr">
        <is>
          <t>Pommes de terre, non cuites ou cuites à l'eau ou à la vapeur, congelées</t>
        </is>
      </c>
      <c r="B924" t="inlineStr">
        <is>
          <t>Export</t>
        </is>
      </c>
      <c r="C924" t="inlineStr">
        <is>
          <t>Pomme de terre</t>
        </is>
      </c>
      <c r="D924" t="inlineStr">
        <is>
          <t>2019-20</t>
        </is>
      </c>
      <c r="E924" t="inlineStr">
        <is>
          <t>kt</t>
        </is>
      </c>
      <c r="F924" t="inlineStr">
        <is>
          <t>France entière</t>
        </is>
      </c>
      <c r="G924" t="inlineStr">
        <is>
          <t>2019-20</t>
        </is>
      </c>
      <c r="H924" t="inlineStr">
        <is>
          <t>Exportation de Pommes de terre, non cuites ou cuites à l'eau ou à la vapeur, congelées = 2 kt (Douanes - Eurostat)</t>
        </is>
      </c>
      <c r="I924" t="inlineStr">
        <is>
          <t>Douanes - Eurostat</t>
        </is>
      </c>
      <c r="J924" t="inlineStr"/>
      <c r="K924" t="inlineStr">
        <is>
          <t>Volume</t>
        </is>
      </c>
      <c r="L924" t="inlineStr">
        <is>
          <t>Exportation de Pommes de terre, non cuites ou cuites à l'eau ou à la vapeur, congelées</t>
        </is>
      </c>
      <c r="M924" t="inlineStr">
        <is>
          <t>Echanges mensuels - EUROSTAT</t>
        </is>
      </c>
      <c r="N924" t="n">
        <v>2.34</v>
      </c>
      <c r="O924" t="inlineStr"/>
      <c r="P924" t="inlineStr"/>
    </row>
    <row r="925" ht="15" customHeight="1">
      <c r="A925" s="295" t="inlineStr">
        <is>
          <t>Pommes de terre, non cuites ou cuites à l'eau ou à la vapeur, congelées</t>
        </is>
      </c>
      <c r="B925" t="inlineStr">
        <is>
          <t>A domicile</t>
        </is>
      </c>
      <c r="C925" t="inlineStr">
        <is>
          <t>Pomme de terre</t>
        </is>
      </c>
      <c r="D925" t="inlineStr">
        <is>
          <t>2019-20</t>
        </is>
      </c>
      <c r="E925" t="inlineStr"/>
      <c r="F925" t="inlineStr"/>
      <c r="G925" t="inlineStr"/>
      <c r="H925" t="inlineStr"/>
      <c r="I925" t="inlineStr"/>
      <c r="J925" t="inlineStr"/>
      <c r="K925" t="inlineStr"/>
      <c r="L925" t="inlineStr"/>
      <c r="M925" t="inlineStr"/>
      <c r="N925" t="n">
        <v>13</v>
      </c>
      <c r="O925" t="n">
        <v>0</v>
      </c>
      <c r="P925" t="n">
        <v>1030</v>
      </c>
    </row>
    <row r="926" ht="15" customHeight="1">
      <c r="A926" s="295" t="inlineStr">
        <is>
          <t>Pommes de terre, non cuites ou cuites à l'eau ou à la vapeur, congelées</t>
        </is>
      </c>
      <c r="B926" t="inlineStr">
        <is>
          <t>Restauration commerciale</t>
        </is>
      </c>
      <c r="C926" t="inlineStr">
        <is>
          <t>Pomme de terre</t>
        </is>
      </c>
      <c r="D926" t="inlineStr">
        <is>
          <t>2019-20</t>
        </is>
      </c>
      <c r="E926" t="inlineStr"/>
      <c r="F926" t="inlineStr"/>
      <c r="G926" t="inlineStr"/>
      <c r="H926" t="inlineStr"/>
      <c r="I926" t="inlineStr"/>
      <c r="J926" t="inlineStr"/>
      <c r="K926" t="inlineStr"/>
      <c r="L926" t="inlineStr"/>
      <c r="M926" t="inlineStr"/>
      <c r="N926" t="n">
        <v>8.68</v>
      </c>
      <c r="O926" t="n">
        <v>0</v>
      </c>
      <c r="P926" t="n">
        <v>1030</v>
      </c>
    </row>
    <row r="927" ht="15" customHeight="1">
      <c r="A927" s="295" t="inlineStr">
        <is>
          <t>Pommes de terre, non cuites ou cuites à l'eau ou à la vapeur, congelées</t>
        </is>
      </c>
      <c r="B927" t="inlineStr">
        <is>
          <t>Restauration collective</t>
        </is>
      </c>
      <c r="C927" t="inlineStr">
        <is>
          <t>Pomme de terre</t>
        </is>
      </c>
      <c r="D927" t="inlineStr">
        <is>
          <t>2019-20</t>
        </is>
      </c>
      <c r="E927" t="inlineStr"/>
      <c r="F927" t="inlineStr"/>
      <c r="G927" t="inlineStr"/>
      <c r="H927" t="inlineStr"/>
      <c r="I927" t="inlineStr"/>
      <c r="J927" t="inlineStr"/>
      <c r="K927" t="inlineStr"/>
      <c r="L927" t="inlineStr"/>
      <c r="M927" t="inlineStr"/>
      <c r="N927" t="n">
        <v>8.68</v>
      </c>
      <c r="O927" t="n">
        <v>0</v>
      </c>
      <c r="P927" t="n">
        <v>1030</v>
      </c>
    </row>
    <row r="928" ht="15" customHeight="1">
      <c r="A928" s="295" t="inlineStr">
        <is>
          <t>Pommes de terre, non cuites ou cuites à l'eau ou à la vapeur, congelées</t>
        </is>
      </c>
      <c r="B928" t="inlineStr">
        <is>
          <t>Alimentation humaine</t>
        </is>
      </c>
      <c r="C928" t="inlineStr">
        <is>
          <t>Pomme de terre</t>
        </is>
      </c>
      <c r="D928" t="inlineStr">
        <is>
          <t>2019-20</t>
        </is>
      </c>
      <c r="E928" t="inlineStr"/>
      <c r="F928" t="inlineStr"/>
      <c r="G928" t="inlineStr"/>
      <c r="H928" t="inlineStr"/>
      <c r="I928" t="inlineStr"/>
      <c r="J928" t="inlineStr"/>
      <c r="K928" t="inlineStr"/>
      <c r="L928" t="inlineStr"/>
      <c r="M928" t="inlineStr"/>
      <c r="N928" t="n">
        <v>30.4</v>
      </c>
      <c r="O928" t="n">
        <v>15.7</v>
      </c>
      <c r="P928" t="n">
        <v>1030</v>
      </c>
    </row>
    <row r="929" ht="15" customHeight="1">
      <c r="A929" s="295" t="inlineStr">
        <is>
          <t>Pommes de terre, non cuites ou cuites à l'eau ou à la vapeur, congelées</t>
        </is>
      </c>
      <c r="B929" t="inlineStr">
        <is>
          <t>Hors domicile</t>
        </is>
      </c>
      <c r="C929" t="inlineStr">
        <is>
          <t>Pomme de terre</t>
        </is>
      </c>
      <c r="D929" t="inlineStr">
        <is>
          <t>2019-20</t>
        </is>
      </c>
      <c r="E929" t="inlineStr"/>
      <c r="F929" t="inlineStr"/>
      <c r="G929" t="inlineStr"/>
      <c r="H929" t="inlineStr"/>
      <c r="I929" t="inlineStr"/>
      <c r="J929" t="inlineStr"/>
      <c r="K929" t="inlineStr"/>
      <c r="L929" t="inlineStr"/>
      <c r="M929" t="inlineStr"/>
      <c r="N929" t="n">
        <v>17.4</v>
      </c>
      <c r="O929" t="n">
        <v>0</v>
      </c>
      <c r="P929" t="n">
        <v>1030</v>
      </c>
    </row>
    <row r="930" ht="15" customHeight="1">
      <c r="A930" s="295" t="inlineStr">
        <is>
          <t>Pommes de terre, non cuites ou cuites à l'eau ou à la vapeur, congelées</t>
        </is>
      </c>
      <c r="B930" t="inlineStr">
        <is>
          <t>Débouchés</t>
        </is>
      </c>
      <c r="C930" t="inlineStr">
        <is>
          <t>Pomme de terre</t>
        </is>
      </c>
      <c r="D930" t="inlineStr">
        <is>
          <t>2019-20</t>
        </is>
      </c>
      <c r="E930" t="inlineStr"/>
      <c r="F930" t="inlineStr"/>
      <c r="G930" t="inlineStr"/>
      <c r="H930" t="inlineStr"/>
      <c r="I930" t="inlineStr"/>
      <c r="J930" t="inlineStr"/>
      <c r="K930" t="inlineStr"/>
      <c r="L930" t="inlineStr"/>
      <c r="M930" t="inlineStr"/>
      <c r="N930" t="n">
        <v>30.4</v>
      </c>
      <c r="O930" t="n">
        <v>15.7</v>
      </c>
      <c r="P930" t="n">
        <v>1030</v>
      </c>
    </row>
    <row r="931" ht="15" customHeight="1">
      <c r="A931" s="295" t="inlineStr">
        <is>
          <t>Pommes de terre, non cuites ou cuites à l'eau ou à la vapeur, congelées</t>
        </is>
      </c>
      <c r="B931" t="inlineStr">
        <is>
          <t>Ménages</t>
        </is>
      </c>
      <c r="C931" t="inlineStr">
        <is>
          <t>Pomme de terre</t>
        </is>
      </c>
      <c r="D931" t="inlineStr">
        <is>
          <t>2019-20</t>
        </is>
      </c>
      <c r="E931" t="inlineStr"/>
      <c r="F931" t="inlineStr"/>
      <c r="G931" t="inlineStr"/>
      <c r="H931" t="inlineStr"/>
      <c r="I931" t="inlineStr"/>
      <c r="J931" t="inlineStr"/>
      <c r="K931" t="inlineStr"/>
      <c r="L931" t="inlineStr"/>
      <c r="M931" t="inlineStr"/>
      <c r="N931" t="n">
        <v>13</v>
      </c>
      <c r="O931" t="n">
        <v>0</v>
      </c>
      <c r="P931" t="n">
        <v>1030</v>
      </c>
    </row>
    <row r="932" ht="15" customHeight="1">
      <c r="A932" s="295" t="inlineStr">
        <is>
          <t>Frites</t>
        </is>
      </c>
      <c r="B932" t="inlineStr">
        <is>
          <t>Export</t>
        </is>
      </c>
      <c r="C932" t="inlineStr">
        <is>
          <t>Pomme de terre</t>
        </is>
      </c>
      <c r="D932" t="inlineStr">
        <is>
          <t>2019-20</t>
        </is>
      </c>
      <c r="E932" t="inlineStr"/>
      <c r="F932" t="inlineStr"/>
      <c r="G932" t="inlineStr"/>
      <c r="H932" t="inlineStr"/>
      <c r="I932" t="inlineStr"/>
      <c r="J932" t="inlineStr"/>
      <c r="K932" t="inlineStr"/>
      <c r="L932" t="inlineStr"/>
      <c r="M932" t="inlineStr"/>
      <c r="N932" t="n">
        <v>320</v>
      </c>
      <c r="O932" t="inlineStr"/>
      <c r="P932" t="inlineStr"/>
    </row>
    <row r="933" ht="15" customHeight="1">
      <c r="A933" s="295" t="inlineStr">
        <is>
          <t>Frites</t>
        </is>
      </c>
      <c r="B933" t="inlineStr">
        <is>
          <t>A domicile</t>
        </is>
      </c>
      <c r="C933" t="inlineStr">
        <is>
          <t>Pomme de terre</t>
        </is>
      </c>
      <c r="D933" t="inlineStr">
        <is>
          <t>2019-20</t>
        </is>
      </c>
      <c r="E933" t="inlineStr"/>
      <c r="F933" t="inlineStr"/>
      <c r="G933" t="inlineStr"/>
      <c r="H933" t="inlineStr"/>
      <c r="I933" t="inlineStr"/>
      <c r="J933" t="inlineStr"/>
      <c r="K933" t="inlineStr"/>
      <c r="L933" t="inlineStr"/>
      <c r="M933" t="inlineStr"/>
      <c r="N933" t="n">
        <v>107</v>
      </c>
      <c r="O933" t="n">
        <v>0</v>
      </c>
      <c r="P933" t="n">
        <v>2280</v>
      </c>
    </row>
    <row r="934" ht="15" customHeight="1">
      <c r="A934" s="295" t="inlineStr">
        <is>
          <t>Frites</t>
        </is>
      </c>
      <c r="B934" t="inlineStr">
        <is>
          <t>Restauration commerciale</t>
        </is>
      </c>
      <c r="C934" t="inlineStr">
        <is>
          <t>Pomme de terre</t>
        </is>
      </c>
      <c r="D934" t="inlineStr">
        <is>
          <t>2019-20</t>
        </is>
      </c>
      <c r="E934" t="inlineStr"/>
      <c r="F934" t="inlineStr"/>
      <c r="G934" t="inlineStr"/>
      <c r="H934" t="inlineStr"/>
      <c r="I934" t="inlineStr"/>
      <c r="J934" t="inlineStr"/>
      <c r="K934" t="inlineStr"/>
      <c r="L934" t="inlineStr"/>
      <c r="M934" t="inlineStr"/>
      <c r="N934" t="n">
        <v>71.40000000000001</v>
      </c>
      <c r="O934" t="n">
        <v>0</v>
      </c>
      <c r="P934" t="n">
        <v>2280</v>
      </c>
    </row>
    <row r="935" ht="15" customHeight="1">
      <c r="A935" s="295" t="inlineStr">
        <is>
          <t>Frites</t>
        </is>
      </c>
      <c r="B935" t="inlineStr">
        <is>
          <t>Restauration collective</t>
        </is>
      </c>
      <c r="C935" t="inlineStr">
        <is>
          <t>Pomme de terre</t>
        </is>
      </c>
      <c r="D935" t="inlineStr">
        <is>
          <t>2019-20</t>
        </is>
      </c>
      <c r="E935" t="inlineStr"/>
      <c r="F935" t="inlineStr"/>
      <c r="G935" t="inlineStr"/>
      <c r="H935" t="inlineStr"/>
      <c r="I935" t="inlineStr"/>
      <c r="J935" t="inlineStr"/>
      <c r="K935" t="inlineStr"/>
      <c r="L935" t="inlineStr"/>
      <c r="M935" t="inlineStr"/>
      <c r="N935" t="n">
        <v>71.40000000000001</v>
      </c>
      <c r="O935" t="n">
        <v>0</v>
      </c>
      <c r="P935" t="n">
        <v>2280</v>
      </c>
    </row>
    <row r="936" ht="15" customHeight="1">
      <c r="A936" s="295" t="inlineStr">
        <is>
          <t>Frites</t>
        </is>
      </c>
      <c r="B936" t="inlineStr">
        <is>
          <t>Alimentation humaine</t>
        </is>
      </c>
      <c r="C936" t="inlineStr">
        <is>
          <t>Pomme de terre</t>
        </is>
      </c>
      <c r="D936" t="inlineStr">
        <is>
          <t>2019-20</t>
        </is>
      </c>
      <c r="E936" t="inlineStr"/>
      <c r="F936" t="inlineStr"/>
      <c r="G936" t="inlineStr"/>
      <c r="H936" t="inlineStr"/>
      <c r="I936" t="inlineStr"/>
      <c r="J936" t="inlineStr"/>
      <c r="K936" t="inlineStr"/>
      <c r="L936" t="inlineStr"/>
      <c r="M936" t="inlineStr"/>
      <c r="N936" t="n">
        <v>250</v>
      </c>
      <c r="O936" t="n">
        <v>249</v>
      </c>
      <c r="P936" t="n">
        <v>2280</v>
      </c>
    </row>
    <row r="937" ht="15" customHeight="1">
      <c r="A937" s="295" t="inlineStr">
        <is>
          <t>Frites</t>
        </is>
      </c>
      <c r="B937" t="inlineStr">
        <is>
          <t>Hors domicile</t>
        </is>
      </c>
      <c r="C937" t="inlineStr">
        <is>
          <t>Pomme de terre</t>
        </is>
      </c>
      <c r="D937" t="inlineStr">
        <is>
          <t>2019-20</t>
        </is>
      </c>
      <c r="E937" t="inlineStr"/>
      <c r="F937" t="inlineStr"/>
      <c r="G937" t="inlineStr"/>
      <c r="H937" t="inlineStr"/>
      <c r="I937" t="inlineStr"/>
      <c r="J937" t="inlineStr"/>
      <c r="K937" t="inlineStr"/>
      <c r="L937" t="inlineStr"/>
      <c r="M937" t="inlineStr"/>
      <c r="N937" t="n">
        <v>143</v>
      </c>
      <c r="O937" t="n">
        <v>0</v>
      </c>
      <c r="P937" t="n">
        <v>2280</v>
      </c>
    </row>
    <row r="938" ht="15" customHeight="1">
      <c r="A938" s="295" t="inlineStr">
        <is>
          <t>Frites</t>
        </is>
      </c>
      <c r="B938" t="inlineStr">
        <is>
          <t>Débouchés</t>
        </is>
      </c>
      <c r="C938" t="inlineStr">
        <is>
          <t>Pomme de terre</t>
        </is>
      </c>
      <c r="D938" t="inlineStr">
        <is>
          <t>2019-20</t>
        </is>
      </c>
      <c r="E938" t="inlineStr"/>
      <c r="F938" t="inlineStr"/>
      <c r="G938" t="inlineStr"/>
      <c r="H938" t="inlineStr"/>
      <c r="I938" t="inlineStr"/>
      <c r="J938" t="inlineStr"/>
      <c r="K938" t="inlineStr"/>
      <c r="L938" t="inlineStr"/>
      <c r="M938" t="inlineStr"/>
      <c r="N938" t="n">
        <v>250</v>
      </c>
      <c r="O938" t="n">
        <v>249</v>
      </c>
      <c r="P938" t="n">
        <v>2280</v>
      </c>
    </row>
    <row r="939" ht="15" customHeight="1">
      <c r="A939" s="295" t="inlineStr">
        <is>
          <t>Frites</t>
        </is>
      </c>
      <c r="B939" t="inlineStr">
        <is>
          <t>Ménages</t>
        </is>
      </c>
      <c r="C939" t="inlineStr">
        <is>
          <t>Pomme de terre</t>
        </is>
      </c>
      <c r="D939" t="inlineStr">
        <is>
          <t>2019-20</t>
        </is>
      </c>
      <c r="E939" t="inlineStr"/>
      <c r="F939" t="inlineStr"/>
      <c r="G939" t="inlineStr"/>
      <c r="H939" t="inlineStr"/>
      <c r="I939" t="inlineStr"/>
      <c r="J939" t="inlineStr"/>
      <c r="K939" t="inlineStr"/>
      <c r="L939" t="inlineStr"/>
      <c r="M939" t="inlineStr"/>
      <c r="N939" t="n">
        <v>107</v>
      </c>
      <c r="O939" t="n">
        <v>0</v>
      </c>
      <c r="P939" t="n">
        <v>2280</v>
      </c>
    </row>
    <row r="940" ht="15" customHeight="1">
      <c r="A940" s="295" t="inlineStr">
        <is>
          <t>Pommes de terre préparées ou conservées autrement qu’au vinaigre ou à l’acide acétique, congelées ou surgelées, y compris les pommes de terre entièrement ou partiellement frites et ensuite congelées ou surgelées</t>
        </is>
      </c>
      <c r="B940" t="inlineStr">
        <is>
          <t>Export</t>
        </is>
      </c>
      <c r="C940" t="inlineStr">
        <is>
          <t>Pomme de terre</t>
        </is>
      </c>
      <c r="D940" t="inlineStr">
        <is>
          <t>2019-20</t>
        </is>
      </c>
      <c r="E940" t="inlineStr"/>
      <c r="F940" t="inlineStr"/>
      <c r="G940" t="inlineStr"/>
      <c r="H940" t="inlineStr"/>
      <c r="I940" t="inlineStr"/>
      <c r="J940" t="inlineStr"/>
      <c r="K940" t="inlineStr"/>
      <c r="L940" t="inlineStr"/>
      <c r="M940" t="inlineStr"/>
      <c r="N940" t="n">
        <v>320</v>
      </c>
      <c r="O940" t="inlineStr"/>
      <c r="P940" t="inlineStr"/>
    </row>
    <row r="941" ht="15" customHeight="1">
      <c r="A941" s="295" t="inlineStr">
        <is>
          <t>Pommes de terre préparées ou conservées autrement qu’au vinaigre ou à l’acide acétique, congelées ou surgelées, y compris les pommes de terre entièrement ou partiellement frites et ensuite congelées ou surgelées</t>
        </is>
      </c>
      <c r="B941" t="inlineStr">
        <is>
          <t>A domicile</t>
        </is>
      </c>
      <c r="C941" t="inlineStr">
        <is>
          <t>Pomme de terre</t>
        </is>
      </c>
      <c r="D941" t="inlineStr">
        <is>
          <t>2019-20</t>
        </is>
      </c>
      <c r="E941" t="inlineStr"/>
      <c r="F941" t="inlineStr"/>
      <c r="G941" t="inlineStr"/>
      <c r="H941" t="inlineStr"/>
      <c r="I941" t="inlineStr"/>
      <c r="J941" t="inlineStr"/>
      <c r="K941" t="inlineStr"/>
      <c r="L941" t="inlineStr"/>
      <c r="M941" t="inlineStr"/>
      <c r="N941" t="n">
        <v>107</v>
      </c>
      <c r="O941" t="n">
        <v>0</v>
      </c>
      <c r="P941" t="n">
        <v>1140</v>
      </c>
    </row>
    <row r="942" ht="15" customHeight="1">
      <c r="A942" s="295" t="inlineStr">
        <is>
          <t>Pommes de terre préparées ou conservées autrement qu’au vinaigre ou à l’acide acétique, congelées ou surgelées, y compris les pommes de terre entièrement ou partiellement frites et ensuite congelées ou surgelées</t>
        </is>
      </c>
      <c r="B942" t="inlineStr">
        <is>
          <t>Restauration commerciale</t>
        </is>
      </c>
      <c r="C942" t="inlineStr">
        <is>
          <t>Pomme de terre</t>
        </is>
      </c>
      <c r="D942" t="inlineStr">
        <is>
          <t>2019-20</t>
        </is>
      </c>
      <c r="E942" t="inlineStr"/>
      <c r="F942" t="inlineStr"/>
      <c r="G942" t="inlineStr"/>
      <c r="H942" t="inlineStr"/>
      <c r="I942" t="inlineStr"/>
      <c r="J942" t="inlineStr"/>
      <c r="K942" t="inlineStr"/>
      <c r="L942" t="inlineStr"/>
      <c r="M942" t="inlineStr"/>
      <c r="N942" t="n">
        <v>71.40000000000001</v>
      </c>
      <c r="O942" t="n">
        <v>0</v>
      </c>
      <c r="P942" t="n">
        <v>1140</v>
      </c>
    </row>
    <row r="943" ht="15" customHeight="1">
      <c r="A943" s="295" t="inlineStr">
        <is>
          <t>Pommes de terre préparées ou conservées autrement qu’au vinaigre ou à l’acide acétique, congelées ou surgelées, y compris les pommes de terre entièrement ou partiellement frites et ensuite congelées ou surgelées</t>
        </is>
      </c>
      <c r="B943" t="inlineStr">
        <is>
          <t>Restauration collective</t>
        </is>
      </c>
      <c r="C943" t="inlineStr">
        <is>
          <t>Pomme de terre</t>
        </is>
      </c>
      <c r="D943" t="inlineStr">
        <is>
          <t>2019-20</t>
        </is>
      </c>
      <c r="E943" t="inlineStr"/>
      <c r="F943" t="inlineStr"/>
      <c r="G943" t="inlineStr"/>
      <c r="H943" t="inlineStr"/>
      <c r="I943" t="inlineStr"/>
      <c r="J943" t="inlineStr"/>
      <c r="K943" t="inlineStr"/>
      <c r="L943" t="inlineStr"/>
      <c r="M943" t="inlineStr"/>
      <c r="N943" t="n">
        <v>71.40000000000001</v>
      </c>
      <c r="O943" t="n">
        <v>0</v>
      </c>
      <c r="P943" t="n">
        <v>1140</v>
      </c>
    </row>
    <row r="944" ht="15" customHeight="1">
      <c r="A944" s="295" t="inlineStr">
        <is>
          <t>Pommes de terre préparées ou conservées autrement qu’au vinaigre ou à l’acide acétique, congelées ou surgelées, y compris les pommes de terre entièrement ou partiellement frites et ensuite congelées ou surgelées</t>
        </is>
      </c>
      <c r="B944" t="inlineStr">
        <is>
          <t>Alimentation humaine</t>
        </is>
      </c>
      <c r="C944" t="inlineStr">
        <is>
          <t>Pomme de terre</t>
        </is>
      </c>
      <c r="D944" t="inlineStr">
        <is>
          <t>2019-20</t>
        </is>
      </c>
      <c r="E944" t="inlineStr"/>
      <c r="F944" t="inlineStr"/>
      <c r="G944" t="inlineStr"/>
      <c r="H944" t="inlineStr"/>
      <c r="I944" t="inlineStr"/>
      <c r="J944" t="inlineStr"/>
      <c r="K944" t="inlineStr"/>
      <c r="L944" t="inlineStr"/>
      <c r="M944" t="inlineStr"/>
      <c r="N944" t="n">
        <v>250</v>
      </c>
      <c r="O944" t="n">
        <v>249</v>
      </c>
      <c r="P944" t="n">
        <v>1389</v>
      </c>
    </row>
    <row r="945" ht="15" customHeight="1">
      <c r="A945" s="295" t="inlineStr">
        <is>
          <t>Pommes de terre préparées ou conservées autrement qu’au vinaigre ou à l’acide acétique, congelées ou surgelées, y compris les pommes de terre entièrement ou partiellement frites et ensuite congelées ou surgelées</t>
        </is>
      </c>
      <c r="B945" t="inlineStr">
        <is>
          <t>Hors domicile</t>
        </is>
      </c>
      <c r="C945" t="inlineStr">
        <is>
          <t>Pomme de terre</t>
        </is>
      </c>
      <c r="D945" t="inlineStr">
        <is>
          <t>2019-20</t>
        </is>
      </c>
      <c r="E945" t="inlineStr"/>
      <c r="F945" t="inlineStr"/>
      <c r="G945" t="inlineStr"/>
      <c r="H945" t="inlineStr"/>
      <c r="I945" t="inlineStr"/>
      <c r="J945" t="inlineStr"/>
      <c r="K945" t="inlineStr"/>
      <c r="L945" t="inlineStr"/>
      <c r="M945" t="inlineStr"/>
      <c r="N945" t="n">
        <v>143</v>
      </c>
      <c r="O945" t="n">
        <v>0</v>
      </c>
      <c r="P945" t="n">
        <v>1140</v>
      </c>
    </row>
    <row r="946" ht="15" customHeight="1">
      <c r="A946" s="295" t="inlineStr">
        <is>
          <t>Pommes de terre préparées ou conservées autrement qu’au vinaigre ou à l’acide acétique, congelées ou surgelées, y compris les pommes de terre entièrement ou partiellement frites et ensuite congelées ou surgelées</t>
        </is>
      </c>
      <c r="B946" t="inlineStr">
        <is>
          <t>Débouchés</t>
        </is>
      </c>
      <c r="C946" t="inlineStr">
        <is>
          <t>Pomme de terre</t>
        </is>
      </c>
      <c r="D946" t="inlineStr">
        <is>
          <t>2019-20</t>
        </is>
      </c>
      <c r="E946" t="inlineStr"/>
      <c r="F946" t="inlineStr"/>
      <c r="G946" t="inlineStr"/>
      <c r="H946" t="inlineStr"/>
      <c r="I946" t="inlineStr"/>
      <c r="J946" t="inlineStr"/>
      <c r="K946" t="inlineStr"/>
      <c r="L946" t="inlineStr"/>
      <c r="M946" t="inlineStr"/>
      <c r="N946" t="n">
        <v>250</v>
      </c>
      <c r="O946" t="n">
        <v>249</v>
      </c>
      <c r="P946" t="n">
        <v>1389</v>
      </c>
    </row>
    <row r="947" ht="15" customHeight="1">
      <c r="A947" s="295" t="inlineStr">
        <is>
          <t>Pommes de terre préparées ou conservées autrement qu’au vinaigre ou à l’acide acétique, congelées ou surgelées, y compris les pommes de terre entièrement ou partiellement frites et ensuite congelées ou surgelées</t>
        </is>
      </c>
      <c r="B947" t="inlineStr">
        <is>
          <t>Ménages</t>
        </is>
      </c>
      <c r="C947" t="inlineStr">
        <is>
          <t>Pomme de terre</t>
        </is>
      </c>
      <c r="D947" t="inlineStr">
        <is>
          <t>2019-20</t>
        </is>
      </c>
      <c r="E947" t="inlineStr"/>
      <c r="F947" t="inlineStr"/>
      <c r="G947" t="inlineStr"/>
      <c r="H947" t="inlineStr"/>
      <c r="I947" t="inlineStr"/>
      <c r="J947" t="inlineStr"/>
      <c r="K947" t="inlineStr"/>
      <c r="L947" t="inlineStr"/>
      <c r="M947" t="inlineStr"/>
      <c r="N947" t="n">
        <v>107</v>
      </c>
      <c r="O947" t="n">
        <v>0</v>
      </c>
      <c r="P947" t="n">
        <v>1140</v>
      </c>
    </row>
    <row r="948" ht="15" customHeight="1">
      <c r="A948" s="295" t="inlineStr">
        <is>
          <t>Pommes de terre, préparées ou conservées autrement qu'au vinaigre ou à l'acide acétique, congelées (à l'excl. des pommes de terre simpl. cuites ou des pommes de terre sous forme de farines, semoules ou flocons)</t>
        </is>
      </c>
      <c r="B948" t="inlineStr">
        <is>
          <t>Export</t>
        </is>
      </c>
      <c r="C948" t="inlineStr">
        <is>
          <t>Pomme de terre</t>
        </is>
      </c>
      <c r="D948" t="inlineStr">
        <is>
          <t>2019-20</t>
        </is>
      </c>
      <c r="E948" t="inlineStr">
        <is>
          <t>kt</t>
        </is>
      </c>
      <c r="F948" t="inlineStr">
        <is>
          <t>France entière</t>
        </is>
      </c>
      <c r="G948" t="inlineStr">
        <is>
          <t>2019-20</t>
        </is>
      </c>
      <c r="H948" t="inlineStr">
        <is>
          <t>Exportation de Pommes de terre, préparées ou conservées autrement qu'au vinaigre ou à l'acide acétique, congelées (à l'excl. des pommes de terre simpl. cuites ou des pommes de terre sous forme de farines, semoules ou flocons) = 58 kt (Douanes - Eurostat)</t>
        </is>
      </c>
      <c r="I948" t="inlineStr">
        <is>
          <t>Douanes - Eurostat</t>
        </is>
      </c>
      <c r="J948" t="inlineStr"/>
      <c r="K948" t="inlineStr">
        <is>
          <t>Volume</t>
        </is>
      </c>
      <c r="L948" t="inlineStr">
        <is>
          <t>Exportation de Pommes de terre, préparées ou conservées autrement qu'au vinaigre ou à l'acide acétique, congelées (à l'excl. des pommes de terre simpl. cuites ou des pommes de terre sous forme de farines, semoules ou flocons)</t>
        </is>
      </c>
      <c r="M948" t="inlineStr">
        <is>
          <t>Echanges mensuels - EUROSTAT</t>
        </is>
      </c>
      <c r="N948" t="n">
        <v>57.8</v>
      </c>
      <c r="O948" t="inlineStr"/>
      <c r="P948" t="inlineStr"/>
    </row>
    <row r="949" ht="15" customHeight="1">
      <c r="A949" s="295" t="inlineStr">
        <is>
          <t>Pommes de terre, préparées ou conservées autrement qu'au vinaigre ou à l'acide acétique, congelées (à l'excl. des pommes de terre simpl. cuites ou des pommes de terre sous forme de farines, semoules ou flocons)</t>
        </is>
      </c>
      <c r="B949" t="inlineStr">
        <is>
          <t>A domicile</t>
        </is>
      </c>
      <c r="C949" t="inlineStr">
        <is>
          <t>Pomme de terre</t>
        </is>
      </c>
      <c r="D949" t="inlineStr">
        <is>
          <t>2019-20</t>
        </is>
      </c>
      <c r="E949" t="inlineStr"/>
      <c r="F949" t="inlineStr"/>
      <c r="G949" t="inlineStr"/>
      <c r="H949" t="inlineStr"/>
      <c r="I949" t="inlineStr"/>
      <c r="J949" t="inlineStr"/>
      <c r="K949" t="inlineStr"/>
      <c r="L949" t="inlineStr"/>
      <c r="M949" t="inlineStr"/>
      <c r="N949" t="n">
        <v>56.4</v>
      </c>
      <c r="O949" t="n">
        <v>0</v>
      </c>
      <c r="P949" t="n">
        <v>1140</v>
      </c>
    </row>
    <row r="950" ht="15" customHeight="1">
      <c r="A950" s="295" t="inlineStr">
        <is>
          <t>Pommes de terre, préparées ou conservées autrement qu'au vinaigre ou à l'acide acétique, congelées (à l'excl. des pommes de terre simpl. cuites ou des pommes de terre sous forme de farines, semoules ou flocons)</t>
        </is>
      </c>
      <c r="B950" t="inlineStr">
        <is>
          <t>Restauration commerciale</t>
        </is>
      </c>
      <c r="C950" t="inlineStr">
        <is>
          <t>Pomme de terre</t>
        </is>
      </c>
      <c r="D950" t="inlineStr">
        <is>
          <t>2019-20</t>
        </is>
      </c>
      <c r="E950" t="inlineStr"/>
      <c r="F950" t="inlineStr"/>
      <c r="G950" t="inlineStr"/>
      <c r="H950" t="inlineStr"/>
      <c r="I950" t="inlineStr"/>
      <c r="J950" t="inlineStr"/>
      <c r="K950" t="inlineStr"/>
      <c r="L950" t="inlineStr"/>
      <c r="M950" t="inlineStr"/>
      <c r="N950" t="n">
        <v>37.6</v>
      </c>
      <c r="O950" t="n">
        <v>0</v>
      </c>
      <c r="P950" t="n">
        <v>1140</v>
      </c>
    </row>
    <row r="951" ht="15" customHeight="1">
      <c r="A951" s="295" t="inlineStr">
        <is>
          <t>Pommes de terre, préparées ou conservées autrement qu'au vinaigre ou à l'acide acétique, congelées (à l'excl. des pommes de terre simpl. cuites ou des pommes de terre sous forme de farines, semoules ou flocons)</t>
        </is>
      </c>
      <c r="B951" t="inlineStr">
        <is>
          <t>Restauration collective</t>
        </is>
      </c>
      <c r="C951" t="inlineStr">
        <is>
          <t>Pomme de terre</t>
        </is>
      </c>
      <c r="D951" t="inlineStr">
        <is>
          <t>2019-20</t>
        </is>
      </c>
      <c r="E951" t="inlineStr"/>
      <c r="F951" t="inlineStr"/>
      <c r="G951" t="inlineStr"/>
      <c r="H951" t="inlineStr"/>
      <c r="I951" t="inlineStr"/>
      <c r="J951" t="inlineStr"/>
      <c r="K951" t="inlineStr"/>
      <c r="L951" t="inlineStr"/>
      <c r="M951" t="inlineStr"/>
      <c r="N951" t="n">
        <v>37.6</v>
      </c>
      <c r="O951" t="n">
        <v>0</v>
      </c>
      <c r="P951" t="n">
        <v>1140</v>
      </c>
    </row>
    <row r="952" ht="15" customHeight="1">
      <c r="A952" s="295" t="inlineStr">
        <is>
          <t>Pommes de terre, préparées ou conservées autrement qu'au vinaigre ou à l'acide acétique, congelées (à l'excl. des pommes de terre simpl. cuites ou des pommes de terre sous forme de farines, semoules ou flocons)</t>
        </is>
      </c>
      <c r="B952" t="inlineStr">
        <is>
          <t>Alimentation humaine</t>
        </is>
      </c>
      <c r="C952" t="inlineStr">
        <is>
          <t>Pomme de terre</t>
        </is>
      </c>
      <c r="D952" t="inlineStr">
        <is>
          <t>2019-20</t>
        </is>
      </c>
      <c r="E952" t="inlineStr"/>
      <c r="F952" t="inlineStr"/>
      <c r="G952" t="inlineStr"/>
      <c r="H952" t="inlineStr"/>
      <c r="I952" t="inlineStr"/>
      <c r="J952" t="inlineStr"/>
      <c r="K952" t="inlineStr"/>
      <c r="L952" t="inlineStr"/>
      <c r="M952" t="inlineStr"/>
      <c r="N952" t="n">
        <v>132</v>
      </c>
      <c r="O952" t="n">
        <v>131</v>
      </c>
      <c r="P952" t="n">
        <v>1140</v>
      </c>
    </row>
    <row r="953" ht="15" customHeight="1">
      <c r="A953" s="295" t="inlineStr">
        <is>
          <t>Pommes de terre, préparées ou conservées autrement qu'au vinaigre ou à l'acide acétique, congelées (à l'excl. des pommes de terre simpl. cuites ou des pommes de terre sous forme de farines, semoules ou flocons)</t>
        </is>
      </c>
      <c r="B953" t="inlineStr">
        <is>
          <t>Hors domicile</t>
        </is>
      </c>
      <c r="C953" t="inlineStr">
        <is>
          <t>Pomme de terre</t>
        </is>
      </c>
      <c r="D953" t="inlineStr">
        <is>
          <t>2019-20</t>
        </is>
      </c>
      <c r="E953" t="inlineStr"/>
      <c r="F953" t="inlineStr"/>
      <c r="G953" t="inlineStr"/>
      <c r="H953" t="inlineStr"/>
      <c r="I953" t="inlineStr"/>
      <c r="J953" t="inlineStr"/>
      <c r="K953" t="inlineStr"/>
      <c r="L953" t="inlineStr"/>
      <c r="M953" t="inlineStr"/>
      <c r="N953" t="n">
        <v>75.2</v>
      </c>
      <c r="O953" t="n">
        <v>0</v>
      </c>
      <c r="P953" t="n">
        <v>1140</v>
      </c>
    </row>
    <row r="954" ht="15" customHeight="1">
      <c r="A954" s="295" t="inlineStr">
        <is>
          <t>Pommes de terre, préparées ou conservées autrement qu'au vinaigre ou à l'acide acétique, congelées (à l'excl. des pommes de terre simpl. cuites ou des pommes de terre sous forme de farines, semoules ou flocons)</t>
        </is>
      </c>
      <c r="B954" t="inlineStr">
        <is>
          <t>Débouchés</t>
        </is>
      </c>
      <c r="C954" t="inlineStr">
        <is>
          <t>Pomme de terre</t>
        </is>
      </c>
      <c r="D954" t="inlineStr">
        <is>
          <t>2019-20</t>
        </is>
      </c>
      <c r="E954" t="inlineStr"/>
      <c r="F954" t="inlineStr"/>
      <c r="G954" t="inlineStr"/>
      <c r="H954" t="inlineStr"/>
      <c r="I954" t="inlineStr"/>
      <c r="J954" t="inlineStr"/>
      <c r="K954" t="inlineStr"/>
      <c r="L954" t="inlineStr"/>
      <c r="M954" t="inlineStr"/>
      <c r="N954" t="n">
        <v>132</v>
      </c>
      <c r="O954" t="n">
        <v>131</v>
      </c>
      <c r="P954" t="n">
        <v>1140</v>
      </c>
    </row>
    <row r="955" ht="15" customHeight="1">
      <c r="A955" s="295" t="inlineStr">
        <is>
          <t>Pommes de terre, préparées ou conservées autrement qu'au vinaigre ou à l'acide acétique, congelées (à l'excl. des pommes de terre simpl. cuites ou des pommes de terre sous forme de farines, semoules ou flocons)</t>
        </is>
      </c>
      <c r="B955" t="inlineStr">
        <is>
          <t>Ménages</t>
        </is>
      </c>
      <c r="C955" t="inlineStr">
        <is>
          <t>Pomme de terre</t>
        </is>
      </c>
      <c r="D955" t="inlineStr">
        <is>
          <t>2019-20</t>
        </is>
      </c>
      <c r="E955" t="inlineStr"/>
      <c r="F955" t="inlineStr"/>
      <c r="G955" t="inlineStr"/>
      <c r="H955" t="inlineStr"/>
      <c r="I955" t="inlineStr"/>
      <c r="J955" t="inlineStr"/>
      <c r="K955" t="inlineStr"/>
      <c r="L955" t="inlineStr"/>
      <c r="M955" t="inlineStr"/>
      <c r="N955" t="n">
        <v>56.4</v>
      </c>
      <c r="O955" t="n">
        <v>0</v>
      </c>
      <c r="P955" t="n">
        <v>1140</v>
      </c>
    </row>
    <row r="956" ht="15" customHeight="1">
      <c r="A956" s="295" t="inlineStr">
        <is>
          <t>Pommes de terre, simpl. cuites, congelées</t>
        </is>
      </c>
      <c r="B956" t="inlineStr">
        <is>
          <t>Export</t>
        </is>
      </c>
      <c r="C956" t="inlineStr">
        <is>
          <t>Pomme de terre</t>
        </is>
      </c>
      <c r="D956" t="inlineStr">
        <is>
          <t>2019-20</t>
        </is>
      </c>
      <c r="E956" t="inlineStr">
        <is>
          <t>kt</t>
        </is>
      </c>
      <c r="F956" t="inlineStr">
        <is>
          <t>France entière</t>
        </is>
      </c>
      <c r="G956" t="inlineStr">
        <is>
          <t>2019-20</t>
        </is>
      </c>
      <c r="H956" t="inlineStr">
        <is>
          <t>Exportation de Pommes de terre, simpl. cuites, congelées = 262 kt (Douanes - Eurostat)</t>
        </is>
      </c>
      <c r="I956" t="inlineStr">
        <is>
          <t>Douanes - Eurostat</t>
        </is>
      </c>
      <c r="J956" t="inlineStr"/>
      <c r="K956" t="inlineStr">
        <is>
          <t>Volume</t>
        </is>
      </c>
      <c r="L956" t="inlineStr">
        <is>
          <t>Exportation de Pommes de terre, simpl. cuites, congelées</t>
        </is>
      </c>
      <c r="M956" t="inlineStr">
        <is>
          <t>Echanges mensuels - EUROSTAT</t>
        </is>
      </c>
      <c r="N956" t="n">
        <v>262</v>
      </c>
      <c r="O956" t="inlineStr"/>
      <c r="P956" t="inlineStr"/>
    </row>
    <row r="957" ht="15" customHeight="1">
      <c r="A957" s="295" t="inlineStr">
        <is>
          <t>Pommes de terre, simpl. cuites, congelées</t>
        </is>
      </c>
      <c r="B957" t="inlineStr">
        <is>
          <t>A domicile</t>
        </is>
      </c>
      <c r="C957" t="inlineStr">
        <is>
          <t>Pomme de terre</t>
        </is>
      </c>
      <c r="D957" t="inlineStr">
        <is>
          <t>2019-20</t>
        </is>
      </c>
      <c r="E957" t="inlineStr"/>
      <c r="F957" t="inlineStr"/>
      <c r="G957" t="inlineStr"/>
      <c r="H957" t="inlineStr"/>
      <c r="I957" t="inlineStr"/>
      <c r="J957" t="inlineStr"/>
      <c r="K957" t="inlineStr"/>
      <c r="L957" t="inlineStr"/>
      <c r="M957" t="inlineStr"/>
      <c r="N957" t="n">
        <v>50.7</v>
      </c>
      <c r="O957" t="n">
        <v>0</v>
      </c>
      <c r="P957" t="n">
        <v>1130</v>
      </c>
    </row>
    <row r="958" ht="15" customHeight="1">
      <c r="A958" s="295" t="inlineStr">
        <is>
          <t>Pommes de terre, simpl. cuites, congelées</t>
        </is>
      </c>
      <c r="B958" t="inlineStr">
        <is>
          <t>Restauration commerciale</t>
        </is>
      </c>
      <c r="C958" t="inlineStr">
        <is>
          <t>Pomme de terre</t>
        </is>
      </c>
      <c r="D958" t="inlineStr">
        <is>
          <t>2019-20</t>
        </is>
      </c>
      <c r="E958" t="inlineStr"/>
      <c r="F958" t="inlineStr"/>
      <c r="G958" t="inlineStr"/>
      <c r="H958" t="inlineStr"/>
      <c r="I958" t="inlineStr"/>
      <c r="J958" t="inlineStr"/>
      <c r="K958" t="inlineStr"/>
      <c r="L958" t="inlineStr"/>
      <c r="M958" t="inlineStr"/>
      <c r="N958" t="n">
        <v>33.8</v>
      </c>
      <c r="O958" t="n">
        <v>0</v>
      </c>
      <c r="P958" t="n">
        <v>1130</v>
      </c>
    </row>
    <row r="959" ht="15" customHeight="1">
      <c r="A959" s="295" t="inlineStr">
        <is>
          <t>Pommes de terre, simpl. cuites, congelées</t>
        </is>
      </c>
      <c r="B959" t="inlineStr">
        <is>
          <t>Restauration collective</t>
        </is>
      </c>
      <c r="C959" t="inlineStr">
        <is>
          <t>Pomme de terre</t>
        </is>
      </c>
      <c r="D959" t="inlineStr">
        <is>
          <t>2019-20</t>
        </is>
      </c>
      <c r="E959" t="inlineStr"/>
      <c r="F959" t="inlineStr"/>
      <c r="G959" t="inlineStr"/>
      <c r="H959" t="inlineStr"/>
      <c r="I959" t="inlineStr"/>
      <c r="J959" t="inlineStr"/>
      <c r="K959" t="inlineStr"/>
      <c r="L959" t="inlineStr"/>
      <c r="M959" t="inlineStr"/>
      <c r="N959" t="n">
        <v>33.8</v>
      </c>
      <c r="O959" t="n">
        <v>0</v>
      </c>
      <c r="P959" t="n">
        <v>1130</v>
      </c>
    </row>
    <row r="960" ht="15" customHeight="1">
      <c r="A960" s="295" t="inlineStr">
        <is>
          <t>Pommes de terre, simpl. cuites, congelées</t>
        </is>
      </c>
      <c r="B960" t="inlineStr">
        <is>
          <t>Alimentation humaine</t>
        </is>
      </c>
      <c r="C960" t="inlineStr">
        <is>
          <t>Pomme de terre</t>
        </is>
      </c>
      <c r="D960" t="inlineStr">
        <is>
          <t>2019-20</t>
        </is>
      </c>
      <c r="E960" t="inlineStr"/>
      <c r="F960" t="inlineStr"/>
      <c r="G960" t="inlineStr"/>
      <c r="H960" t="inlineStr"/>
      <c r="I960" t="inlineStr"/>
      <c r="J960" t="inlineStr"/>
      <c r="K960" t="inlineStr"/>
      <c r="L960" t="inlineStr"/>
      <c r="M960" t="inlineStr"/>
      <c r="N960" t="n">
        <v>118</v>
      </c>
      <c r="O960" t="n">
        <v>118</v>
      </c>
      <c r="P960" t="n">
        <v>1130</v>
      </c>
    </row>
    <row r="961" ht="15" customHeight="1">
      <c r="A961" s="295" t="inlineStr">
        <is>
          <t>Pommes de terre, simpl. cuites, congelées</t>
        </is>
      </c>
      <c r="B961" t="inlineStr">
        <is>
          <t>Hors domicile</t>
        </is>
      </c>
      <c r="C961" t="inlineStr">
        <is>
          <t>Pomme de terre</t>
        </is>
      </c>
      <c r="D961" t="inlineStr">
        <is>
          <t>2019-20</t>
        </is>
      </c>
      <c r="E961" t="inlineStr"/>
      <c r="F961" t="inlineStr"/>
      <c r="G961" t="inlineStr"/>
      <c r="H961" t="inlineStr"/>
      <c r="I961" t="inlineStr"/>
      <c r="J961" t="inlineStr"/>
      <c r="K961" t="inlineStr"/>
      <c r="L961" t="inlineStr"/>
      <c r="M961" t="inlineStr"/>
      <c r="N961" t="n">
        <v>67.59999999999999</v>
      </c>
      <c r="O961" t="n">
        <v>0</v>
      </c>
      <c r="P961" t="n">
        <v>1130</v>
      </c>
    </row>
    <row r="962" ht="15" customHeight="1">
      <c r="A962" s="295" t="inlineStr">
        <is>
          <t>Pommes de terre, simpl. cuites, congelées</t>
        </is>
      </c>
      <c r="B962" t="inlineStr">
        <is>
          <t>Débouchés</t>
        </is>
      </c>
      <c r="C962" t="inlineStr">
        <is>
          <t>Pomme de terre</t>
        </is>
      </c>
      <c r="D962" t="inlineStr">
        <is>
          <t>2019-20</t>
        </is>
      </c>
      <c r="E962" t="inlineStr"/>
      <c r="F962" t="inlineStr"/>
      <c r="G962" t="inlineStr"/>
      <c r="H962" t="inlineStr"/>
      <c r="I962" t="inlineStr"/>
      <c r="J962" t="inlineStr"/>
      <c r="K962" t="inlineStr"/>
      <c r="L962" t="inlineStr"/>
      <c r="M962" t="inlineStr"/>
      <c r="N962" t="n">
        <v>118</v>
      </c>
      <c r="O962" t="n">
        <v>118</v>
      </c>
      <c r="P962" t="n">
        <v>1130</v>
      </c>
    </row>
    <row r="963" ht="15" customHeight="1">
      <c r="A963" s="295" t="inlineStr">
        <is>
          <t>Pommes de terre, simpl. cuites, congelées</t>
        </is>
      </c>
      <c r="B963" t="inlineStr">
        <is>
          <t>Ménages</t>
        </is>
      </c>
      <c r="C963" t="inlineStr">
        <is>
          <t>Pomme de terre</t>
        </is>
      </c>
      <c r="D963" t="inlineStr">
        <is>
          <t>2019-20</t>
        </is>
      </c>
      <c r="E963" t="inlineStr"/>
      <c r="F963" t="inlineStr"/>
      <c r="G963" t="inlineStr"/>
      <c r="H963" t="inlineStr"/>
      <c r="I963" t="inlineStr"/>
      <c r="J963" t="inlineStr"/>
      <c r="K963" t="inlineStr"/>
      <c r="L963" t="inlineStr"/>
      <c r="M963" t="inlineStr"/>
      <c r="N963" t="n">
        <v>50.7</v>
      </c>
      <c r="O963" t="n">
        <v>0</v>
      </c>
      <c r="P963" t="n">
        <v>1130</v>
      </c>
    </row>
    <row r="964" ht="15" customHeight="1">
      <c r="A964" s="295" t="inlineStr">
        <is>
          <t>Produits déshydratés</t>
        </is>
      </c>
      <c r="B964" t="inlineStr">
        <is>
          <t>Export</t>
        </is>
      </c>
      <c r="C964" t="inlineStr">
        <is>
          <t>Pomme de terre</t>
        </is>
      </c>
      <c r="D964" t="inlineStr">
        <is>
          <t>2019-20</t>
        </is>
      </c>
      <c r="E964" t="inlineStr">
        <is>
          <t>kt</t>
        </is>
      </c>
      <c r="F964" t="inlineStr">
        <is>
          <t>France entière</t>
        </is>
      </c>
      <c r="G964" t="inlineStr">
        <is>
          <t>2019-20</t>
        </is>
      </c>
      <c r="H964" t="inlineStr">
        <is>
          <t>Exportation de Pommes de terre, séchées, même coupées en morceaux ou en tranches, mais non autrement préparées = 0 kt (Douanes - Eurostat):Exportation de Pommes de terre, préparées ou conservées sous forme de farines, semoules ou flocons, congelées = 0 kt (Douanes - Eurostat):Exportation de Pommes de terre, sous forme de farines, semoules ou flocons, non congelées = 18 kt (Douanes - Eurostat)</t>
        </is>
      </c>
      <c r="I964" t="inlineStr">
        <is>
          <t>Douanes - Eurostat</t>
        </is>
      </c>
      <c r="J964" t="inlineStr">
        <is>
          <t>0</t>
        </is>
      </c>
      <c r="K964" t="inlineStr">
        <is>
          <t>Volume</t>
        </is>
      </c>
      <c r="L964" t="inlineStr">
        <is>
          <t>Exportation de Pommes de terre, séchées, même coupées en morceaux ou en tranches, mais non autrement préparées:Exportation de Pommes de terre, préparées ou conservées sous forme de farines, semoules ou flocons, congelées:Exportation de Pommes de terre, sous forme de farines, semoules ou flocons, non congelées</t>
        </is>
      </c>
      <c r="M964" t="inlineStr">
        <is>
          <t>Echanges mensuels - EUROSTAT</t>
        </is>
      </c>
      <c r="N964" t="n">
        <v>17.8</v>
      </c>
      <c r="O964" t="inlineStr"/>
      <c r="P964" t="inlineStr"/>
    </row>
    <row r="965" ht="15" customHeight="1">
      <c r="A965" s="295" t="inlineStr">
        <is>
          <t>Produits déshydratés</t>
        </is>
      </c>
      <c r="B965" t="inlineStr">
        <is>
          <t>A domicile</t>
        </is>
      </c>
      <c r="C965" t="inlineStr">
        <is>
          <t>Pomme de terre</t>
        </is>
      </c>
      <c r="D965" t="inlineStr">
        <is>
          <t>2019-20</t>
        </is>
      </c>
      <c r="E965" t="inlineStr"/>
      <c r="F965" t="inlineStr"/>
      <c r="G965" t="inlineStr"/>
      <c r="H965" t="inlineStr"/>
      <c r="I965" t="inlineStr"/>
      <c r="J965" t="inlineStr"/>
      <c r="K965" t="inlineStr"/>
      <c r="L965" t="inlineStr"/>
      <c r="M965" t="inlineStr"/>
      <c r="N965" t="n">
        <v>26.5</v>
      </c>
      <c r="O965" t="n">
        <v>0</v>
      </c>
      <c r="P965" t="n">
        <v>1010</v>
      </c>
    </row>
    <row r="966" ht="15" customHeight="1">
      <c r="A966" s="295" t="inlineStr">
        <is>
          <t>Produits déshydratés</t>
        </is>
      </c>
      <c r="B966" t="inlineStr">
        <is>
          <t>Restauration commerciale</t>
        </is>
      </c>
      <c r="C966" t="inlineStr">
        <is>
          <t>Pomme de terre</t>
        </is>
      </c>
      <c r="D966" t="inlineStr">
        <is>
          <t>2019-20</t>
        </is>
      </c>
      <c r="E966" t="inlineStr"/>
      <c r="F966" t="inlineStr"/>
      <c r="G966" t="inlineStr"/>
      <c r="H966" t="inlineStr"/>
      <c r="I966" t="inlineStr"/>
      <c r="J966" t="inlineStr"/>
      <c r="K966" t="inlineStr"/>
      <c r="L966" t="inlineStr"/>
      <c r="M966" t="inlineStr"/>
      <c r="N966" t="n">
        <v>17.7</v>
      </c>
      <c r="O966" t="n">
        <v>0</v>
      </c>
      <c r="P966" t="n">
        <v>1010</v>
      </c>
    </row>
    <row r="967" ht="15" customHeight="1">
      <c r="A967" s="295" t="inlineStr">
        <is>
          <t>Produits déshydratés</t>
        </is>
      </c>
      <c r="B967" t="inlineStr">
        <is>
          <t>Restauration collective</t>
        </is>
      </c>
      <c r="C967" t="inlineStr">
        <is>
          <t>Pomme de terre</t>
        </is>
      </c>
      <c r="D967" t="inlineStr">
        <is>
          <t>2019-20</t>
        </is>
      </c>
      <c r="E967" t="inlineStr"/>
      <c r="F967" t="inlineStr"/>
      <c r="G967" t="inlineStr"/>
      <c r="H967" t="inlineStr"/>
      <c r="I967" t="inlineStr"/>
      <c r="J967" t="inlineStr"/>
      <c r="K967" t="inlineStr"/>
      <c r="L967" t="inlineStr"/>
      <c r="M967" t="inlineStr"/>
      <c r="N967" t="n">
        <v>17.7</v>
      </c>
      <c r="O967" t="n">
        <v>0</v>
      </c>
      <c r="P967" t="n">
        <v>1010</v>
      </c>
    </row>
    <row r="968" ht="15" customHeight="1">
      <c r="A968" s="295" t="inlineStr">
        <is>
          <t>Produits déshydratés</t>
        </is>
      </c>
      <c r="B968" t="inlineStr">
        <is>
          <t>Alimentation humaine</t>
        </is>
      </c>
      <c r="C968" t="inlineStr">
        <is>
          <t>Pomme de terre</t>
        </is>
      </c>
      <c r="D968" t="inlineStr">
        <is>
          <t>2019-20</t>
        </is>
      </c>
      <c r="E968" t="inlineStr"/>
      <c r="F968" t="inlineStr"/>
      <c r="G968" t="inlineStr"/>
      <c r="H968" t="inlineStr"/>
      <c r="I968" t="inlineStr"/>
      <c r="J968" t="inlineStr"/>
      <c r="K968" t="inlineStr"/>
      <c r="L968" t="inlineStr"/>
      <c r="M968" t="inlineStr"/>
      <c r="N968" t="n">
        <v>61.9</v>
      </c>
      <c r="O968" t="n">
        <v>2.33</v>
      </c>
      <c r="P968" t="n">
        <v>1014.66</v>
      </c>
    </row>
    <row r="969" ht="15" customHeight="1">
      <c r="A969" s="295" t="inlineStr">
        <is>
          <t>Produits déshydratés</t>
        </is>
      </c>
      <c r="B969" t="inlineStr">
        <is>
          <t>Hors domicile</t>
        </is>
      </c>
      <c r="C969" t="inlineStr">
        <is>
          <t>Pomme de terre</t>
        </is>
      </c>
      <c r="D969" t="inlineStr">
        <is>
          <t>2019-20</t>
        </is>
      </c>
      <c r="E969" t="inlineStr"/>
      <c r="F969" t="inlineStr"/>
      <c r="G969" t="inlineStr"/>
      <c r="H969" t="inlineStr"/>
      <c r="I969" t="inlineStr"/>
      <c r="J969" t="inlineStr"/>
      <c r="K969" t="inlineStr"/>
      <c r="L969" t="inlineStr"/>
      <c r="M969" t="inlineStr"/>
      <c r="N969" t="n">
        <v>35.4</v>
      </c>
      <c r="O969" t="n">
        <v>0</v>
      </c>
      <c r="P969" t="n">
        <v>1010</v>
      </c>
    </row>
    <row r="970" ht="15" customHeight="1">
      <c r="A970" s="295" t="inlineStr">
        <is>
          <t>Produits déshydratés</t>
        </is>
      </c>
      <c r="B970" t="inlineStr">
        <is>
          <t>Débouchés</t>
        </is>
      </c>
      <c r="C970" t="inlineStr">
        <is>
          <t>Pomme de terre</t>
        </is>
      </c>
      <c r="D970" t="inlineStr">
        <is>
          <t>2019-20</t>
        </is>
      </c>
      <c r="E970" t="inlineStr"/>
      <c r="F970" t="inlineStr"/>
      <c r="G970" t="inlineStr"/>
      <c r="H970" t="inlineStr"/>
      <c r="I970" t="inlineStr"/>
      <c r="J970" t="inlineStr"/>
      <c r="K970" t="inlineStr"/>
      <c r="L970" t="inlineStr"/>
      <c r="M970" t="inlineStr"/>
      <c r="N970" t="n">
        <v>61.9</v>
      </c>
      <c r="O970" t="n">
        <v>2.33</v>
      </c>
      <c r="P970" t="n">
        <v>1014.66</v>
      </c>
    </row>
    <row r="971" ht="15" customHeight="1">
      <c r="A971" s="295" t="inlineStr">
        <is>
          <t>Produits déshydratés</t>
        </is>
      </c>
      <c r="B971" t="inlineStr">
        <is>
          <t>Ménages</t>
        </is>
      </c>
      <c r="C971" t="inlineStr">
        <is>
          <t>Pomme de terre</t>
        </is>
      </c>
      <c r="D971" t="inlineStr">
        <is>
          <t>2019-20</t>
        </is>
      </c>
      <c r="E971" t="inlineStr"/>
      <c r="F971" t="inlineStr"/>
      <c r="G971" t="inlineStr"/>
      <c r="H971" t="inlineStr"/>
      <c r="I971" t="inlineStr"/>
      <c r="J971" t="inlineStr"/>
      <c r="K971" t="inlineStr"/>
      <c r="L971" t="inlineStr"/>
      <c r="M971" t="inlineStr"/>
      <c r="N971" t="n">
        <v>26.5</v>
      </c>
      <c r="O971" t="n">
        <v>0</v>
      </c>
      <c r="P971" t="n">
        <v>1010</v>
      </c>
    </row>
    <row r="972" ht="15" customHeight="1">
      <c r="A972" s="295" t="inlineStr">
        <is>
          <t>Purée déshydratée</t>
        </is>
      </c>
      <c r="B972" t="inlineStr">
        <is>
          <t>Export</t>
        </is>
      </c>
      <c r="C972" t="inlineStr">
        <is>
          <t>Pomme de terre</t>
        </is>
      </c>
      <c r="D972" t="inlineStr">
        <is>
          <t>2019-20</t>
        </is>
      </c>
      <c r="E972" t="inlineStr"/>
      <c r="F972" t="inlineStr"/>
      <c r="G972" t="inlineStr"/>
      <c r="H972" t="inlineStr"/>
      <c r="I972" t="inlineStr"/>
      <c r="J972" t="inlineStr"/>
      <c r="K972" t="inlineStr"/>
      <c r="L972" t="inlineStr"/>
      <c r="M972" t="inlineStr"/>
      <c r="N972" t="n">
        <v>17.8</v>
      </c>
      <c r="O972" t="inlineStr"/>
      <c r="P972" t="inlineStr"/>
    </row>
    <row r="973" ht="15" customHeight="1">
      <c r="A973" s="295" t="inlineStr">
        <is>
          <t>Purée déshydratée</t>
        </is>
      </c>
      <c r="B973" t="inlineStr">
        <is>
          <t>A domicile</t>
        </is>
      </c>
      <c r="C973" t="inlineStr">
        <is>
          <t>Pomme de terre</t>
        </is>
      </c>
      <c r="D973" t="inlineStr">
        <is>
          <t>2019-20</t>
        </is>
      </c>
      <c r="E973" t="inlineStr"/>
      <c r="F973" t="inlineStr"/>
      <c r="G973" t="inlineStr"/>
      <c r="H973" t="inlineStr"/>
      <c r="I973" t="inlineStr"/>
      <c r="J973" t="inlineStr"/>
      <c r="K973" t="inlineStr"/>
      <c r="L973" t="inlineStr"/>
      <c r="M973" t="inlineStr"/>
      <c r="N973" t="n">
        <v>26.5</v>
      </c>
      <c r="O973" t="n">
        <v>0</v>
      </c>
      <c r="P973" t="n">
        <v>1010</v>
      </c>
    </row>
    <row r="974" ht="15" customHeight="1">
      <c r="A974" s="295" t="inlineStr">
        <is>
          <t>Purée déshydratée</t>
        </is>
      </c>
      <c r="B974" t="inlineStr">
        <is>
          <t>Restauration commerciale</t>
        </is>
      </c>
      <c r="C974" t="inlineStr">
        <is>
          <t>Pomme de terre</t>
        </is>
      </c>
      <c r="D974" t="inlineStr">
        <is>
          <t>2019-20</t>
        </is>
      </c>
      <c r="E974" t="inlineStr"/>
      <c r="F974" t="inlineStr"/>
      <c r="G974" t="inlineStr"/>
      <c r="H974" t="inlineStr"/>
      <c r="I974" t="inlineStr"/>
      <c r="J974" t="inlineStr"/>
      <c r="K974" t="inlineStr"/>
      <c r="L974" t="inlineStr"/>
      <c r="M974" t="inlineStr"/>
      <c r="N974" t="n">
        <v>17.7</v>
      </c>
      <c r="O974" t="n">
        <v>0</v>
      </c>
      <c r="P974" t="n">
        <v>1010</v>
      </c>
    </row>
    <row r="975" ht="15" customHeight="1">
      <c r="A975" s="295" t="inlineStr">
        <is>
          <t>Purée déshydratée</t>
        </is>
      </c>
      <c r="B975" t="inlineStr">
        <is>
          <t>Restauration collective</t>
        </is>
      </c>
      <c r="C975" t="inlineStr">
        <is>
          <t>Pomme de terre</t>
        </is>
      </c>
      <c r="D975" t="inlineStr">
        <is>
          <t>2019-20</t>
        </is>
      </c>
      <c r="E975" t="inlineStr"/>
      <c r="F975" t="inlineStr"/>
      <c r="G975" t="inlineStr"/>
      <c r="H975" t="inlineStr"/>
      <c r="I975" t="inlineStr"/>
      <c r="J975" t="inlineStr"/>
      <c r="K975" t="inlineStr"/>
      <c r="L975" t="inlineStr"/>
      <c r="M975" t="inlineStr"/>
      <c r="N975" t="n">
        <v>17.7</v>
      </c>
      <c r="O975" t="n">
        <v>0</v>
      </c>
      <c r="P975" t="n">
        <v>1010</v>
      </c>
    </row>
    <row r="976" ht="15" customHeight="1">
      <c r="A976" s="295" t="inlineStr">
        <is>
          <t>Purée déshydratée</t>
        </is>
      </c>
      <c r="B976" t="inlineStr">
        <is>
          <t>Alimentation humaine</t>
        </is>
      </c>
      <c r="C976" t="inlineStr">
        <is>
          <t>Pomme de terre</t>
        </is>
      </c>
      <c r="D976" t="inlineStr">
        <is>
          <t>2019-20</t>
        </is>
      </c>
      <c r="E976" t="inlineStr"/>
      <c r="F976" t="inlineStr"/>
      <c r="G976" t="inlineStr"/>
      <c r="H976" t="inlineStr"/>
      <c r="I976" t="inlineStr"/>
      <c r="J976" t="inlineStr"/>
      <c r="K976" t="inlineStr"/>
      <c r="L976" t="inlineStr"/>
      <c r="M976" t="inlineStr"/>
      <c r="N976" t="n">
        <v>61.9</v>
      </c>
      <c r="O976" t="n">
        <v>2.33</v>
      </c>
      <c r="P976" t="n">
        <v>1012.33</v>
      </c>
    </row>
    <row r="977" ht="15" customHeight="1">
      <c r="A977" s="295" t="inlineStr">
        <is>
          <t>Purée déshydratée</t>
        </is>
      </c>
      <c r="B977" t="inlineStr">
        <is>
          <t>Hors domicile</t>
        </is>
      </c>
      <c r="C977" t="inlineStr">
        <is>
          <t>Pomme de terre</t>
        </is>
      </c>
      <c r="D977" t="inlineStr">
        <is>
          <t>2019-20</t>
        </is>
      </c>
      <c r="E977" t="inlineStr"/>
      <c r="F977" t="inlineStr"/>
      <c r="G977" t="inlineStr"/>
      <c r="H977" t="inlineStr"/>
      <c r="I977" t="inlineStr"/>
      <c r="J977" t="inlineStr"/>
      <c r="K977" t="inlineStr"/>
      <c r="L977" t="inlineStr"/>
      <c r="M977" t="inlineStr"/>
      <c r="N977" t="n">
        <v>35.4</v>
      </c>
      <c r="O977" t="n">
        <v>0</v>
      </c>
      <c r="P977" t="n">
        <v>1010</v>
      </c>
    </row>
    <row r="978" ht="15" customHeight="1">
      <c r="A978" s="295" t="inlineStr">
        <is>
          <t>Purée déshydratée</t>
        </is>
      </c>
      <c r="B978" t="inlineStr">
        <is>
          <t>Débouchés</t>
        </is>
      </c>
      <c r="C978" t="inlineStr">
        <is>
          <t>Pomme de terre</t>
        </is>
      </c>
      <c r="D978" t="inlineStr">
        <is>
          <t>2019-20</t>
        </is>
      </c>
      <c r="E978" t="inlineStr"/>
      <c r="F978" t="inlineStr"/>
      <c r="G978" t="inlineStr"/>
      <c r="H978" t="inlineStr"/>
      <c r="I978" t="inlineStr"/>
      <c r="J978" t="inlineStr"/>
      <c r="K978" t="inlineStr"/>
      <c r="L978" t="inlineStr"/>
      <c r="M978" t="inlineStr"/>
      <c r="N978" t="n">
        <v>61.9</v>
      </c>
      <c r="O978" t="n">
        <v>2.33</v>
      </c>
      <c r="P978" t="n">
        <v>1012.33</v>
      </c>
    </row>
    <row r="979" ht="15" customHeight="1">
      <c r="A979" s="295" t="inlineStr">
        <is>
          <t>Purée déshydratée</t>
        </is>
      </c>
      <c r="B979" t="inlineStr">
        <is>
          <t>Ménages</t>
        </is>
      </c>
      <c r="C979" t="inlineStr">
        <is>
          <t>Pomme de terre</t>
        </is>
      </c>
      <c r="D979" t="inlineStr">
        <is>
          <t>2019-20</t>
        </is>
      </c>
      <c r="E979" t="inlineStr"/>
      <c r="F979" t="inlineStr"/>
      <c r="G979" t="inlineStr"/>
      <c r="H979" t="inlineStr"/>
      <c r="I979" t="inlineStr"/>
      <c r="J979" t="inlineStr"/>
      <c r="K979" t="inlineStr"/>
      <c r="L979" t="inlineStr"/>
      <c r="M979" t="inlineStr"/>
      <c r="N979" t="n">
        <v>26.5</v>
      </c>
      <c r="O979" t="n">
        <v>0</v>
      </c>
      <c r="P979" t="n">
        <v>1010</v>
      </c>
    </row>
    <row r="980" ht="15" customHeight="1">
      <c r="A980" s="295" t="inlineStr">
        <is>
          <t>Pommes de terre, déshydratées, coupées ou non, mais sans autre préparation</t>
        </is>
      </c>
      <c r="B980" t="inlineStr">
        <is>
          <t>Export</t>
        </is>
      </c>
      <c r="C980" t="inlineStr">
        <is>
          <t>Pomme de terre</t>
        </is>
      </c>
      <c r="D980" t="inlineStr">
        <is>
          <t>2019-20</t>
        </is>
      </c>
      <c r="E980" t="inlineStr"/>
      <c r="F980" t="inlineStr"/>
      <c r="G980" t="inlineStr"/>
      <c r="H980" t="inlineStr"/>
      <c r="I980" t="inlineStr"/>
      <c r="J980" t="inlineStr"/>
      <c r="K980" t="inlineStr"/>
      <c r="L980" t="inlineStr"/>
      <c r="M980" t="inlineStr"/>
      <c r="N980" t="n">
        <v>0.15</v>
      </c>
      <c r="O980" t="inlineStr"/>
      <c r="P980" t="inlineStr"/>
    </row>
    <row r="981" ht="15" customHeight="1">
      <c r="A981" s="295" t="inlineStr">
        <is>
          <t>Pommes de terre, déshydratées, coupées ou non, mais sans autre préparation</t>
        </is>
      </c>
      <c r="B981" t="inlineStr">
        <is>
          <t>A domicile</t>
        </is>
      </c>
      <c r="C981" t="inlineStr">
        <is>
          <t>Pomme de terre</t>
        </is>
      </c>
      <c r="D981" t="inlineStr">
        <is>
          <t>2019-20</t>
        </is>
      </c>
      <c r="E981" t="inlineStr"/>
      <c r="F981" t="inlineStr"/>
      <c r="G981" t="inlineStr"/>
      <c r="H981" t="inlineStr"/>
      <c r="I981" t="inlineStr"/>
      <c r="J981" t="inlineStr"/>
      <c r="K981" t="inlineStr"/>
      <c r="L981" t="inlineStr"/>
      <c r="M981" t="inlineStr"/>
      <c r="N981" t="n">
        <v>8.32</v>
      </c>
      <c r="O981" t="n">
        <v>0</v>
      </c>
      <c r="P981" t="n">
        <v>1010</v>
      </c>
    </row>
    <row r="982" ht="15" customHeight="1">
      <c r="A982" s="295" t="inlineStr">
        <is>
          <t>Pommes de terre, déshydratées, coupées ou non, mais sans autre préparation</t>
        </is>
      </c>
      <c r="B982" t="inlineStr">
        <is>
          <t>Restauration commerciale</t>
        </is>
      </c>
      <c r="C982" t="inlineStr">
        <is>
          <t>Pomme de terre</t>
        </is>
      </c>
      <c r="D982" t="inlineStr">
        <is>
          <t>2019-20</t>
        </is>
      </c>
      <c r="E982" t="inlineStr"/>
      <c r="F982" t="inlineStr"/>
      <c r="G982" t="inlineStr"/>
      <c r="H982" t="inlineStr"/>
      <c r="I982" t="inlineStr"/>
      <c r="J982" t="inlineStr"/>
      <c r="K982" t="inlineStr"/>
      <c r="L982" t="inlineStr"/>
      <c r="M982" t="inlineStr"/>
      <c r="N982" t="n">
        <v>5.55</v>
      </c>
      <c r="O982" t="n">
        <v>0</v>
      </c>
      <c r="P982" t="n">
        <v>1010</v>
      </c>
    </row>
    <row r="983" ht="15" customHeight="1">
      <c r="A983" s="295" t="inlineStr">
        <is>
          <t>Pommes de terre, déshydratées, coupées ou non, mais sans autre préparation</t>
        </is>
      </c>
      <c r="B983" t="inlineStr">
        <is>
          <t>Restauration collective</t>
        </is>
      </c>
      <c r="C983" t="inlineStr">
        <is>
          <t>Pomme de terre</t>
        </is>
      </c>
      <c r="D983" t="inlineStr">
        <is>
          <t>2019-20</t>
        </is>
      </c>
      <c r="E983" t="inlineStr"/>
      <c r="F983" t="inlineStr"/>
      <c r="G983" t="inlineStr"/>
      <c r="H983" t="inlineStr"/>
      <c r="I983" t="inlineStr"/>
      <c r="J983" t="inlineStr"/>
      <c r="K983" t="inlineStr"/>
      <c r="L983" t="inlineStr"/>
      <c r="M983" t="inlineStr"/>
      <c r="N983" t="n">
        <v>5.55</v>
      </c>
      <c r="O983" t="n">
        <v>0</v>
      </c>
      <c r="P983" t="n">
        <v>1010</v>
      </c>
    </row>
    <row r="984" ht="15" customHeight="1">
      <c r="A984" s="295" t="inlineStr">
        <is>
          <t>Pommes de terre, déshydratées, coupées ou non, mais sans autre préparation</t>
        </is>
      </c>
      <c r="B984" t="inlineStr">
        <is>
          <t>Alimentation humaine</t>
        </is>
      </c>
      <c r="C984" t="inlineStr">
        <is>
          <t>Pomme de terre</t>
        </is>
      </c>
      <c r="D984" t="inlineStr">
        <is>
          <t>2019-20</t>
        </is>
      </c>
      <c r="E984" t="inlineStr"/>
      <c r="F984" t="inlineStr"/>
      <c r="G984" t="inlineStr"/>
      <c r="H984" t="inlineStr"/>
      <c r="I984" t="inlineStr"/>
      <c r="J984" t="inlineStr"/>
      <c r="K984" t="inlineStr"/>
      <c r="L984" t="inlineStr"/>
      <c r="M984" t="inlineStr"/>
      <c r="N984" t="n">
        <v>19.4</v>
      </c>
      <c r="O984" t="n">
        <v>1.27</v>
      </c>
      <c r="P984" t="n">
        <v>1010</v>
      </c>
    </row>
    <row r="985" ht="15" customHeight="1">
      <c r="A985" s="295" t="inlineStr">
        <is>
          <t>Pommes de terre, déshydratées, coupées ou non, mais sans autre préparation</t>
        </is>
      </c>
      <c r="B985" t="inlineStr">
        <is>
          <t>Hors domicile</t>
        </is>
      </c>
      <c r="C985" t="inlineStr">
        <is>
          <t>Pomme de terre</t>
        </is>
      </c>
      <c r="D985" t="inlineStr">
        <is>
          <t>2019-20</t>
        </is>
      </c>
      <c r="E985" t="inlineStr"/>
      <c r="F985" t="inlineStr"/>
      <c r="G985" t="inlineStr"/>
      <c r="H985" t="inlineStr"/>
      <c r="I985" t="inlineStr"/>
      <c r="J985" t="inlineStr"/>
      <c r="K985" t="inlineStr"/>
      <c r="L985" t="inlineStr"/>
      <c r="M985" t="inlineStr"/>
      <c r="N985" t="n">
        <v>11.1</v>
      </c>
      <c r="O985" t="n">
        <v>0</v>
      </c>
      <c r="P985" t="n">
        <v>1010</v>
      </c>
    </row>
    <row r="986" ht="15" customHeight="1">
      <c r="A986" s="295" t="inlineStr">
        <is>
          <t>Pommes de terre, déshydratées, coupées ou non, mais sans autre préparation</t>
        </is>
      </c>
      <c r="B986" t="inlineStr">
        <is>
          <t>Débouchés</t>
        </is>
      </c>
      <c r="C986" t="inlineStr">
        <is>
          <t>Pomme de terre</t>
        </is>
      </c>
      <c r="D986" t="inlineStr">
        <is>
          <t>2019-20</t>
        </is>
      </c>
      <c r="E986" t="inlineStr"/>
      <c r="F986" t="inlineStr"/>
      <c r="G986" t="inlineStr"/>
      <c r="H986" t="inlineStr"/>
      <c r="I986" t="inlineStr"/>
      <c r="J986" t="inlineStr"/>
      <c r="K986" t="inlineStr"/>
      <c r="L986" t="inlineStr"/>
      <c r="M986" t="inlineStr"/>
      <c r="N986" t="n">
        <v>19.4</v>
      </c>
      <c r="O986" t="n">
        <v>1.27</v>
      </c>
      <c r="P986" t="n">
        <v>1010</v>
      </c>
    </row>
    <row r="987" ht="15" customHeight="1">
      <c r="A987" s="295" t="inlineStr">
        <is>
          <t>Pommes de terre, déshydratées, coupées ou non, mais sans autre préparation</t>
        </is>
      </c>
      <c r="B987" t="inlineStr">
        <is>
          <t>Ménages</t>
        </is>
      </c>
      <c r="C987" t="inlineStr">
        <is>
          <t>Pomme de terre</t>
        </is>
      </c>
      <c r="D987" t="inlineStr">
        <is>
          <t>2019-20</t>
        </is>
      </c>
      <c r="E987" t="inlineStr"/>
      <c r="F987" t="inlineStr"/>
      <c r="G987" t="inlineStr"/>
      <c r="H987" t="inlineStr"/>
      <c r="I987" t="inlineStr"/>
      <c r="J987" t="inlineStr"/>
      <c r="K987" t="inlineStr"/>
      <c r="L987" t="inlineStr"/>
      <c r="M987" t="inlineStr"/>
      <c r="N987" t="n">
        <v>8.32</v>
      </c>
      <c r="O987" t="n">
        <v>0</v>
      </c>
      <c r="P987" t="n">
        <v>1010</v>
      </c>
    </row>
    <row r="988" ht="15" customHeight="1">
      <c r="A988" s="295" t="inlineStr">
        <is>
          <t>Pommes de terre, séchées, même coupées en morceaux ou en tranches, mais non autrement préparées</t>
        </is>
      </c>
      <c r="B988" t="inlineStr">
        <is>
          <t>Export</t>
        </is>
      </c>
      <c r="C988" t="inlineStr">
        <is>
          <t>Pomme de terre</t>
        </is>
      </c>
      <c r="D988" t="inlineStr">
        <is>
          <t>2019-20</t>
        </is>
      </c>
      <c r="E988" t="inlineStr">
        <is>
          <t>kt</t>
        </is>
      </c>
      <c r="F988" t="inlineStr">
        <is>
          <t>France entière</t>
        </is>
      </c>
      <c r="G988" t="inlineStr">
        <is>
          <t>2019-20</t>
        </is>
      </c>
      <c r="H988" t="inlineStr">
        <is>
          <t>Exportation de Pommes de terre, séchées, même coupées en morceaux ou en tranches, mais non autrement préparées = 0 kt (Douanes - Eurostat)</t>
        </is>
      </c>
      <c r="I988" t="inlineStr">
        <is>
          <t>Douanes - Eurostat</t>
        </is>
      </c>
      <c r="J988" t="inlineStr"/>
      <c r="K988" t="inlineStr">
        <is>
          <t>Volume</t>
        </is>
      </c>
      <c r="L988" t="inlineStr">
        <is>
          <t>Exportation de Pommes de terre, séchées, même coupées en morceaux ou en tranches, mais non autrement préparées</t>
        </is>
      </c>
      <c r="M988" t="inlineStr">
        <is>
          <t>Echanges mensuels - EUROSTAT</t>
        </is>
      </c>
      <c r="N988" t="n">
        <v>0.15</v>
      </c>
      <c r="O988" t="inlineStr"/>
      <c r="P988" t="inlineStr"/>
    </row>
    <row r="989" ht="15" customHeight="1">
      <c r="A989" s="295" t="inlineStr">
        <is>
          <t>Pommes de terre, séchées, même coupées en morceaux ou en tranches, mais non autrement préparées</t>
        </is>
      </c>
      <c r="B989" t="inlineStr">
        <is>
          <t>A domicile</t>
        </is>
      </c>
      <c r="C989" t="inlineStr">
        <is>
          <t>Pomme de terre</t>
        </is>
      </c>
      <c r="D989" t="inlineStr">
        <is>
          <t>2019-20</t>
        </is>
      </c>
      <c r="E989" t="inlineStr"/>
      <c r="F989" t="inlineStr"/>
      <c r="G989" t="inlineStr"/>
      <c r="H989" t="inlineStr"/>
      <c r="I989" t="inlineStr"/>
      <c r="J989" t="inlineStr"/>
      <c r="K989" t="inlineStr"/>
      <c r="L989" t="inlineStr"/>
      <c r="M989" t="inlineStr"/>
      <c r="N989" t="n">
        <v>8.32</v>
      </c>
      <c r="O989" t="n">
        <v>0</v>
      </c>
      <c r="P989" t="n">
        <v>1010</v>
      </c>
    </row>
    <row r="990" ht="15" customHeight="1">
      <c r="A990" s="295" t="inlineStr">
        <is>
          <t>Pommes de terre, séchées, même coupées en morceaux ou en tranches, mais non autrement préparées</t>
        </is>
      </c>
      <c r="B990" t="inlineStr">
        <is>
          <t>Restauration commerciale</t>
        </is>
      </c>
      <c r="C990" t="inlineStr">
        <is>
          <t>Pomme de terre</t>
        </is>
      </c>
      <c r="D990" t="inlineStr">
        <is>
          <t>2019-20</t>
        </is>
      </c>
      <c r="E990" t="inlineStr"/>
      <c r="F990" t="inlineStr"/>
      <c r="G990" t="inlineStr"/>
      <c r="H990" t="inlineStr"/>
      <c r="I990" t="inlineStr"/>
      <c r="J990" t="inlineStr"/>
      <c r="K990" t="inlineStr"/>
      <c r="L990" t="inlineStr"/>
      <c r="M990" t="inlineStr"/>
      <c r="N990" t="n">
        <v>5.55</v>
      </c>
      <c r="O990" t="n">
        <v>0</v>
      </c>
      <c r="P990" t="n">
        <v>1010</v>
      </c>
    </row>
    <row r="991" ht="15" customHeight="1">
      <c r="A991" s="295" t="inlineStr">
        <is>
          <t>Pommes de terre, séchées, même coupées en morceaux ou en tranches, mais non autrement préparées</t>
        </is>
      </c>
      <c r="B991" t="inlineStr">
        <is>
          <t>Restauration collective</t>
        </is>
      </c>
      <c r="C991" t="inlineStr">
        <is>
          <t>Pomme de terre</t>
        </is>
      </c>
      <c r="D991" t="inlineStr">
        <is>
          <t>2019-20</t>
        </is>
      </c>
      <c r="E991" t="inlineStr"/>
      <c r="F991" t="inlineStr"/>
      <c r="G991" t="inlineStr"/>
      <c r="H991" t="inlineStr"/>
      <c r="I991" t="inlineStr"/>
      <c r="J991" t="inlineStr"/>
      <c r="K991" t="inlineStr"/>
      <c r="L991" t="inlineStr"/>
      <c r="M991" t="inlineStr"/>
      <c r="N991" t="n">
        <v>5.55</v>
      </c>
      <c r="O991" t="n">
        <v>0</v>
      </c>
      <c r="P991" t="n">
        <v>1010</v>
      </c>
    </row>
    <row r="992" ht="15" customHeight="1">
      <c r="A992" s="295" t="inlineStr">
        <is>
          <t>Pommes de terre, séchées, même coupées en morceaux ou en tranches, mais non autrement préparées</t>
        </is>
      </c>
      <c r="B992" t="inlineStr">
        <is>
          <t>Alimentation humaine</t>
        </is>
      </c>
      <c r="C992" t="inlineStr">
        <is>
          <t>Pomme de terre</t>
        </is>
      </c>
      <c r="D992" t="inlineStr">
        <is>
          <t>2019-20</t>
        </is>
      </c>
      <c r="E992" t="inlineStr"/>
      <c r="F992" t="inlineStr"/>
      <c r="G992" t="inlineStr"/>
      <c r="H992" t="inlineStr"/>
      <c r="I992" t="inlineStr"/>
      <c r="J992" t="inlineStr"/>
      <c r="K992" t="inlineStr"/>
      <c r="L992" t="inlineStr"/>
      <c r="M992" t="inlineStr"/>
      <c r="N992" t="n">
        <v>19.4</v>
      </c>
      <c r="O992" t="n">
        <v>1.27</v>
      </c>
      <c r="P992" t="n">
        <v>1010</v>
      </c>
    </row>
    <row r="993" ht="15" customHeight="1">
      <c r="A993" s="295" t="inlineStr">
        <is>
          <t>Pommes de terre, séchées, même coupées en morceaux ou en tranches, mais non autrement préparées</t>
        </is>
      </c>
      <c r="B993" t="inlineStr">
        <is>
          <t>Hors domicile</t>
        </is>
      </c>
      <c r="C993" t="inlineStr">
        <is>
          <t>Pomme de terre</t>
        </is>
      </c>
      <c r="D993" t="inlineStr">
        <is>
          <t>2019-20</t>
        </is>
      </c>
      <c r="E993" t="inlineStr"/>
      <c r="F993" t="inlineStr"/>
      <c r="G993" t="inlineStr"/>
      <c r="H993" t="inlineStr"/>
      <c r="I993" t="inlineStr"/>
      <c r="J993" t="inlineStr"/>
      <c r="K993" t="inlineStr"/>
      <c r="L993" t="inlineStr"/>
      <c r="M993" t="inlineStr"/>
      <c r="N993" t="n">
        <v>11.1</v>
      </c>
      <c r="O993" t="n">
        <v>0</v>
      </c>
      <c r="P993" t="n">
        <v>1010</v>
      </c>
    </row>
    <row r="994" ht="15" customHeight="1">
      <c r="A994" s="295" t="inlineStr">
        <is>
          <t>Pommes de terre, séchées, même coupées en morceaux ou en tranches, mais non autrement préparées</t>
        </is>
      </c>
      <c r="B994" t="inlineStr">
        <is>
          <t>Débouchés</t>
        </is>
      </c>
      <c r="C994" t="inlineStr">
        <is>
          <t>Pomme de terre</t>
        </is>
      </c>
      <c r="D994" t="inlineStr">
        <is>
          <t>2019-20</t>
        </is>
      </c>
      <c r="E994" t="inlineStr"/>
      <c r="F994" t="inlineStr"/>
      <c r="G994" t="inlineStr"/>
      <c r="H994" t="inlineStr"/>
      <c r="I994" t="inlineStr"/>
      <c r="J994" t="inlineStr"/>
      <c r="K994" t="inlineStr"/>
      <c r="L994" t="inlineStr"/>
      <c r="M994" t="inlineStr"/>
      <c r="N994" t="n">
        <v>19.4</v>
      </c>
      <c r="O994" t="n">
        <v>1.27</v>
      </c>
      <c r="P994" t="n">
        <v>1010</v>
      </c>
    </row>
    <row r="995" ht="15" customHeight="1">
      <c r="A995" s="295" t="inlineStr">
        <is>
          <t>Pommes de terre, séchées, même coupées en morceaux ou en tranches, mais non autrement préparées</t>
        </is>
      </c>
      <c r="B995" t="inlineStr">
        <is>
          <t>Ménages</t>
        </is>
      </c>
      <c r="C995" t="inlineStr">
        <is>
          <t>Pomme de terre</t>
        </is>
      </c>
      <c r="D995" t="inlineStr">
        <is>
          <t>2019-20</t>
        </is>
      </c>
      <c r="E995" t="inlineStr"/>
      <c r="F995" t="inlineStr"/>
      <c r="G995" t="inlineStr"/>
      <c r="H995" t="inlineStr"/>
      <c r="I995" t="inlineStr"/>
      <c r="J995" t="inlineStr"/>
      <c r="K995" t="inlineStr"/>
      <c r="L995" t="inlineStr"/>
      <c r="M995" t="inlineStr"/>
      <c r="N995" t="n">
        <v>8.32</v>
      </c>
      <c r="O995" t="n">
        <v>0</v>
      </c>
      <c r="P995" t="n">
        <v>1010</v>
      </c>
    </row>
    <row r="996" ht="15" customHeight="1">
      <c r="A996" s="295" t="inlineStr">
        <is>
          <t>Pommes de terre préparées ou conservées, sous forme de farine, semoule ou flocons (à l’exclusion des chips et des produits congelés ou surgelés, ou préparés ou conservés au vinaigre ou à l’acide acétique)</t>
        </is>
      </c>
      <c r="B996" t="inlineStr">
        <is>
          <t>Export</t>
        </is>
      </c>
      <c r="C996" t="inlineStr">
        <is>
          <t>Pomme de terre</t>
        </is>
      </c>
      <c r="D996" t="inlineStr">
        <is>
          <t>2019-20</t>
        </is>
      </c>
      <c r="E996" t="inlineStr"/>
      <c r="F996" t="inlineStr"/>
      <c r="G996" t="inlineStr"/>
      <c r="H996" t="inlineStr"/>
      <c r="I996" t="inlineStr"/>
      <c r="J996" t="inlineStr"/>
      <c r="K996" t="inlineStr"/>
      <c r="L996" t="inlineStr"/>
      <c r="M996" t="inlineStr"/>
      <c r="N996" t="n">
        <v>17.6</v>
      </c>
      <c r="O996" t="inlineStr"/>
      <c r="P996" t="inlineStr"/>
    </row>
    <row r="997" ht="15" customHeight="1">
      <c r="A997" s="295" t="inlineStr">
        <is>
          <t>Pommes de terre préparées ou conservées, sous forme de farine, semoule ou flocons (à l’exclusion des chips et des produits congelés ou surgelés, ou préparés ou conservés au vinaigre ou à l’acide acétique)</t>
        </is>
      </c>
      <c r="B997" t="inlineStr">
        <is>
          <t>A domicile</t>
        </is>
      </c>
      <c r="C997" t="inlineStr">
        <is>
          <t>Pomme de terre</t>
        </is>
      </c>
      <c r="D997" t="inlineStr">
        <is>
          <t>2019-20</t>
        </is>
      </c>
      <c r="E997" t="inlineStr"/>
      <c r="F997" t="inlineStr"/>
      <c r="G997" t="inlineStr"/>
      <c r="H997" t="inlineStr"/>
      <c r="I997" t="inlineStr"/>
      <c r="J997" t="inlineStr"/>
      <c r="K997" t="inlineStr"/>
      <c r="L997" t="inlineStr"/>
      <c r="M997" t="inlineStr"/>
      <c r="N997" t="n">
        <v>9.960000000000001</v>
      </c>
      <c r="O997" t="n">
        <v>0</v>
      </c>
      <c r="P997" t="n">
        <v>1010</v>
      </c>
    </row>
    <row r="998" ht="15" customHeight="1">
      <c r="A998" s="295" t="inlineStr">
        <is>
          <t>Pommes de terre préparées ou conservées, sous forme de farine, semoule ou flocons (à l’exclusion des chips et des produits congelés ou surgelés, ou préparés ou conservés au vinaigre ou à l’acide acétique)</t>
        </is>
      </c>
      <c r="B998" t="inlineStr">
        <is>
          <t>Restauration commerciale</t>
        </is>
      </c>
      <c r="C998" t="inlineStr">
        <is>
          <t>Pomme de terre</t>
        </is>
      </c>
      <c r="D998" t="inlineStr">
        <is>
          <t>2019-20</t>
        </is>
      </c>
      <c r="E998" t="inlineStr"/>
      <c r="F998" t="inlineStr"/>
      <c r="G998" t="inlineStr"/>
      <c r="H998" t="inlineStr"/>
      <c r="I998" t="inlineStr"/>
      <c r="J998" t="inlineStr"/>
      <c r="K998" t="inlineStr"/>
      <c r="L998" t="inlineStr"/>
      <c r="M998" t="inlineStr"/>
      <c r="N998" t="n">
        <v>6.64</v>
      </c>
      <c r="O998" t="n">
        <v>0</v>
      </c>
      <c r="P998" t="n">
        <v>1010</v>
      </c>
    </row>
    <row r="999" ht="15" customHeight="1">
      <c r="A999" s="295" t="inlineStr">
        <is>
          <t>Pommes de terre préparées ou conservées, sous forme de farine, semoule ou flocons (à l’exclusion des chips et des produits congelés ou surgelés, ou préparés ou conservés au vinaigre ou à l’acide acétique)</t>
        </is>
      </c>
      <c r="B999" t="inlineStr">
        <is>
          <t>Restauration collective</t>
        </is>
      </c>
      <c r="C999" t="inlineStr">
        <is>
          <t>Pomme de terre</t>
        </is>
      </c>
      <c r="D999" t="inlineStr">
        <is>
          <t>2019-20</t>
        </is>
      </c>
      <c r="E999" t="inlineStr"/>
      <c r="F999" t="inlineStr"/>
      <c r="G999" t="inlineStr"/>
      <c r="H999" t="inlineStr"/>
      <c r="I999" t="inlineStr"/>
      <c r="J999" t="inlineStr"/>
      <c r="K999" t="inlineStr"/>
      <c r="L999" t="inlineStr"/>
      <c r="M999" t="inlineStr"/>
      <c r="N999" t="n">
        <v>6.64</v>
      </c>
      <c r="O999" t="n">
        <v>0</v>
      </c>
      <c r="P999" t="n">
        <v>1010</v>
      </c>
    </row>
    <row r="1000" ht="15" customHeight="1">
      <c r="A1000" s="295" t="inlineStr">
        <is>
          <t>Pommes de terre préparées ou conservées, sous forme de farine, semoule ou flocons (à l’exclusion des chips et des produits congelés ou surgelés, ou préparés ou conservés au vinaigre ou à l’acide acétique)</t>
        </is>
      </c>
      <c r="B1000" t="inlineStr">
        <is>
          <t>Alimentation humaine</t>
        </is>
      </c>
      <c r="C1000" t="inlineStr">
        <is>
          <t>Pomme de terre</t>
        </is>
      </c>
      <c r="D1000" t="inlineStr">
        <is>
          <t>2019-20</t>
        </is>
      </c>
      <c r="E1000" t="inlineStr"/>
      <c r="F1000" t="inlineStr"/>
      <c r="G1000" t="inlineStr"/>
      <c r="H1000" t="inlineStr"/>
      <c r="I1000" t="inlineStr"/>
      <c r="J1000" t="inlineStr"/>
      <c r="K1000" t="inlineStr"/>
      <c r="L1000" t="inlineStr"/>
      <c r="M1000" t="inlineStr"/>
      <c r="N1000" t="n">
        <v>23.2</v>
      </c>
      <c r="O1000" t="n">
        <v>0</v>
      </c>
      <c r="P1000" t="n">
        <v>1010</v>
      </c>
    </row>
    <row r="1001" ht="15" customHeight="1">
      <c r="A1001" s="295" t="inlineStr">
        <is>
          <t>Pommes de terre préparées ou conservées, sous forme de farine, semoule ou flocons (à l’exclusion des chips et des produits congelés ou surgelés, ou préparés ou conservés au vinaigre ou à l’acide acétique)</t>
        </is>
      </c>
      <c r="B1001" t="inlineStr">
        <is>
          <t>Hors domicile</t>
        </is>
      </c>
      <c r="C1001" t="inlineStr">
        <is>
          <t>Pomme de terre</t>
        </is>
      </c>
      <c r="D1001" t="inlineStr">
        <is>
          <t>2019-20</t>
        </is>
      </c>
      <c r="E1001" t="inlineStr"/>
      <c r="F1001" t="inlineStr"/>
      <c r="G1001" t="inlineStr"/>
      <c r="H1001" t="inlineStr"/>
      <c r="I1001" t="inlineStr"/>
      <c r="J1001" t="inlineStr"/>
      <c r="K1001" t="inlineStr"/>
      <c r="L1001" t="inlineStr"/>
      <c r="M1001" t="inlineStr"/>
      <c r="N1001" t="n">
        <v>13.3</v>
      </c>
      <c r="O1001" t="n">
        <v>0</v>
      </c>
      <c r="P1001" t="n">
        <v>1010</v>
      </c>
    </row>
    <row r="1002" ht="15" customHeight="1">
      <c r="A1002" s="295" t="inlineStr">
        <is>
          <t>Pommes de terre préparées ou conservées, sous forme de farine, semoule ou flocons (à l’exclusion des chips et des produits congelés ou surgelés, ou préparés ou conservés au vinaigre ou à l’acide acétique)</t>
        </is>
      </c>
      <c r="B1002" t="inlineStr">
        <is>
          <t>Débouchés</t>
        </is>
      </c>
      <c r="C1002" t="inlineStr">
        <is>
          <t>Pomme de terre</t>
        </is>
      </c>
      <c r="D1002" t="inlineStr">
        <is>
          <t>2019-20</t>
        </is>
      </c>
      <c r="E1002" t="inlineStr"/>
      <c r="F1002" t="inlineStr"/>
      <c r="G1002" t="inlineStr"/>
      <c r="H1002" t="inlineStr"/>
      <c r="I1002" t="inlineStr"/>
      <c r="J1002" t="inlineStr"/>
      <c r="K1002" t="inlineStr"/>
      <c r="L1002" t="inlineStr"/>
      <c r="M1002" t="inlineStr"/>
      <c r="N1002" t="n">
        <v>23.2</v>
      </c>
      <c r="O1002" t="n">
        <v>0</v>
      </c>
      <c r="P1002" t="n">
        <v>1010</v>
      </c>
    </row>
    <row r="1003" ht="15" customHeight="1">
      <c r="A1003" s="295" t="inlineStr">
        <is>
          <t>Pommes de terre préparées ou conservées, sous forme de farine, semoule ou flocons (à l’exclusion des chips et des produits congelés ou surgelés, ou préparés ou conservés au vinaigre ou à l’acide acétique)</t>
        </is>
      </c>
      <c r="B1003" t="inlineStr">
        <is>
          <t>Ménages</t>
        </is>
      </c>
      <c r="C1003" t="inlineStr">
        <is>
          <t>Pomme de terre</t>
        </is>
      </c>
      <c r="D1003" t="inlineStr">
        <is>
          <t>2019-20</t>
        </is>
      </c>
      <c r="E1003" t="inlineStr"/>
      <c r="F1003" t="inlineStr"/>
      <c r="G1003" t="inlineStr"/>
      <c r="H1003" t="inlineStr"/>
      <c r="I1003" t="inlineStr"/>
      <c r="J1003" t="inlineStr"/>
      <c r="K1003" t="inlineStr"/>
      <c r="L1003" t="inlineStr"/>
      <c r="M1003" t="inlineStr"/>
      <c r="N1003" t="n">
        <v>9.960000000000001</v>
      </c>
      <c r="O1003" t="n">
        <v>0</v>
      </c>
      <c r="P1003" t="n">
        <v>1010</v>
      </c>
    </row>
    <row r="1004" ht="15" customHeight="1">
      <c r="A1004" s="295" t="inlineStr">
        <is>
          <t>Pommes de terre, sous forme de farines, semoules ou flocons, non congelées</t>
        </is>
      </c>
      <c r="B1004" t="inlineStr">
        <is>
          <t>Export</t>
        </is>
      </c>
      <c r="C1004" t="inlineStr">
        <is>
          <t>Pomme de terre</t>
        </is>
      </c>
      <c r="D1004" t="inlineStr">
        <is>
          <t>2019-20</t>
        </is>
      </c>
      <c r="E1004" t="inlineStr">
        <is>
          <t>kt</t>
        </is>
      </c>
      <c r="F1004" t="inlineStr">
        <is>
          <t>France entière</t>
        </is>
      </c>
      <c r="G1004" t="inlineStr">
        <is>
          <t>2019-20</t>
        </is>
      </c>
      <c r="H1004" t="inlineStr">
        <is>
          <t>Exportation de Pommes de terre, sous forme de farines, semoules ou flocons, non congelées = 18 kt (Douanes - Eurostat)</t>
        </is>
      </c>
      <c r="I1004" t="inlineStr">
        <is>
          <t>Douanes - Eurostat</t>
        </is>
      </c>
      <c r="J1004" t="inlineStr"/>
      <c r="K1004" t="inlineStr">
        <is>
          <t>Volume</t>
        </is>
      </c>
      <c r="L1004" t="inlineStr">
        <is>
          <t>Exportation de Pommes de terre, sous forme de farines, semoules ou flocons, non congelées</t>
        </is>
      </c>
      <c r="M1004" t="inlineStr">
        <is>
          <t>Echanges mensuels - EUROSTAT</t>
        </is>
      </c>
      <c r="N1004" t="n">
        <v>17.6</v>
      </c>
      <c r="O1004" t="inlineStr"/>
      <c r="P1004" t="inlineStr"/>
    </row>
    <row r="1005" ht="15" customHeight="1">
      <c r="A1005" s="295" t="inlineStr">
        <is>
          <t>Pommes de terre, sous forme de farines, semoules ou flocons, non congelées</t>
        </is>
      </c>
      <c r="B1005" t="inlineStr">
        <is>
          <t>A domicile</t>
        </is>
      </c>
      <c r="C1005" t="inlineStr">
        <is>
          <t>Pomme de terre</t>
        </is>
      </c>
      <c r="D1005" t="inlineStr">
        <is>
          <t>2019-20</t>
        </is>
      </c>
      <c r="E1005" t="inlineStr"/>
      <c r="F1005" t="inlineStr"/>
      <c r="G1005" t="inlineStr"/>
      <c r="H1005" t="inlineStr"/>
      <c r="I1005" t="inlineStr"/>
      <c r="J1005" t="inlineStr"/>
      <c r="K1005" t="inlineStr"/>
      <c r="L1005" t="inlineStr"/>
      <c r="M1005" t="inlineStr"/>
      <c r="N1005" t="n">
        <v>9.960000000000001</v>
      </c>
      <c r="O1005" t="n">
        <v>0</v>
      </c>
      <c r="P1005" t="n">
        <v>1010</v>
      </c>
    </row>
    <row r="1006" ht="15" customHeight="1">
      <c r="A1006" s="295" t="inlineStr">
        <is>
          <t>Pommes de terre, sous forme de farines, semoules ou flocons, non congelées</t>
        </is>
      </c>
      <c r="B1006" t="inlineStr">
        <is>
          <t>Restauration commerciale</t>
        </is>
      </c>
      <c r="C1006" t="inlineStr">
        <is>
          <t>Pomme de terre</t>
        </is>
      </c>
      <c r="D1006" t="inlineStr">
        <is>
          <t>2019-20</t>
        </is>
      </c>
      <c r="E1006" t="inlineStr"/>
      <c r="F1006" t="inlineStr"/>
      <c r="G1006" t="inlineStr"/>
      <c r="H1006" t="inlineStr"/>
      <c r="I1006" t="inlineStr"/>
      <c r="J1006" t="inlineStr"/>
      <c r="K1006" t="inlineStr"/>
      <c r="L1006" t="inlineStr"/>
      <c r="M1006" t="inlineStr"/>
      <c r="N1006" t="n">
        <v>6.64</v>
      </c>
      <c r="O1006" t="n">
        <v>0</v>
      </c>
      <c r="P1006" t="n">
        <v>1010</v>
      </c>
    </row>
    <row r="1007" ht="15" customHeight="1">
      <c r="A1007" s="295" t="inlineStr">
        <is>
          <t>Pommes de terre, sous forme de farines, semoules ou flocons, non congelées</t>
        </is>
      </c>
      <c r="B1007" t="inlineStr">
        <is>
          <t>Restauration collective</t>
        </is>
      </c>
      <c r="C1007" t="inlineStr">
        <is>
          <t>Pomme de terre</t>
        </is>
      </c>
      <c r="D1007" t="inlineStr">
        <is>
          <t>2019-20</t>
        </is>
      </c>
      <c r="E1007" t="inlineStr"/>
      <c r="F1007" t="inlineStr"/>
      <c r="G1007" t="inlineStr"/>
      <c r="H1007" t="inlineStr"/>
      <c r="I1007" t="inlineStr"/>
      <c r="J1007" t="inlineStr"/>
      <c r="K1007" t="inlineStr"/>
      <c r="L1007" t="inlineStr"/>
      <c r="M1007" t="inlineStr"/>
      <c r="N1007" t="n">
        <v>6.64</v>
      </c>
      <c r="O1007" t="n">
        <v>0</v>
      </c>
      <c r="P1007" t="n">
        <v>1010</v>
      </c>
    </row>
    <row r="1008" ht="15" customHeight="1">
      <c r="A1008" s="295" t="inlineStr">
        <is>
          <t>Pommes de terre, sous forme de farines, semoules ou flocons, non congelées</t>
        </is>
      </c>
      <c r="B1008" t="inlineStr">
        <is>
          <t>Alimentation humaine</t>
        </is>
      </c>
      <c r="C1008" t="inlineStr">
        <is>
          <t>Pomme de terre</t>
        </is>
      </c>
      <c r="D1008" t="inlineStr">
        <is>
          <t>2019-20</t>
        </is>
      </c>
      <c r="E1008" t="inlineStr"/>
      <c r="F1008" t="inlineStr"/>
      <c r="G1008" t="inlineStr"/>
      <c r="H1008" t="inlineStr"/>
      <c r="I1008" t="inlineStr"/>
      <c r="J1008" t="inlineStr"/>
      <c r="K1008" t="inlineStr"/>
      <c r="L1008" t="inlineStr"/>
      <c r="M1008" t="inlineStr"/>
      <c r="N1008" t="n">
        <v>23.2</v>
      </c>
      <c r="O1008" t="n">
        <v>0</v>
      </c>
      <c r="P1008" t="n">
        <v>1010</v>
      </c>
    </row>
    <row r="1009" ht="15" customHeight="1">
      <c r="A1009" s="295" t="inlineStr">
        <is>
          <t>Pommes de terre, sous forme de farines, semoules ou flocons, non congelées</t>
        </is>
      </c>
      <c r="B1009" t="inlineStr">
        <is>
          <t>Hors domicile</t>
        </is>
      </c>
      <c r="C1009" t="inlineStr">
        <is>
          <t>Pomme de terre</t>
        </is>
      </c>
      <c r="D1009" t="inlineStr">
        <is>
          <t>2019-20</t>
        </is>
      </c>
      <c r="E1009" t="inlineStr"/>
      <c r="F1009" t="inlineStr"/>
      <c r="G1009" t="inlineStr"/>
      <c r="H1009" t="inlineStr"/>
      <c r="I1009" t="inlineStr"/>
      <c r="J1009" t="inlineStr"/>
      <c r="K1009" t="inlineStr"/>
      <c r="L1009" t="inlineStr"/>
      <c r="M1009" t="inlineStr"/>
      <c r="N1009" t="n">
        <v>13.3</v>
      </c>
      <c r="O1009" t="n">
        <v>0</v>
      </c>
      <c r="P1009" t="n">
        <v>1010</v>
      </c>
    </row>
    <row r="1010" ht="15" customHeight="1">
      <c r="A1010" s="295" t="inlineStr">
        <is>
          <t>Pommes de terre, sous forme de farines, semoules ou flocons, non congelées</t>
        </is>
      </c>
      <c r="B1010" t="inlineStr">
        <is>
          <t>Débouchés</t>
        </is>
      </c>
      <c r="C1010" t="inlineStr">
        <is>
          <t>Pomme de terre</t>
        </is>
      </c>
      <c r="D1010" t="inlineStr">
        <is>
          <t>2019-20</t>
        </is>
      </c>
      <c r="E1010" t="inlineStr"/>
      <c r="F1010" t="inlineStr"/>
      <c r="G1010" t="inlineStr"/>
      <c r="H1010" t="inlineStr"/>
      <c r="I1010" t="inlineStr"/>
      <c r="J1010" t="inlineStr"/>
      <c r="K1010" t="inlineStr"/>
      <c r="L1010" t="inlineStr"/>
      <c r="M1010" t="inlineStr"/>
      <c r="N1010" t="n">
        <v>23.2</v>
      </c>
      <c r="O1010" t="n">
        <v>0</v>
      </c>
      <c r="P1010" t="n">
        <v>1010</v>
      </c>
    </row>
    <row r="1011" ht="15" customHeight="1">
      <c r="A1011" s="295" t="inlineStr">
        <is>
          <t>Pommes de terre, sous forme de farines, semoules ou flocons, non congelées</t>
        </is>
      </c>
      <c r="B1011" t="inlineStr">
        <is>
          <t>Ménages</t>
        </is>
      </c>
      <c r="C1011" t="inlineStr">
        <is>
          <t>Pomme de terre</t>
        </is>
      </c>
      <c r="D1011" t="inlineStr">
        <is>
          <t>2019-20</t>
        </is>
      </c>
      <c r="E1011" t="inlineStr"/>
      <c r="F1011" t="inlineStr"/>
      <c r="G1011" t="inlineStr"/>
      <c r="H1011" t="inlineStr"/>
      <c r="I1011" t="inlineStr"/>
      <c r="J1011" t="inlineStr"/>
      <c r="K1011" t="inlineStr"/>
      <c r="L1011" t="inlineStr"/>
      <c r="M1011" t="inlineStr"/>
      <c r="N1011" t="n">
        <v>9.960000000000001</v>
      </c>
      <c r="O1011" t="n">
        <v>0</v>
      </c>
      <c r="P1011" t="n">
        <v>1010</v>
      </c>
    </row>
    <row r="1012" ht="15" customHeight="1">
      <c r="A1012" s="295" t="inlineStr">
        <is>
          <t>Pommes de terre déshydratées sous forme de farine, de poudre, de flocons, de granulés ou de pellets</t>
        </is>
      </c>
      <c r="B1012" t="inlineStr">
        <is>
          <t>Export</t>
        </is>
      </c>
      <c r="C1012" t="inlineStr">
        <is>
          <t>Pomme de terre</t>
        </is>
      </c>
      <c r="D1012" t="inlineStr">
        <is>
          <t>2019-20</t>
        </is>
      </c>
      <c r="E1012" t="inlineStr"/>
      <c r="F1012" t="inlineStr"/>
      <c r="G1012" t="inlineStr"/>
      <c r="H1012" t="inlineStr"/>
      <c r="I1012" t="inlineStr"/>
      <c r="J1012" t="inlineStr"/>
      <c r="K1012" t="inlineStr"/>
      <c r="L1012" t="inlineStr"/>
      <c r="M1012" t="inlineStr"/>
      <c r="N1012" t="n">
        <v>0.06</v>
      </c>
      <c r="O1012" t="inlineStr"/>
      <c r="P1012" t="inlineStr"/>
    </row>
    <row r="1013" ht="15" customHeight="1">
      <c r="A1013" s="295" t="inlineStr">
        <is>
          <t>Pommes de terre déshydratées sous forme de farine, de poudre, de flocons, de granulés ou de pellets</t>
        </is>
      </c>
      <c r="B1013" t="inlineStr">
        <is>
          <t>A domicile</t>
        </is>
      </c>
      <c r="C1013" t="inlineStr">
        <is>
          <t>Pomme de terre</t>
        </is>
      </c>
      <c r="D1013" t="inlineStr">
        <is>
          <t>2019-20</t>
        </is>
      </c>
      <c r="E1013" t="inlineStr"/>
      <c r="F1013" t="inlineStr"/>
      <c r="G1013" t="inlineStr"/>
      <c r="H1013" t="inlineStr"/>
      <c r="I1013" t="inlineStr"/>
      <c r="J1013" t="inlineStr"/>
      <c r="K1013" t="inlineStr"/>
      <c r="L1013" t="inlineStr"/>
      <c r="M1013" t="inlineStr"/>
      <c r="N1013" t="n">
        <v>8.24</v>
      </c>
      <c r="O1013" t="n">
        <v>0</v>
      </c>
      <c r="P1013" t="n">
        <v>1010</v>
      </c>
    </row>
    <row r="1014" ht="15" customHeight="1">
      <c r="A1014" s="295" t="inlineStr">
        <is>
          <t>Pommes de terre déshydratées sous forme de farine, de poudre, de flocons, de granulés ou de pellets</t>
        </is>
      </c>
      <c r="B1014" t="inlineStr">
        <is>
          <t>Restauration commerciale</t>
        </is>
      </c>
      <c r="C1014" t="inlineStr">
        <is>
          <t>Pomme de terre</t>
        </is>
      </c>
      <c r="D1014" t="inlineStr">
        <is>
          <t>2019-20</t>
        </is>
      </c>
      <c r="E1014" t="inlineStr"/>
      <c r="F1014" t="inlineStr"/>
      <c r="G1014" t="inlineStr"/>
      <c r="H1014" t="inlineStr"/>
      <c r="I1014" t="inlineStr"/>
      <c r="J1014" t="inlineStr"/>
      <c r="K1014" t="inlineStr"/>
      <c r="L1014" t="inlineStr"/>
      <c r="M1014" t="inlineStr"/>
      <c r="N1014" t="n">
        <v>5.49</v>
      </c>
      <c r="O1014" t="n">
        <v>0</v>
      </c>
      <c r="P1014" t="n">
        <v>1010</v>
      </c>
    </row>
    <row r="1015" ht="15" customHeight="1">
      <c r="A1015" s="295" t="inlineStr">
        <is>
          <t>Pommes de terre déshydratées sous forme de farine, de poudre, de flocons, de granulés ou de pellets</t>
        </is>
      </c>
      <c r="B1015" t="inlineStr">
        <is>
          <t>Restauration collective</t>
        </is>
      </c>
      <c r="C1015" t="inlineStr">
        <is>
          <t>Pomme de terre</t>
        </is>
      </c>
      <c r="D1015" t="inlineStr">
        <is>
          <t>2019-20</t>
        </is>
      </c>
      <c r="E1015" t="inlineStr"/>
      <c r="F1015" t="inlineStr"/>
      <c r="G1015" t="inlineStr"/>
      <c r="H1015" t="inlineStr"/>
      <c r="I1015" t="inlineStr"/>
      <c r="J1015" t="inlineStr"/>
      <c r="K1015" t="inlineStr"/>
      <c r="L1015" t="inlineStr"/>
      <c r="M1015" t="inlineStr"/>
      <c r="N1015" t="n">
        <v>5.49</v>
      </c>
      <c r="O1015" t="n">
        <v>0</v>
      </c>
      <c r="P1015" t="n">
        <v>1010</v>
      </c>
    </row>
    <row r="1016" ht="15" customHeight="1">
      <c r="A1016" s="295" t="inlineStr">
        <is>
          <t>Pommes de terre déshydratées sous forme de farine, de poudre, de flocons, de granulés ou de pellets</t>
        </is>
      </c>
      <c r="B1016" t="inlineStr">
        <is>
          <t>Alimentation humaine</t>
        </is>
      </c>
      <c r="C1016" t="inlineStr">
        <is>
          <t>Pomme de terre</t>
        </is>
      </c>
      <c r="D1016" t="inlineStr">
        <is>
          <t>2019-20</t>
        </is>
      </c>
      <c r="E1016" t="inlineStr"/>
      <c r="F1016" t="inlineStr"/>
      <c r="G1016" t="inlineStr"/>
      <c r="H1016" t="inlineStr"/>
      <c r="I1016" t="inlineStr"/>
      <c r="J1016" t="inlineStr"/>
      <c r="K1016" t="inlineStr"/>
      <c r="L1016" t="inlineStr"/>
      <c r="M1016" t="inlineStr"/>
      <c r="N1016" t="n">
        <v>19.2</v>
      </c>
      <c r="O1016" t="n">
        <v>1.06</v>
      </c>
      <c r="P1016" t="n">
        <v>1010</v>
      </c>
    </row>
    <row r="1017" ht="15" customHeight="1">
      <c r="A1017" s="295" t="inlineStr">
        <is>
          <t>Pommes de terre déshydratées sous forme de farine, de poudre, de flocons, de granulés ou de pellets</t>
        </is>
      </c>
      <c r="B1017" t="inlineStr">
        <is>
          <t>Hors domicile</t>
        </is>
      </c>
      <c r="C1017" t="inlineStr">
        <is>
          <t>Pomme de terre</t>
        </is>
      </c>
      <c r="D1017" t="inlineStr">
        <is>
          <t>2019-20</t>
        </is>
      </c>
      <c r="E1017" t="inlineStr"/>
      <c r="F1017" t="inlineStr"/>
      <c r="G1017" t="inlineStr"/>
      <c r="H1017" t="inlineStr"/>
      <c r="I1017" t="inlineStr"/>
      <c r="J1017" t="inlineStr"/>
      <c r="K1017" t="inlineStr"/>
      <c r="L1017" t="inlineStr"/>
      <c r="M1017" t="inlineStr"/>
      <c r="N1017" t="n">
        <v>11</v>
      </c>
      <c r="O1017" t="n">
        <v>0</v>
      </c>
      <c r="P1017" t="n">
        <v>1010</v>
      </c>
    </row>
    <row r="1018" ht="15" customHeight="1">
      <c r="A1018" s="295" t="inlineStr">
        <is>
          <t>Pommes de terre déshydratées sous forme de farine, de poudre, de flocons, de granulés ou de pellets</t>
        </is>
      </c>
      <c r="B1018" t="inlineStr">
        <is>
          <t>Débouchés</t>
        </is>
      </c>
      <c r="C1018" t="inlineStr">
        <is>
          <t>Pomme de terre</t>
        </is>
      </c>
      <c r="D1018" t="inlineStr">
        <is>
          <t>2019-20</t>
        </is>
      </c>
      <c r="E1018" t="inlineStr"/>
      <c r="F1018" t="inlineStr"/>
      <c r="G1018" t="inlineStr"/>
      <c r="H1018" t="inlineStr"/>
      <c r="I1018" t="inlineStr"/>
      <c r="J1018" t="inlineStr"/>
      <c r="K1018" t="inlineStr"/>
      <c r="L1018" t="inlineStr"/>
      <c r="M1018" t="inlineStr"/>
      <c r="N1018" t="n">
        <v>19.2</v>
      </c>
      <c r="O1018" t="n">
        <v>1.06</v>
      </c>
      <c r="P1018" t="n">
        <v>1010</v>
      </c>
    </row>
    <row r="1019" ht="15" customHeight="1">
      <c r="A1019" s="295" t="inlineStr">
        <is>
          <t>Pommes de terre déshydratées sous forme de farine, de poudre, de flocons, de granulés ou de pellets</t>
        </is>
      </c>
      <c r="B1019" t="inlineStr">
        <is>
          <t>Ménages</t>
        </is>
      </c>
      <c r="C1019" t="inlineStr">
        <is>
          <t>Pomme de terre</t>
        </is>
      </c>
      <c r="D1019" t="inlineStr">
        <is>
          <t>2019-20</t>
        </is>
      </c>
      <c r="E1019" t="inlineStr"/>
      <c r="F1019" t="inlineStr"/>
      <c r="G1019" t="inlineStr"/>
      <c r="H1019" t="inlineStr"/>
      <c r="I1019" t="inlineStr"/>
      <c r="J1019" t="inlineStr"/>
      <c r="K1019" t="inlineStr"/>
      <c r="L1019" t="inlineStr"/>
      <c r="M1019" t="inlineStr"/>
      <c r="N1019" t="n">
        <v>8.24</v>
      </c>
      <c r="O1019" t="n">
        <v>0</v>
      </c>
      <c r="P1019" t="n">
        <v>1010</v>
      </c>
    </row>
    <row r="1020" ht="15" customHeight="1">
      <c r="A1020" s="295" t="inlineStr">
        <is>
          <t>Pommes de terre, préparées ou conservées sous forme de farines, semoules ou flocons, congelées</t>
        </is>
      </c>
      <c r="B1020" t="inlineStr">
        <is>
          <t>Export</t>
        </is>
      </c>
      <c r="C1020" t="inlineStr">
        <is>
          <t>Pomme de terre</t>
        </is>
      </c>
      <c r="D1020" t="inlineStr">
        <is>
          <t>2019-20</t>
        </is>
      </c>
      <c r="E1020" t="inlineStr">
        <is>
          <t>kt</t>
        </is>
      </c>
      <c r="F1020" t="inlineStr">
        <is>
          <t>France entière</t>
        </is>
      </c>
      <c r="G1020" t="inlineStr">
        <is>
          <t>2019-20</t>
        </is>
      </c>
      <c r="H1020" t="inlineStr">
        <is>
          <t>Exportation de Pommes de terre, préparées ou conservées sous forme de farines, semoules ou flocons, congelées = 0 kt (Douanes - Eurostat)</t>
        </is>
      </c>
      <c r="I1020" t="inlineStr">
        <is>
          <t>Douanes - Eurostat</t>
        </is>
      </c>
      <c r="J1020" t="inlineStr"/>
      <c r="K1020" t="inlineStr">
        <is>
          <t>Volume</t>
        </is>
      </c>
      <c r="L1020" t="inlineStr">
        <is>
          <t>Exportation de Pommes de terre, préparées ou conservées sous forme de farines, semoules ou flocons, congelées</t>
        </is>
      </c>
      <c r="M1020" t="inlineStr">
        <is>
          <t>Echanges mensuels - EUROSTAT</t>
        </is>
      </c>
      <c r="N1020" t="n">
        <v>0.06</v>
      </c>
      <c r="O1020" t="inlineStr"/>
      <c r="P1020" t="inlineStr"/>
    </row>
    <row r="1021" ht="15" customHeight="1">
      <c r="A1021" s="295" t="inlineStr">
        <is>
          <t>Pommes de terre, préparées ou conservées sous forme de farines, semoules ou flocons, congelées</t>
        </is>
      </c>
      <c r="B1021" t="inlineStr">
        <is>
          <t>A domicile</t>
        </is>
      </c>
      <c r="C1021" t="inlineStr">
        <is>
          <t>Pomme de terre</t>
        </is>
      </c>
      <c r="D1021" t="inlineStr">
        <is>
          <t>2019-20</t>
        </is>
      </c>
      <c r="E1021" t="inlineStr"/>
      <c r="F1021" t="inlineStr"/>
      <c r="G1021" t="inlineStr"/>
      <c r="H1021" t="inlineStr"/>
      <c r="I1021" t="inlineStr"/>
      <c r="J1021" t="inlineStr"/>
      <c r="K1021" t="inlineStr"/>
      <c r="L1021" t="inlineStr"/>
      <c r="M1021" t="inlineStr"/>
      <c r="N1021" t="n">
        <v>8.24</v>
      </c>
      <c r="O1021" t="n">
        <v>0</v>
      </c>
      <c r="P1021" t="n">
        <v>1010</v>
      </c>
    </row>
    <row r="1022" ht="15" customHeight="1">
      <c r="A1022" s="295" t="inlineStr">
        <is>
          <t>Pommes de terre, préparées ou conservées sous forme de farines, semoules ou flocons, congelées</t>
        </is>
      </c>
      <c r="B1022" t="inlineStr">
        <is>
          <t>Restauration commerciale</t>
        </is>
      </c>
      <c r="C1022" t="inlineStr">
        <is>
          <t>Pomme de terre</t>
        </is>
      </c>
      <c r="D1022" t="inlineStr">
        <is>
          <t>2019-20</t>
        </is>
      </c>
      <c r="E1022" t="inlineStr"/>
      <c r="F1022" t="inlineStr"/>
      <c r="G1022" t="inlineStr"/>
      <c r="H1022" t="inlineStr"/>
      <c r="I1022" t="inlineStr"/>
      <c r="J1022" t="inlineStr"/>
      <c r="K1022" t="inlineStr"/>
      <c r="L1022" t="inlineStr"/>
      <c r="M1022" t="inlineStr"/>
      <c r="N1022" t="n">
        <v>5.49</v>
      </c>
      <c r="O1022" t="n">
        <v>0</v>
      </c>
      <c r="P1022" t="n">
        <v>1010</v>
      </c>
    </row>
    <row r="1023" ht="15" customHeight="1">
      <c r="A1023" s="295" t="inlineStr">
        <is>
          <t>Pommes de terre, préparées ou conservées sous forme de farines, semoules ou flocons, congelées</t>
        </is>
      </c>
      <c r="B1023" t="inlineStr">
        <is>
          <t>Restauration collective</t>
        </is>
      </c>
      <c r="C1023" t="inlineStr">
        <is>
          <t>Pomme de terre</t>
        </is>
      </c>
      <c r="D1023" t="inlineStr">
        <is>
          <t>2019-20</t>
        </is>
      </c>
      <c r="E1023" t="inlineStr"/>
      <c r="F1023" t="inlineStr"/>
      <c r="G1023" t="inlineStr"/>
      <c r="H1023" t="inlineStr"/>
      <c r="I1023" t="inlineStr"/>
      <c r="J1023" t="inlineStr"/>
      <c r="K1023" t="inlineStr"/>
      <c r="L1023" t="inlineStr"/>
      <c r="M1023" t="inlineStr"/>
      <c r="N1023" t="n">
        <v>5.49</v>
      </c>
      <c r="O1023" t="n">
        <v>0</v>
      </c>
      <c r="P1023" t="n">
        <v>1010</v>
      </c>
    </row>
    <row r="1024" ht="15" customHeight="1">
      <c r="A1024" s="295" t="inlineStr">
        <is>
          <t>Pommes de terre, préparées ou conservées sous forme de farines, semoules ou flocons, congelées</t>
        </is>
      </c>
      <c r="B1024" t="inlineStr">
        <is>
          <t>Alimentation humaine</t>
        </is>
      </c>
      <c r="C1024" t="inlineStr">
        <is>
          <t>Pomme de terre</t>
        </is>
      </c>
      <c r="D1024" t="inlineStr">
        <is>
          <t>2019-20</t>
        </is>
      </c>
      <c r="E1024" t="inlineStr"/>
      <c r="F1024" t="inlineStr"/>
      <c r="G1024" t="inlineStr"/>
      <c r="H1024" t="inlineStr"/>
      <c r="I1024" t="inlineStr"/>
      <c r="J1024" t="inlineStr"/>
      <c r="K1024" t="inlineStr"/>
      <c r="L1024" t="inlineStr"/>
      <c r="M1024" t="inlineStr"/>
      <c r="N1024" t="n">
        <v>19.2</v>
      </c>
      <c r="O1024" t="n">
        <v>1.06</v>
      </c>
      <c r="P1024" t="n">
        <v>1010</v>
      </c>
    </row>
    <row r="1025" ht="15" customHeight="1">
      <c r="A1025" s="295" t="inlineStr">
        <is>
          <t>Pommes de terre, préparées ou conservées sous forme de farines, semoules ou flocons, congelées</t>
        </is>
      </c>
      <c r="B1025" t="inlineStr">
        <is>
          <t>Hors domicile</t>
        </is>
      </c>
      <c r="C1025" t="inlineStr">
        <is>
          <t>Pomme de terre</t>
        </is>
      </c>
      <c r="D1025" t="inlineStr">
        <is>
          <t>2019-20</t>
        </is>
      </c>
      <c r="E1025" t="inlineStr"/>
      <c r="F1025" t="inlineStr"/>
      <c r="G1025" t="inlineStr"/>
      <c r="H1025" t="inlineStr"/>
      <c r="I1025" t="inlineStr"/>
      <c r="J1025" t="inlineStr"/>
      <c r="K1025" t="inlineStr"/>
      <c r="L1025" t="inlineStr"/>
      <c r="M1025" t="inlineStr"/>
      <c r="N1025" t="n">
        <v>11</v>
      </c>
      <c r="O1025" t="n">
        <v>0</v>
      </c>
      <c r="P1025" t="n">
        <v>1010</v>
      </c>
    </row>
    <row r="1026" ht="15" customHeight="1">
      <c r="A1026" s="295" t="inlineStr">
        <is>
          <t>Pommes de terre, préparées ou conservées sous forme de farines, semoules ou flocons, congelées</t>
        </is>
      </c>
      <c r="B1026" t="inlineStr">
        <is>
          <t>Débouchés</t>
        </is>
      </c>
      <c r="C1026" t="inlineStr">
        <is>
          <t>Pomme de terre</t>
        </is>
      </c>
      <c r="D1026" t="inlineStr">
        <is>
          <t>2019-20</t>
        </is>
      </c>
      <c r="E1026" t="inlineStr"/>
      <c r="F1026" t="inlineStr"/>
      <c r="G1026" t="inlineStr"/>
      <c r="H1026" t="inlineStr"/>
      <c r="I1026" t="inlineStr"/>
      <c r="J1026" t="inlineStr"/>
      <c r="K1026" t="inlineStr"/>
      <c r="L1026" t="inlineStr"/>
      <c r="M1026" t="inlineStr"/>
      <c r="N1026" t="n">
        <v>19.2</v>
      </c>
      <c r="O1026" t="n">
        <v>1.06</v>
      </c>
      <c r="P1026" t="n">
        <v>1010</v>
      </c>
    </row>
    <row r="1027" ht="15" customHeight="1">
      <c r="A1027" s="295" t="inlineStr">
        <is>
          <t>Pommes de terre, préparées ou conservées sous forme de farines, semoules ou flocons, congelées</t>
        </is>
      </c>
      <c r="B1027" t="inlineStr">
        <is>
          <t>Ménages</t>
        </is>
      </c>
      <c r="C1027" t="inlineStr">
        <is>
          <t>Pomme de terre</t>
        </is>
      </c>
      <c r="D1027" t="inlineStr">
        <is>
          <t>2019-20</t>
        </is>
      </c>
      <c r="E1027" t="inlineStr"/>
      <c r="F1027" t="inlineStr"/>
      <c r="G1027" t="inlineStr"/>
      <c r="H1027" t="inlineStr"/>
      <c r="I1027" t="inlineStr"/>
      <c r="J1027" t="inlineStr"/>
      <c r="K1027" t="inlineStr"/>
      <c r="L1027" t="inlineStr"/>
      <c r="M1027" t="inlineStr"/>
      <c r="N1027" t="n">
        <v>8.24</v>
      </c>
      <c r="O1027" t="n">
        <v>0</v>
      </c>
      <c r="P1027" t="n">
        <v>1010</v>
      </c>
    </row>
    <row r="1028" ht="15" customHeight="1">
      <c r="A1028" s="295" t="inlineStr">
        <is>
          <t>Autres préparations ou conserves de pommes de terre, y compris les chips (à l’exclusion des produits congelés ou surgelés, séchés, préparés ou conservés au vinaigre ou à l’acide acétique, ou sous forme de farines, semoules ou flocons)</t>
        </is>
      </c>
      <c r="B1028" t="inlineStr">
        <is>
          <t>Export</t>
        </is>
      </c>
      <c r="C1028" t="inlineStr">
        <is>
          <t>Pomme de terre</t>
        </is>
      </c>
      <c r="D1028" t="inlineStr">
        <is>
          <t>2019-20</t>
        </is>
      </c>
      <c r="E1028" t="inlineStr"/>
      <c r="F1028" t="inlineStr"/>
      <c r="G1028" t="inlineStr"/>
      <c r="H1028" t="inlineStr"/>
      <c r="I1028" t="inlineStr"/>
      <c r="J1028" t="inlineStr"/>
      <c r="K1028" t="inlineStr"/>
      <c r="L1028" t="inlineStr"/>
      <c r="M1028" t="inlineStr"/>
      <c r="N1028" t="n">
        <v>12.2</v>
      </c>
      <c r="O1028" t="inlineStr"/>
      <c r="P1028" t="inlineStr"/>
    </row>
    <row r="1029" ht="15" customHeight="1">
      <c r="A1029" s="295" t="inlineStr">
        <is>
          <t>Autres préparations ou conserves de pommes de terre, y compris les chips (à l’exclusion des produits congelés ou surgelés, séchés, préparés ou conservés au vinaigre ou à l’acide acétique, ou sous forme de farines, semoules ou flocons)</t>
        </is>
      </c>
      <c r="B1029" t="inlineStr">
        <is>
          <t>A domicile</t>
        </is>
      </c>
      <c r="C1029" t="inlineStr">
        <is>
          <t>Pomme de terre</t>
        </is>
      </c>
      <c r="D1029" t="inlineStr">
        <is>
          <t>2019-20</t>
        </is>
      </c>
      <c r="E1029" t="inlineStr"/>
      <c r="F1029" t="inlineStr"/>
      <c r="G1029" t="inlineStr"/>
      <c r="H1029" t="inlineStr"/>
      <c r="I1029" t="inlineStr"/>
      <c r="J1029" t="inlineStr"/>
      <c r="K1029" t="inlineStr"/>
      <c r="L1029" t="inlineStr"/>
      <c r="M1029" t="inlineStr"/>
      <c r="N1029" t="n">
        <v>63.2</v>
      </c>
      <c r="O1029" t="n">
        <v>0</v>
      </c>
      <c r="P1029" t="n">
        <v>1070</v>
      </c>
    </row>
    <row r="1030" ht="15" customHeight="1">
      <c r="A1030" s="295" t="inlineStr">
        <is>
          <t>Autres préparations ou conserves de pommes de terre, y compris les chips (à l’exclusion des produits congelés ou surgelés, séchés, préparés ou conservés au vinaigre ou à l’acide acétique, ou sous forme de farines, semoules ou flocons)</t>
        </is>
      </c>
      <c r="B1030" t="inlineStr">
        <is>
          <t>Restauration commerciale</t>
        </is>
      </c>
      <c r="C1030" t="inlineStr">
        <is>
          <t>Pomme de terre</t>
        </is>
      </c>
      <c r="D1030" t="inlineStr">
        <is>
          <t>2019-20</t>
        </is>
      </c>
      <c r="E1030" t="inlineStr"/>
      <c r="F1030" t="inlineStr"/>
      <c r="G1030" t="inlineStr"/>
      <c r="H1030" t="inlineStr"/>
      <c r="I1030" t="inlineStr"/>
      <c r="J1030" t="inlineStr"/>
      <c r="K1030" t="inlineStr"/>
      <c r="L1030" t="inlineStr"/>
      <c r="M1030" t="inlineStr"/>
      <c r="N1030" t="n">
        <v>42.1</v>
      </c>
      <c r="O1030" t="n">
        <v>0</v>
      </c>
      <c r="P1030" t="n">
        <v>1070</v>
      </c>
    </row>
    <row r="1031" ht="15" customHeight="1">
      <c r="A1031" s="295" t="inlineStr">
        <is>
          <t>Autres préparations ou conserves de pommes de terre, y compris les chips (à l’exclusion des produits congelés ou surgelés, séchés, préparés ou conservés au vinaigre ou à l’acide acétique, ou sous forme de farines, semoules ou flocons)</t>
        </is>
      </c>
      <c r="B1031" t="inlineStr">
        <is>
          <t>Restauration collective</t>
        </is>
      </c>
      <c r="C1031" t="inlineStr">
        <is>
          <t>Pomme de terre</t>
        </is>
      </c>
      <c r="D1031" t="inlineStr">
        <is>
          <t>2019-20</t>
        </is>
      </c>
      <c r="E1031" t="inlineStr"/>
      <c r="F1031" t="inlineStr"/>
      <c r="G1031" t="inlineStr"/>
      <c r="H1031" t="inlineStr"/>
      <c r="I1031" t="inlineStr"/>
      <c r="J1031" t="inlineStr"/>
      <c r="K1031" t="inlineStr"/>
      <c r="L1031" t="inlineStr"/>
      <c r="M1031" t="inlineStr"/>
      <c r="N1031" t="n">
        <v>42.1</v>
      </c>
      <c r="O1031" t="n">
        <v>0</v>
      </c>
      <c r="P1031" t="n">
        <v>1070</v>
      </c>
    </row>
    <row r="1032" ht="15" customHeight="1">
      <c r="A1032" s="295" t="inlineStr">
        <is>
          <t>Autres préparations ou conserves de pommes de terre, y compris les chips (à l’exclusion des produits congelés ou surgelés, séchés, préparés ou conservés au vinaigre ou à l’acide acétique, ou sous forme de farines, semoules ou flocons)</t>
        </is>
      </c>
      <c r="B1032" t="inlineStr">
        <is>
          <t>Alimentation humaine</t>
        </is>
      </c>
      <c r="C1032" t="inlineStr">
        <is>
          <t>Pomme de terre</t>
        </is>
      </c>
      <c r="D1032" t="inlineStr">
        <is>
          <t>2019-20</t>
        </is>
      </c>
      <c r="E1032" t="inlineStr"/>
      <c r="F1032" t="inlineStr"/>
      <c r="G1032" t="inlineStr"/>
      <c r="H1032" t="inlineStr"/>
      <c r="I1032" t="inlineStr"/>
      <c r="J1032" t="inlineStr"/>
      <c r="K1032" t="inlineStr"/>
      <c r="L1032" t="inlineStr"/>
      <c r="M1032" t="inlineStr"/>
      <c r="N1032" t="n">
        <v>147</v>
      </c>
      <c r="O1032" t="n">
        <v>102</v>
      </c>
      <c r="P1032" t="n">
        <v>1171.8</v>
      </c>
    </row>
    <row r="1033" ht="15" customHeight="1">
      <c r="A1033" s="295" t="inlineStr">
        <is>
          <t>Autres préparations ou conserves de pommes de terre, y compris les chips (à l’exclusion des produits congelés ou surgelés, séchés, préparés ou conservés au vinaigre ou à l’acide acétique, ou sous forme de farines, semoules ou flocons)</t>
        </is>
      </c>
      <c r="B1033" t="inlineStr">
        <is>
          <t>Hors domicile</t>
        </is>
      </c>
      <c r="C1033" t="inlineStr">
        <is>
          <t>Pomme de terre</t>
        </is>
      </c>
      <c r="D1033" t="inlineStr">
        <is>
          <t>2019-20</t>
        </is>
      </c>
      <c r="E1033" t="inlineStr"/>
      <c r="F1033" t="inlineStr"/>
      <c r="G1033" t="inlineStr"/>
      <c r="H1033" t="inlineStr"/>
      <c r="I1033" t="inlineStr"/>
      <c r="J1033" t="inlineStr"/>
      <c r="K1033" t="inlineStr"/>
      <c r="L1033" t="inlineStr"/>
      <c r="M1033" t="inlineStr"/>
      <c r="N1033" t="n">
        <v>84.3</v>
      </c>
      <c r="O1033" t="n">
        <v>0</v>
      </c>
      <c r="P1033" t="n">
        <v>1070</v>
      </c>
    </row>
    <row r="1034" ht="15" customHeight="1">
      <c r="A1034" s="295" t="inlineStr">
        <is>
          <t>Autres préparations ou conserves de pommes de terre, y compris les chips (à l’exclusion des produits congelés ou surgelés, séchés, préparés ou conservés au vinaigre ou à l’acide acétique, ou sous forme de farines, semoules ou flocons)</t>
        </is>
      </c>
      <c r="B1034" t="inlineStr">
        <is>
          <t>Débouchés</t>
        </is>
      </c>
      <c r="C1034" t="inlineStr">
        <is>
          <t>Pomme de terre</t>
        </is>
      </c>
      <c r="D1034" t="inlineStr">
        <is>
          <t>2019-20</t>
        </is>
      </c>
      <c r="E1034" t="inlineStr"/>
      <c r="F1034" t="inlineStr"/>
      <c r="G1034" t="inlineStr"/>
      <c r="H1034" t="inlineStr"/>
      <c r="I1034" t="inlineStr"/>
      <c r="J1034" t="inlineStr"/>
      <c r="K1034" t="inlineStr"/>
      <c r="L1034" t="inlineStr"/>
      <c r="M1034" t="inlineStr"/>
      <c r="N1034" t="n">
        <v>147</v>
      </c>
      <c r="O1034" t="n">
        <v>102</v>
      </c>
      <c r="P1034" t="n">
        <v>1171.8</v>
      </c>
    </row>
    <row r="1035" ht="15" customHeight="1">
      <c r="A1035" s="295" t="inlineStr">
        <is>
          <t>Autres préparations ou conserves de pommes de terre, y compris les chips (à l’exclusion des produits congelés ou surgelés, séchés, préparés ou conservés au vinaigre ou à l’acide acétique, ou sous forme de farines, semoules ou flocons)</t>
        </is>
      </c>
      <c r="B1035" t="inlineStr">
        <is>
          <t>Ménages</t>
        </is>
      </c>
      <c r="C1035" t="inlineStr">
        <is>
          <t>Pomme de terre</t>
        </is>
      </c>
      <c r="D1035" t="inlineStr">
        <is>
          <t>2019-20</t>
        </is>
      </c>
      <c r="E1035" t="inlineStr"/>
      <c r="F1035" t="inlineStr"/>
      <c r="G1035" t="inlineStr"/>
      <c r="H1035" t="inlineStr"/>
      <c r="I1035" t="inlineStr"/>
      <c r="J1035" t="inlineStr"/>
      <c r="K1035" t="inlineStr"/>
      <c r="L1035" t="inlineStr"/>
      <c r="M1035" t="inlineStr"/>
      <c r="N1035" t="n">
        <v>63.2</v>
      </c>
      <c r="O1035" t="n">
        <v>0</v>
      </c>
      <c r="P1035" t="n">
        <v>1070</v>
      </c>
    </row>
    <row r="1036" ht="15" customHeight="1">
      <c r="A1036" s="295" t="inlineStr">
        <is>
          <t>Chips</t>
        </is>
      </c>
      <c r="B1036" t="inlineStr">
        <is>
          <t>Export</t>
        </is>
      </c>
      <c r="C1036" t="inlineStr">
        <is>
          <t>Pomme de terre</t>
        </is>
      </c>
      <c r="D1036" t="inlineStr">
        <is>
          <t>2019-20</t>
        </is>
      </c>
      <c r="E1036" t="inlineStr">
        <is>
          <t>kt</t>
        </is>
      </c>
      <c r="F1036" t="inlineStr">
        <is>
          <t>France entière</t>
        </is>
      </c>
      <c r="G1036" t="inlineStr">
        <is>
          <t>2019-20</t>
        </is>
      </c>
      <c r="H1036" t="inlineStr">
        <is>
          <t>Exportation de Pommes de terre, en fines tranches, frites, même salées ou aromatisées, en emballages hermétiquement clos, propres à la consommation en l'état, non congelées = 8 kt (Douanes - Eurostat)</t>
        </is>
      </c>
      <c r="I1036" t="inlineStr">
        <is>
          <t>Douanes - Eurostat</t>
        </is>
      </c>
      <c r="J1036" t="inlineStr">
        <is>
          <t>0</t>
        </is>
      </c>
      <c r="K1036" t="inlineStr">
        <is>
          <t>Volume</t>
        </is>
      </c>
      <c r="L1036" t="inlineStr">
        <is>
          <t>Exportation de Pommes de terre, en fines tranches, frites, même salées ou aromatisées, en emballages hermétiquement clos, propres à la consommation en l'état, non congelées</t>
        </is>
      </c>
      <c r="M1036" t="inlineStr">
        <is>
          <t>Echanges mensuels - EUROSTAT</t>
        </is>
      </c>
      <c r="N1036" t="n">
        <v>7.52</v>
      </c>
      <c r="O1036" t="inlineStr"/>
      <c r="P1036" t="inlineStr"/>
    </row>
    <row r="1037" ht="15" customHeight="1">
      <c r="A1037" s="295" t="inlineStr">
        <is>
          <t>Chips</t>
        </is>
      </c>
      <c r="B1037" t="inlineStr">
        <is>
          <t>A domicile</t>
        </is>
      </c>
      <c r="C1037" t="inlineStr">
        <is>
          <t>Pomme de terre</t>
        </is>
      </c>
      <c r="D1037" t="inlineStr">
        <is>
          <t>2019-20</t>
        </is>
      </c>
      <c r="E1037" t="inlineStr"/>
      <c r="F1037" t="inlineStr"/>
      <c r="G1037" t="inlineStr"/>
      <c r="H1037" t="inlineStr"/>
      <c r="I1037" t="inlineStr"/>
      <c r="J1037" t="inlineStr"/>
      <c r="K1037" t="inlineStr"/>
      <c r="L1037" t="inlineStr"/>
      <c r="M1037" t="inlineStr"/>
      <c r="N1037" t="n">
        <v>36.9</v>
      </c>
      <c r="O1037" t="n">
        <v>0</v>
      </c>
      <c r="P1037" t="n">
        <v>1070</v>
      </c>
    </row>
    <row r="1038" ht="15" customHeight="1">
      <c r="A1038" s="295" t="inlineStr">
        <is>
          <t>Chips</t>
        </is>
      </c>
      <c r="B1038" t="inlineStr">
        <is>
          <t>Restauration commerciale</t>
        </is>
      </c>
      <c r="C1038" t="inlineStr">
        <is>
          <t>Pomme de terre</t>
        </is>
      </c>
      <c r="D1038" t="inlineStr">
        <is>
          <t>2019-20</t>
        </is>
      </c>
      <c r="E1038" t="inlineStr"/>
      <c r="F1038" t="inlineStr"/>
      <c r="G1038" t="inlineStr"/>
      <c r="H1038" t="inlineStr"/>
      <c r="I1038" t="inlineStr"/>
      <c r="J1038" t="inlineStr"/>
      <c r="K1038" t="inlineStr"/>
      <c r="L1038" t="inlineStr"/>
      <c r="M1038" t="inlineStr"/>
      <c r="N1038" t="n">
        <v>24.6</v>
      </c>
      <c r="O1038" t="n">
        <v>0</v>
      </c>
      <c r="P1038" t="n">
        <v>1070</v>
      </c>
    </row>
    <row r="1039" ht="15" customHeight="1">
      <c r="A1039" s="295" t="inlineStr">
        <is>
          <t>Chips</t>
        </is>
      </c>
      <c r="B1039" t="inlineStr">
        <is>
          <t>Restauration collective</t>
        </is>
      </c>
      <c r="C1039" t="inlineStr">
        <is>
          <t>Pomme de terre</t>
        </is>
      </c>
      <c r="D1039" t="inlineStr">
        <is>
          <t>2019-20</t>
        </is>
      </c>
      <c r="E1039" t="inlineStr"/>
      <c r="F1039" t="inlineStr"/>
      <c r="G1039" t="inlineStr"/>
      <c r="H1039" t="inlineStr"/>
      <c r="I1039" t="inlineStr"/>
      <c r="J1039" t="inlineStr"/>
      <c r="K1039" t="inlineStr"/>
      <c r="L1039" t="inlineStr"/>
      <c r="M1039" t="inlineStr"/>
      <c r="N1039" t="n">
        <v>24.6</v>
      </c>
      <c r="O1039" t="n">
        <v>0</v>
      </c>
      <c r="P1039" t="n">
        <v>1070</v>
      </c>
    </row>
    <row r="1040" ht="15" customHeight="1">
      <c r="A1040" s="295" t="inlineStr">
        <is>
          <t>Chips</t>
        </is>
      </c>
      <c r="B1040" t="inlineStr">
        <is>
          <t>Alimentation humaine</t>
        </is>
      </c>
      <c r="C1040" t="inlineStr">
        <is>
          <t>Pomme de terre</t>
        </is>
      </c>
      <c r="D1040" t="inlineStr">
        <is>
          <t>2019-20</t>
        </is>
      </c>
      <c r="E1040" t="inlineStr"/>
      <c r="F1040" t="inlineStr"/>
      <c r="G1040" t="inlineStr"/>
      <c r="H1040" t="inlineStr"/>
      <c r="I1040" t="inlineStr"/>
      <c r="J1040" t="inlineStr"/>
      <c r="K1040" t="inlineStr"/>
      <c r="L1040" t="inlineStr"/>
      <c r="M1040" t="inlineStr"/>
      <c r="N1040" t="n">
        <v>86.09999999999999</v>
      </c>
      <c r="O1040" t="n">
        <v>53.9</v>
      </c>
      <c r="P1040" t="n">
        <v>1070</v>
      </c>
    </row>
    <row r="1041" ht="15" customHeight="1">
      <c r="A1041" s="295" t="inlineStr">
        <is>
          <t>Chips</t>
        </is>
      </c>
      <c r="B1041" t="inlineStr">
        <is>
          <t>Hors domicile</t>
        </is>
      </c>
      <c r="C1041" t="inlineStr">
        <is>
          <t>Pomme de terre</t>
        </is>
      </c>
      <c r="D1041" t="inlineStr">
        <is>
          <t>2019-20</t>
        </is>
      </c>
      <c r="E1041" t="inlineStr"/>
      <c r="F1041" t="inlineStr"/>
      <c r="G1041" t="inlineStr"/>
      <c r="H1041" t="inlineStr"/>
      <c r="I1041" t="inlineStr"/>
      <c r="J1041" t="inlineStr"/>
      <c r="K1041" t="inlineStr"/>
      <c r="L1041" t="inlineStr"/>
      <c r="M1041" t="inlineStr"/>
      <c r="N1041" t="n">
        <v>49.2</v>
      </c>
      <c r="O1041" t="n">
        <v>0</v>
      </c>
      <c r="P1041" t="n">
        <v>1070</v>
      </c>
    </row>
    <row r="1042" ht="15" customHeight="1">
      <c r="A1042" s="295" t="inlineStr">
        <is>
          <t>Chips</t>
        </is>
      </c>
      <c r="B1042" t="inlineStr">
        <is>
          <t>Débouchés</t>
        </is>
      </c>
      <c r="C1042" t="inlineStr">
        <is>
          <t>Pomme de terre</t>
        </is>
      </c>
      <c r="D1042" t="inlineStr">
        <is>
          <t>2019-20</t>
        </is>
      </c>
      <c r="E1042" t="inlineStr"/>
      <c r="F1042" t="inlineStr"/>
      <c r="G1042" t="inlineStr"/>
      <c r="H1042" t="inlineStr"/>
      <c r="I1042" t="inlineStr"/>
      <c r="J1042" t="inlineStr"/>
      <c r="K1042" t="inlineStr"/>
      <c r="L1042" t="inlineStr"/>
      <c r="M1042" t="inlineStr"/>
      <c r="N1042" t="n">
        <v>86.09999999999999</v>
      </c>
      <c r="O1042" t="n">
        <v>53.9</v>
      </c>
      <c r="P1042" t="n">
        <v>1070</v>
      </c>
    </row>
    <row r="1043" ht="15" customHeight="1">
      <c r="A1043" s="295" t="inlineStr">
        <is>
          <t>Chips</t>
        </is>
      </c>
      <c r="B1043" t="inlineStr">
        <is>
          <t>Ménages</t>
        </is>
      </c>
      <c r="C1043" t="inlineStr">
        <is>
          <t>Pomme de terre</t>
        </is>
      </c>
      <c r="D1043" t="inlineStr">
        <is>
          <t>2019-20</t>
        </is>
      </c>
      <c r="E1043" t="inlineStr"/>
      <c r="F1043" t="inlineStr"/>
      <c r="G1043" t="inlineStr"/>
      <c r="H1043" t="inlineStr"/>
      <c r="I1043" t="inlineStr"/>
      <c r="J1043" t="inlineStr"/>
      <c r="K1043" t="inlineStr"/>
      <c r="L1043" t="inlineStr"/>
      <c r="M1043" t="inlineStr"/>
      <c r="N1043" t="n">
        <v>36.9</v>
      </c>
      <c r="O1043" t="n">
        <v>0</v>
      </c>
      <c r="P1043" t="n">
        <v>1070</v>
      </c>
    </row>
    <row r="1044" ht="15" customHeight="1">
      <c r="A1044" s="295" t="inlineStr">
        <is>
          <t>Pommes de terre, en fines tranches, frites, même salées ou aromatisées, en emballages hermétiquement clos, propres à la consommation en l'état, non congelées</t>
        </is>
      </c>
      <c r="B1044" t="inlineStr">
        <is>
          <t>Export</t>
        </is>
      </c>
      <c r="C1044" t="inlineStr">
        <is>
          <t>Pomme de terre</t>
        </is>
      </c>
      <c r="D1044" t="inlineStr">
        <is>
          <t>2019-20</t>
        </is>
      </c>
      <c r="E1044" t="inlineStr">
        <is>
          <t>kt</t>
        </is>
      </c>
      <c r="F1044" t="inlineStr">
        <is>
          <t>France entière</t>
        </is>
      </c>
      <c r="G1044" t="inlineStr">
        <is>
          <t>2019-20</t>
        </is>
      </c>
      <c r="H1044" t="inlineStr">
        <is>
          <t>Exportation de Pommes de terre, en fines tranches, frites, même salées ou aromatisées, en emballages hermétiquement clos, propres à la consommation en l'état, non congelées = 8 kt (Douanes - Eurostat)</t>
        </is>
      </c>
      <c r="I1044" t="inlineStr">
        <is>
          <t>Douanes - Eurostat</t>
        </is>
      </c>
      <c r="J1044" t="inlineStr"/>
      <c r="K1044" t="inlineStr">
        <is>
          <t>Volume</t>
        </is>
      </c>
      <c r="L1044" t="inlineStr">
        <is>
          <t>Exportation de Pommes de terre, en fines tranches, frites, même salées ou aromatisées, en emballages hermétiquement clos, propres à la consommation en l'état, non congelées</t>
        </is>
      </c>
      <c r="M1044" t="inlineStr">
        <is>
          <t>Echanges mensuels - EUROSTAT</t>
        </is>
      </c>
      <c r="N1044" t="n">
        <v>7.52</v>
      </c>
      <c r="O1044" t="inlineStr"/>
      <c r="P1044" t="inlineStr"/>
    </row>
    <row r="1045" ht="15" customHeight="1">
      <c r="A1045" s="295" t="inlineStr">
        <is>
          <t>Pommes de terre, en fines tranches, frites, même salées ou aromatisées, en emballages hermétiquement clos, propres à la consommation en l'état, non congelées</t>
        </is>
      </c>
      <c r="B1045" t="inlineStr">
        <is>
          <t>A domicile</t>
        </is>
      </c>
      <c r="C1045" t="inlineStr">
        <is>
          <t>Pomme de terre</t>
        </is>
      </c>
      <c r="D1045" t="inlineStr">
        <is>
          <t>2019-20</t>
        </is>
      </c>
      <c r="E1045" t="inlineStr"/>
      <c r="F1045" t="inlineStr"/>
      <c r="G1045" t="inlineStr"/>
      <c r="H1045" t="inlineStr"/>
      <c r="I1045" t="inlineStr"/>
      <c r="J1045" t="inlineStr"/>
      <c r="K1045" t="inlineStr"/>
      <c r="L1045" t="inlineStr"/>
      <c r="M1045" t="inlineStr"/>
      <c r="N1045" t="n">
        <v>36.9</v>
      </c>
      <c r="O1045" t="n">
        <v>0</v>
      </c>
      <c r="P1045" t="n">
        <v>1070</v>
      </c>
    </row>
    <row r="1046" ht="15" customHeight="1">
      <c r="A1046" s="295" t="inlineStr">
        <is>
          <t>Pommes de terre, en fines tranches, frites, même salées ou aromatisées, en emballages hermétiquement clos, propres à la consommation en l'état, non congelées</t>
        </is>
      </c>
      <c r="B1046" t="inlineStr">
        <is>
          <t>Restauration commerciale</t>
        </is>
      </c>
      <c r="C1046" t="inlineStr">
        <is>
          <t>Pomme de terre</t>
        </is>
      </c>
      <c r="D1046" t="inlineStr">
        <is>
          <t>2019-20</t>
        </is>
      </c>
      <c r="E1046" t="inlineStr"/>
      <c r="F1046" t="inlineStr"/>
      <c r="G1046" t="inlineStr"/>
      <c r="H1046" t="inlineStr"/>
      <c r="I1046" t="inlineStr"/>
      <c r="J1046" t="inlineStr"/>
      <c r="K1046" t="inlineStr"/>
      <c r="L1046" t="inlineStr"/>
      <c r="M1046" t="inlineStr"/>
      <c r="N1046" t="n">
        <v>24.6</v>
      </c>
      <c r="O1046" t="n">
        <v>0</v>
      </c>
      <c r="P1046" t="n">
        <v>1070</v>
      </c>
    </row>
    <row r="1047" ht="15" customHeight="1">
      <c r="A1047" s="295" t="inlineStr">
        <is>
          <t>Pommes de terre, en fines tranches, frites, même salées ou aromatisées, en emballages hermétiquement clos, propres à la consommation en l'état, non congelées</t>
        </is>
      </c>
      <c r="B1047" t="inlineStr">
        <is>
          <t>Restauration collective</t>
        </is>
      </c>
      <c r="C1047" t="inlineStr">
        <is>
          <t>Pomme de terre</t>
        </is>
      </c>
      <c r="D1047" t="inlineStr">
        <is>
          <t>2019-20</t>
        </is>
      </c>
      <c r="E1047" t="inlineStr"/>
      <c r="F1047" t="inlineStr"/>
      <c r="G1047" t="inlineStr"/>
      <c r="H1047" t="inlineStr"/>
      <c r="I1047" t="inlineStr"/>
      <c r="J1047" t="inlineStr"/>
      <c r="K1047" t="inlineStr"/>
      <c r="L1047" t="inlineStr"/>
      <c r="M1047" t="inlineStr"/>
      <c r="N1047" t="n">
        <v>24.6</v>
      </c>
      <c r="O1047" t="n">
        <v>0</v>
      </c>
      <c r="P1047" t="n">
        <v>1070</v>
      </c>
    </row>
    <row r="1048" ht="15" customHeight="1">
      <c r="A1048" s="295" t="inlineStr">
        <is>
          <t>Pommes de terre, en fines tranches, frites, même salées ou aromatisées, en emballages hermétiquement clos, propres à la consommation en l'état, non congelées</t>
        </is>
      </c>
      <c r="B1048" t="inlineStr">
        <is>
          <t>Alimentation humaine</t>
        </is>
      </c>
      <c r="C1048" t="inlineStr">
        <is>
          <t>Pomme de terre</t>
        </is>
      </c>
      <c r="D1048" t="inlineStr">
        <is>
          <t>2019-20</t>
        </is>
      </c>
      <c r="E1048" t="inlineStr"/>
      <c r="F1048" t="inlineStr"/>
      <c r="G1048" t="inlineStr"/>
      <c r="H1048" t="inlineStr"/>
      <c r="I1048" t="inlineStr"/>
      <c r="J1048" t="inlineStr"/>
      <c r="K1048" t="inlineStr"/>
      <c r="L1048" t="inlineStr"/>
      <c r="M1048" t="inlineStr"/>
      <c r="N1048" t="n">
        <v>86.09999999999999</v>
      </c>
      <c r="O1048" t="n">
        <v>53.9</v>
      </c>
      <c r="P1048" t="n">
        <v>1070</v>
      </c>
    </row>
    <row r="1049" ht="15" customHeight="1">
      <c r="A1049" s="295" t="inlineStr">
        <is>
          <t>Pommes de terre, en fines tranches, frites, même salées ou aromatisées, en emballages hermétiquement clos, propres à la consommation en l'état, non congelées</t>
        </is>
      </c>
      <c r="B1049" t="inlineStr">
        <is>
          <t>Hors domicile</t>
        </is>
      </c>
      <c r="C1049" t="inlineStr">
        <is>
          <t>Pomme de terre</t>
        </is>
      </c>
      <c r="D1049" t="inlineStr">
        <is>
          <t>2019-20</t>
        </is>
      </c>
      <c r="E1049" t="inlineStr"/>
      <c r="F1049" t="inlineStr"/>
      <c r="G1049" t="inlineStr"/>
      <c r="H1049" t="inlineStr"/>
      <c r="I1049" t="inlineStr"/>
      <c r="J1049" t="inlineStr"/>
      <c r="K1049" t="inlineStr"/>
      <c r="L1049" t="inlineStr"/>
      <c r="M1049" t="inlineStr"/>
      <c r="N1049" t="n">
        <v>49.2</v>
      </c>
      <c r="O1049" t="n">
        <v>0</v>
      </c>
      <c r="P1049" t="n">
        <v>1070</v>
      </c>
    </row>
    <row r="1050" ht="15" customHeight="1">
      <c r="A1050" s="295" t="inlineStr">
        <is>
          <t>Pommes de terre, en fines tranches, frites, même salées ou aromatisées, en emballages hermétiquement clos, propres à la consommation en l'état, non congelées</t>
        </is>
      </c>
      <c r="B1050" t="inlineStr">
        <is>
          <t>Débouchés</t>
        </is>
      </c>
      <c r="C1050" t="inlineStr">
        <is>
          <t>Pomme de terre</t>
        </is>
      </c>
      <c r="D1050" t="inlineStr">
        <is>
          <t>2019-20</t>
        </is>
      </c>
      <c r="E1050" t="inlineStr"/>
      <c r="F1050" t="inlineStr"/>
      <c r="G1050" t="inlineStr"/>
      <c r="H1050" t="inlineStr"/>
      <c r="I1050" t="inlineStr"/>
      <c r="J1050" t="inlineStr"/>
      <c r="K1050" t="inlineStr"/>
      <c r="L1050" t="inlineStr"/>
      <c r="M1050" t="inlineStr"/>
      <c r="N1050" t="n">
        <v>86.09999999999999</v>
      </c>
      <c r="O1050" t="n">
        <v>53.9</v>
      </c>
      <c r="P1050" t="n">
        <v>1070</v>
      </c>
    </row>
    <row r="1051" ht="15" customHeight="1">
      <c r="A1051" s="295" t="inlineStr">
        <is>
          <t>Pommes de terre, en fines tranches, frites, même salées ou aromatisées, en emballages hermétiquement clos, propres à la consommation en l'état, non congelées</t>
        </is>
      </c>
      <c r="B1051" t="inlineStr">
        <is>
          <t>Ménages</t>
        </is>
      </c>
      <c r="C1051" t="inlineStr">
        <is>
          <t>Pomme de terre</t>
        </is>
      </c>
      <c r="D1051" t="inlineStr">
        <is>
          <t>2019-20</t>
        </is>
      </c>
      <c r="E1051" t="inlineStr"/>
      <c r="F1051" t="inlineStr"/>
      <c r="G1051" t="inlineStr"/>
      <c r="H1051" t="inlineStr"/>
      <c r="I1051" t="inlineStr"/>
      <c r="J1051" t="inlineStr"/>
      <c r="K1051" t="inlineStr"/>
      <c r="L1051" t="inlineStr"/>
      <c r="M1051" t="inlineStr"/>
      <c r="N1051" t="n">
        <v>36.9</v>
      </c>
      <c r="O1051" t="n">
        <v>0</v>
      </c>
      <c r="P1051" t="n">
        <v>1070</v>
      </c>
    </row>
    <row r="1052" ht="15" customHeight="1">
      <c r="A1052" s="295" t="inlineStr">
        <is>
          <t>Autres produits finis</t>
        </is>
      </c>
      <c r="B1052" t="inlineStr">
        <is>
          <t>Export</t>
        </is>
      </c>
      <c r="C1052" t="inlineStr">
        <is>
          <t>Pomme de terre</t>
        </is>
      </c>
      <c r="D1052" t="inlineStr">
        <is>
          <t>2019-20</t>
        </is>
      </c>
      <c r="E1052" t="inlineStr">
        <is>
          <t>kt</t>
        </is>
      </c>
      <c r="F1052" t="inlineStr">
        <is>
          <t>France entière</t>
        </is>
      </c>
      <c r="G1052" t="inlineStr">
        <is>
          <t>2019-20</t>
        </is>
      </c>
      <c r="H1052"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t>
        </is>
      </c>
      <c r="I1052" t="inlineStr">
        <is>
          <t>Douanes - Eurostat</t>
        </is>
      </c>
      <c r="J1052" t="inlineStr">
        <is>
          <t>0</t>
        </is>
      </c>
      <c r="K1052" t="inlineStr">
        <is>
          <t>Volume</t>
        </is>
      </c>
      <c r="L1052"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1052" t="inlineStr">
        <is>
          <t>Echanges mensuels - EUROSTAT</t>
        </is>
      </c>
      <c r="N1052" t="n">
        <v>4.72</v>
      </c>
      <c r="O1052" t="inlineStr"/>
      <c r="P1052" t="inlineStr"/>
    </row>
    <row r="1053" ht="15" customHeight="1">
      <c r="A1053" s="295" t="inlineStr">
        <is>
          <t>Autres produits finis</t>
        </is>
      </c>
      <c r="B1053" t="inlineStr">
        <is>
          <t>A domicile</t>
        </is>
      </c>
      <c r="C1053" t="inlineStr">
        <is>
          <t>Pomme de terre</t>
        </is>
      </c>
      <c r="D1053" t="inlineStr">
        <is>
          <t>2019-20</t>
        </is>
      </c>
      <c r="E1053" t="inlineStr"/>
      <c r="F1053" t="inlineStr"/>
      <c r="G1053" t="inlineStr"/>
      <c r="H1053" t="inlineStr"/>
      <c r="I1053" t="inlineStr"/>
      <c r="J1053" t="inlineStr"/>
      <c r="K1053" t="inlineStr"/>
      <c r="L1053" t="inlineStr"/>
      <c r="M1053" t="inlineStr"/>
      <c r="N1053" t="n">
        <v>26.3</v>
      </c>
      <c r="O1053" t="n">
        <v>0</v>
      </c>
      <c r="P1053" t="n">
        <v>1060</v>
      </c>
    </row>
    <row r="1054" ht="15" customHeight="1">
      <c r="A1054" s="295" t="inlineStr">
        <is>
          <t>Autres produits finis</t>
        </is>
      </c>
      <c r="B1054" t="inlineStr">
        <is>
          <t>Restauration commerciale</t>
        </is>
      </c>
      <c r="C1054" t="inlineStr">
        <is>
          <t>Pomme de terre</t>
        </is>
      </c>
      <c r="D1054" t="inlineStr">
        <is>
          <t>2019-20</t>
        </is>
      </c>
      <c r="E1054" t="inlineStr"/>
      <c r="F1054" t="inlineStr"/>
      <c r="G1054" t="inlineStr"/>
      <c r="H1054" t="inlineStr"/>
      <c r="I1054" t="inlineStr"/>
      <c r="J1054" t="inlineStr"/>
      <c r="K1054" t="inlineStr"/>
      <c r="L1054" t="inlineStr"/>
      <c r="M1054" t="inlineStr"/>
      <c r="N1054" t="n">
        <v>17.5</v>
      </c>
      <c r="O1054" t="n">
        <v>0</v>
      </c>
      <c r="P1054" t="n">
        <v>1060</v>
      </c>
    </row>
    <row r="1055" ht="15" customHeight="1">
      <c r="A1055" s="295" t="inlineStr">
        <is>
          <t>Autres produits finis</t>
        </is>
      </c>
      <c r="B1055" t="inlineStr">
        <is>
          <t>Restauration collective</t>
        </is>
      </c>
      <c r="C1055" t="inlineStr">
        <is>
          <t>Pomme de terre</t>
        </is>
      </c>
      <c r="D1055" t="inlineStr">
        <is>
          <t>2019-20</t>
        </is>
      </c>
      <c r="E1055" t="inlineStr"/>
      <c r="F1055" t="inlineStr"/>
      <c r="G1055" t="inlineStr"/>
      <c r="H1055" t="inlineStr"/>
      <c r="I1055" t="inlineStr"/>
      <c r="J1055" t="inlineStr"/>
      <c r="K1055" t="inlineStr"/>
      <c r="L1055" t="inlineStr"/>
      <c r="M1055" t="inlineStr"/>
      <c r="N1055" t="n">
        <v>17.5</v>
      </c>
      <c r="O1055" t="n">
        <v>0</v>
      </c>
      <c r="P1055" t="n">
        <v>1060</v>
      </c>
    </row>
    <row r="1056" ht="15" customHeight="1">
      <c r="A1056" s="295" t="inlineStr">
        <is>
          <t>Autres produits finis</t>
        </is>
      </c>
      <c r="B1056" t="inlineStr">
        <is>
          <t>Alimentation humaine</t>
        </is>
      </c>
      <c r="C1056" t="inlineStr">
        <is>
          <t>Pomme de terre</t>
        </is>
      </c>
      <c r="D1056" t="inlineStr">
        <is>
          <t>2019-20</t>
        </is>
      </c>
      <c r="E1056" t="inlineStr"/>
      <c r="F1056" t="inlineStr"/>
      <c r="G1056" t="inlineStr"/>
      <c r="H1056" t="inlineStr"/>
      <c r="I1056" t="inlineStr"/>
      <c r="J1056" t="inlineStr"/>
      <c r="K1056" t="inlineStr"/>
      <c r="L1056" t="inlineStr"/>
      <c r="M1056" t="inlineStr"/>
      <c r="N1056" t="n">
        <v>61.4</v>
      </c>
      <c r="O1056" t="n">
        <v>47.9</v>
      </c>
      <c r="P1056" t="n">
        <v>1060</v>
      </c>
    </row>
    <row r="1057" ht="15" customHeight="1">
      <c r="A1057" s="295" t="inlineStr">
        <is>
          <t>Autres produits finis</t>
        </is>
      </c>
      <c r="B1057" t="inlineStr">
        <is>
          <t>Hors domicile</t>
        </is>
      </c>
      <c r="C1057" t="inlineStr">
        <is>
          <t>Pomme de terre</t>
        </is>
      </c>
      <c r="D1057" t="inlineStr">
        <is>
          <t>2019-20</t>
        </is>
      </c>
      <c r="E1057" t="inlineStr"/>
      <c r="F1057" t="inlineStr"/>
      <c r="G1057" t="inlineStr"/>
      <c r="H1057" t="inlineStr"/>
      <c r="I1057" t="inlineStr"/>
      <c r="J1057" t="inlineStr"/>
      <c r="K1057" t="inlineStr"/>
      <c r="L1057" t="inlineStr"/>
      <c r="M1057" t="inlineStr"/>
      <c r="N1057" t="n">
        <v>35.1</v>
      </c>
      <c r="O1057" t="n">
        <v>0</v>
      </c>
      <c r="P1057" t="n">
        <v>1060</v>
      </c>
    </row>
    <row r="1058" ht="15" customHeight="1">
      <c r="A1058" s="295" t="inlineStr">
        <is>
          <t>Autres produits finis</t>
        </is>
      </c>
      <c r="B1058" t="inlineStr">
        <is>
          <t>Débouchés</t>
        </is>
      </c>
      <c r="C1058" t="inlineStr">
        <is>
          <t>Pomme de terre</t>
        </is>
      </c>
      <c r="D1058" t="inlineStr">
        <is>
          <t>2019-20</t>
        </is>
      </c>
      <c r="E1058" t="inlineStr"/>
      <c r="F1058" t="inlineStr"/>
      <c r="G1058" t="inlineStr"/>
      <c r="H1058" t="inlineStr"/>
      <c r="I1058" t="inlineStr"/>
      <c r="J1058" t="inlineStr"/>
      <c r="K1058" t="inlineStr"/>
      <c r="L1058" t="inlineStr"/>
      <c r="M1058" t="inlineStr"/>
      <c r="N1058" t="n">
        <v>61.4</v>
      </c>
      <c r="O1058" t="n">
        <v>47.9</v>
      </c>
      <c r="P1058" t="n">
        <v>1060</v>
      </c>
    </row>
    <row r="1059" ht="15" customHeight="1">
      <c r="A1059" s="295" t="inlineStr">
        <is>
          <t>Autres produits finis</t>
        </is>
      </c>
      <c r="B1059" t="inlineStr">
        <is>
          <t>Ménages</t>
        </is>
      </c>
      <c r="C1059" t="inlineStr">
        <is>
          <t>Pomme de terre</t>
        </is>
      </c>
      <c r="D1059" t="inlineStr">
        <is>
          <t>2019-20</t>
        </is>
      </c>
      <c r="E1059" t="inlineStr"/>
      <c r="F1059" t="inlineStr"/>
      <c r="G1059" t="inlineStr"/>
      <c r="H1059" t="inlineStr"/>
      <c r="I1059" t="inlineStr"/>
      <c r="J1059" t="inlineStr"/>
      <c r="K1059" t="inlineStr"/>
      <c r="L1059" t="inlineStr"/>
      <c r="M1059" t="inlineStr"/>
      <c r="N1059" t="n">
        <v>26.3</v>
      </c>
      <c r="O1059" t="n">
        <v>0</v>
      </c>
      <c r="P1059" t="n">
        <v>1060</v>
      </c>
    </row>
    <row r="1060" ht="15" customHeight="1">
      <c r="A1060"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060" t="inlineStr">
        <is>
          <t>Export</t>
        </is>
      </c>
      <c r="C1060" t="inlineStr">
        <is>
          <t>Pomme de terre</t>
        </is>
      </c>
      <c r="D1060" t="inlineStr">
        <is>
          <t>2019-20</t>
        </is>
      </c>
      <c r="E1060" t="inlineStr">
        <is>
          <t>kt</t>
        </is>
      </c>
      <c r="F1060" t="inlineStr">
        <is>
          <t>France entière</t>
        </is>
      </c>
      <c r="G1060" t="inlineStr">
        <is>
          <t>2019-20</t>
        </is>
      </c>
      <c r="H1060"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t>
        </is>
      </c>
      <c r="I1060" t="inlineStr">
        <is>
          <t>Douanes - Eurostat</t>
        </is>
      </c>
      <c r="J1060" t="inlineStr"/>
      <c r="K1060" t="inlineStr">
        <is>
          <t>Volume</t>
        </is>
      </c>
      <c r="L1060"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1060" t="inlineStr">
        <is>
          <t>Echanges mensuels - EUROSTAT</t>
        </is>
      </c>
      <c r="N1060" t="n">
        <v>4.72</v>
      </c>
      <c r="O1060" t="inlineStr"/>
      <c r="P1060" t="inlineStr"/>
    </row>
    <row r="1061" ht="15" customHeight="1">
      <c r="A1061"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061" t="inlineStr">
        <is>
          <t>A domicile</t>
        </is>
      </c>
      <c r="C1061" t="inlineStr">
        <is>
          <t>Pomme de terre</t>
        </is>
      </c>
      <c r="D1061" t="inlineStr">
        <is>
          <t>2019-20</t>
        </is>
      </c>
      <c r="E1061" t="inlineStr"/>
      <c r="F1061" t="inlineStr"/>
      <c r="G1061" t="inlineStr"/>
      <c r="H1061" t="inlineStr"/>
      <c r="I1061" t="inlineStr"/>
      <c r="J1061" t="inlineStr"/>
      <c r="K1061" t="inlineStr"/>
      <c r="L1061" t="inlineStr"/>
      <c r="M1061" t="inlineStr"/>
      <c r="N1061" t="n">
        <v>26.3</v>
      </c>
      <c r="O1061" t="n">
        <v>0</v>
      </c>
      <c r="P1061" t="n">
        <v>1060</v>
      </c>
    </row>
    <row r="1062" ht="15" customHeight="1">
      <c r="A1062"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062" t="inlineStr">
        <is>
          <t>Restauration commerciale</t>
        </is>
      </c>
      <c r="C1062" t="inlineStr">
        <is>
          <t>Pomme de terre</t>
        </is>
      </c>
      <c r="D1062" t="inlineStr">
        <is>
          <t>2019-20</t>
        </is>
      </c>
      <c r="E1062" t="inlineStr"/>
      <c r="F1062" t="inlineStr"/>
      <c r="G1062" t="inlineStr"/>
      <c r="H1062" t="inlineStr"/>
      <c r="I1062" t="inlineStr"/>
      <c r="J1062" t="inlineStr"/>
      <c r="K1062" t="inlineStr"/>
      <c r="L1062" t="inlineStr"/>
      <c r="M1062" t="inlineStr"/>
      <c r="N1062" t="n">
        <v>17.5</v>
      </c>
      <c r="O1062" t="n">
        <v>0</v>
      </c>
      <c r="P1062" t="n">
        <v>1060</v>
      </c>
    </row>
    <row r="1063" ht="15" customHeight="1">
      <c r="A1063"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063" t="inlineStr">
        <is>
          <t>Restauration collective</t>
        </is>
      </c>
      <c r="C1063" t="inlineStr">
        <is>
          <t>Pomme de terre</t>
        </is>
      </c>
      <c r="D1063" t="inlineStr">
        <is>
          <t>2019-20</t>
        </is>
      </c>
      <c r="E1063" t="inlineStr"/>
      <c r="F1063" t="inlineStr"/>
      <c r="G1063" t="inlineStr"/>
      <c r="H1063" t="inlineStr"/>
      <c r="I1063" t="inlineStr"/>
      <c r="J1063" t="inlineStr"/>
      <c r="K1063" t="inlineStr"/>
      <c r="L1063" t="inlineStr"/>
      <c r="M1063" t="inlineStr"/>
      <c r="N1063" t="n">
        <v>17.5</v>
      </c>
      <c r="O1063" t="n">
        <v>0</v>
      </c>
      <c r="P1063" t="n">
        <v>1060</v>
      </c>
    </row>
    <row r="1064" ht="15" customHeight="1">
      <c r="A1064"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064" t="inlineStr">
        <is>
          <t>Alimentation humaine</t>
        </is>
      </c>
      <c r="C1064" t="inlineStr">
        <is>
          <t>Pomme de terre</t>
        </is>
      </c>
      <c r="D1064" t="inlineStr">
        <is>
          <t>2019-20</t>
        </is>
      </c>
      <c r="E1064" t="inlineStr"/>
      <c r="F1064" t="inlineStr"/>
      <c r="G1064" t="inlineStr"/>
      <c r="H1064" t="inlineStr"/>
      <c r="I1064" t="inlineStr"/>
      <c r="J1064" t="inlineStr"/>
      <c r="K1064" t="inlineStr"/>
      <c r="L1064" t="inlineStr"/>
      <c r="M1064" t="inlineStr"/>
      <c r="N1064" t="n">
        <v>61.4</v>
      </c>
      <c r="O1064" t="n">
        <v>47.9</v>
      </c>
      <c r="P1064" t="n">
        <v>1060</v>
      </c>
    </row>
    <row r="1065" ht="15" customHeight="1">
      <c r="A1065"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065" t="inlineStr">
        <is>
          <t>Hors domicile</t>
        </is>
      </c>
      <c r="C1065" t="inlineStr">
        <is>
          <t>Pomme de terre</t>
        </is>
      </c>
      <c r="D1065" t="inlineStr">
        <is>
          <t>2019-20</t>
        </is>
      </c>
      <c r="E1065" t="inlineStr"/>
      <c r="F1065" t="inlineStr"/>
      <c r="G1065" t="inlineStr"/>
      <c r="H1065" t="inlineStr"/>
      <c r="I1065" t="inlineStr"/>
      <c r="J1065" t="inlineStr"/>
      <c r="K1065" t="inlineStr"/>
      <c r="L1065" t="inlineStr"/>
      <c r="M1065" t="inlineStr"/>
      <c r="N1065" t="n">
        <v>35.1</v>
      </c>
      <c r="O1065" t="n">
        <v>0</v>
      </c>
      <c r="P1065" t="n">
        <v>1060</v>
      </c>
    </row>
    <row r="1066" ht="15" customHeight="1">
      <c r="A1066"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066" t="inlineStr">
        <is>
          <t>Débouchés</t>
        </is>
      </c>
      <c r="C1066" t="inlineStr">
        <is>
          <t>Pomme de terre</t>
        </is>
      </c>
      <c r="D1066" t="inlineStr">
        <is>
          <t>2019-20</t>
        </is>
      </c>
      <c r="E1066" t="inlineStr"/>
      <c r="F1066" t="inlineStr"/>
      <c r="G1066" t="inlineStr"/>
      <c r="H1066" t="inlineStr"/>
      <c r="I1066" t="inlineStr"/>
      <c r="J1066" t="inlineStr"/>
      <c r="K1066" t="inlineStr"/>
      <c r="L1066" t="inlineStr"/>
      <c r="M1066" t="inlineStr"/>
      <c r="N1066" t="n">
        <v>61.4</v>
      </c>
      <c r="O1066" t="n">
        <v>47.9</v>
      </c>
      <c r="P1066" t="n">
        <v>1060</v>
      </c>
    </row>
    <row r="1067" ht="15" customHeight="1">
      <c r="A1067"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067" t="inlineStr">
        <is>
          <t>Ménages</t>
        </is>
      </c>
      <c r="C1067" t="inlineStr">
        <is>
          <t>Pomme de terre</t>
        </is>
      </c>
      <c r="D1067" t="inlineStr">
        <is>
          <t>2019-20</t>
        </is>
      </c>
      <c r="E1067" t="inlineStr"/>
      <c r="F1067" t="inlineStr"/>
      <c r="G1067" t="inlineStr"/>
      <c r="H1067" t="inlineStr"/>
      <c r="I1067" t="inlineStr"/>
      <c r="J1067" t="inlineStr"/>
      <c r="K1067" t="inlineStr"/>
      <c r="L1067" t="inlineStr"/>
      <c r="M1067" t="inlineStr"/>
      <c r="N1067" t="n">
        <v>26.3</v>
      </c>
      <c r="O1067" t="n">
        <v>0</v>
      </c>
      <c r="P1067" t="n">
        <v>1060</v>
      </c>
    </row>
    <row r="1068" ht="15" customHeight="1">
      <c r="A1068" s="295" t="inlineStr">
        <is>
          <t>Produits de 4ème et 5ème gamme</t>
        </is>
      </c>
      <c r="B1068" t="inlineStr">
        <is>
          <t>Export</t>
        </is>
      </c>
      <c r="C1068" t="inlineStr">
        <is>
          <t>Pomme de terre</t>
        </is>
      </c>
      <c r="D1068" t="inlineStr">
        <is>
          <t>2019-20</t>
        </is>
      </c>
      <c r="E1068" t="inlineStr"/>
      <c r="F1068" t="inlineStr"/>
      <c r="G1068" t="inlineStr"/>
      <c r="H1068" t="inlineStr"/>
      <c r="I1068" t="inlineStr"/>
      <c r="J1068" t="inlineStr"/>
      <c r="K1068" t="inlineStr"/>
      <c r="L1068" t="inlineStr"/>
      <c r="M1068" t="inlineStr"/>
      <c r="N1068" t="n">
        <v>4.72</v>
      </c>
      <c r="O1068" t="inlineStr"/>
      <c r="P1068" t="inlineStr"/>
    </row>
    <row r="1069" ht="15" customHeight="1">
      <c r="A1069" s="295" t="inlineStr">
        <is>
          <t>Produits de 4ème et 5ème gamme</t>
        </is>
      </c>
      <c r="B1069" t="inlineStr">
        <is>
          <t>A domicile</t>
        </is>
      </c>
      <c r="C1069" t="inlineStr">
        <is>
          <t>Pomme de terre</t>
        </is>
      </c>
      <c r="D1069" t="inlineStr">
        <is>
          <t>2019-20</t>
        </is>
      </c>
      <c r="E1069" t="inlineStr"/>
      <c r="F1069" t="inlineStr"/>
      <c r="G1069" t="inlineStr"/>
      <c r="H1069" t="inlineStr"/>
      <c r="I1069" t="inlineStr"/>
      <c r="J1069" t="inlineStr"/>
      <c r="K1069" t="inlineStr"/>
      <c r="L1069" t="inlineStr"/>
      <c r="M1069" t="inlineStr"/>
      <c r="N1069" t="n">
        <v>26.3</v>
      </c>
      <c r="O1069" t="n">
        <v>0</v>
      </c>
      <c r="P1069" t="n">
        <v>1060</v>
      </c>
    </row>
    <row r="1070" ht="15" customHeight="1">
      <c r="A1070" s="295" t="inlineStr">
        <is>
          <t>Produits de 4ème et 5ème gamme</t>
        </is>
      </c>
      <c r="B1070" t="inlineStr">
        <is>
          <t>Restauration commerciale</t>
        </is>
      </c>
      <c r="C1070" t="inlineStr">
        <is>
          <t>Pomme de terre</t>
        </is>
      </c>
      <c r="D1070" t="inlineStr">
        <is>
          <t>2019-20</t>
        </is>
      </c>
      <c r="E1070" t="inlineStr"/>
      <c r="F1070" t="inlineStr"/>
      <c r="G1070" t="inlineStr"/>
      <c r="H1070" t="inlineStr"/>
      <c r="I1070" t="inlineStr"/>
      <c r="J1070" t="inlineStr"/>
      <c r="K1070" t="inlineStr"/>
      <c r="L1070" t="inlineStr"/>
      <c r="M1070" t="inlineStr"/>
      <c r="N1070" t="n">
        <v>17.5</v>
      </c>
      <c r="O1070" t="n">
        <v>0</v>
      </c>
      <c r="P1070" t="n">
        <v>1060</v>
      </c>
    </row>
    <row r="1071" ht="15" customHeight="1">
      <c r="A1071" s="295" t="inlineStr">
        <is>
          <t>Produits de 4ème et 5ème gamme</t>
        </is>
      </c>
      <c r="B1071" t="inlineStr">
        <is>
          <t>Restauration collective</t>
        </is>
      </c>
      <c r="C1071" t="inlineStr">
        <is>
          <t>Pomme de terre</t>
        </is>
      </c>
      <c r="D1071" t="inlineStr">
        <is>
          <t>2019-20</t>
        </is>
      </c>
      <c r="E1071" t="inlineStr"/>
      <c r="F1071" t="inlineStr"/>
      <c r="G1071" t="inlineStr"/>
      <c r="H1071" t="inlineStr"/>
      <c r="I1071" t="inlineStr"/>
      <c r="J1071" t="inlineStr"/>
      <c r="K1071" t="inlineStr"/>
      <c r="L1071" t="inlineStr"/>
      <c r="M1071" t="inlineStr"/>
      <c r="N1071" t="n">
        <v>17.5</v>
      </c>
      <c r="O1071" t="n">
        <v>0</v>
      </c>
      <c r="P1071" t="n">
        <v>1060</v>
      </c>
    </row>
    <row r="1072" ht="15" customHeight="1">
      <c r="A1072" s="295" t="inlineStr">
        <is>
          <t>Produits de 4ème et 5ème gamme</t>
        </is>
      </c>
      <c r="B1072" t="inlineStr">
        <is>
          <t>Alimentation humaine</t>
        </is>
      </c>
      <c r="C1072" t="inlineStr">
        <is>
          <t>Pomme de terre</t>
        </is>
      </c>
      <c r="D1072" t="inlineStr">
        <is>
          <t>2019-20</t>
        </is>
      </c>
      <c r="E1072" t="inlineStr"/>
      <c r="F1072" t="inlineStr"/>
      <c r="G1072" t="inlineStr"/>
      <c r="H1072" t="inlineStr"/>
      <c r="I1072" t="inlineStr"/>
      <c r="J1072" t="inlineStr"/>
      <c r="K1072" t="inlineStr"/>
      <c r="L1072" t="inlineStr"/>
      <c r="M1072" t="inlineStr"/>
      <c r="N1072" t="n">
        <v>61.4</v>
      </c>
      <c r="O1072" t="n">
        <v>47.9</v>
      </c>
      <c r="P1072" t="n">
        <v>1060</v>
      </c>
    </row>
    <row r="1073" ht="15" customHeight="1">
      <c r="A1073" s="295" t="inlineStr">
        <is>
          <t>Produits de 4ème et 5ème gamme</t>
        </is>
      </c>
      <c r="B1073" t="inlineStr">
        <is>
          <t>Hors domicile</t>
        </is>
      </c>
      <c r="C1073" t="inlineStr">
        <is>
          <t>Pomme de terre</t>
        </is>
      </c>
      <c r="D1073" t="inlineStr">
        <is>
          <t>2019-20</t>
        </is>
      </c>
      <c r="E1073" t="inlineStr"/>
      <c r="F1073" t="inlineStr"/>
      <c r="G1073" t="inlineStr"/>
      <c r="H1073" t="inlineStr"/>
      <c r="I1073" t="inlineStr"/>
      <c r="J1073" t="inlineStr"/>
      <c r="K1073" t="inlineStr"/>
      <c r="L1073" t="inlineStr"/>
      <c r="M1073" t="inlineStr"/>
      <c r="N1073" t="n">
        <v>35.1</v>
      </c>
      <c r="O1073" t="n">
        <v>0</v>
      </c>
      <c r="P1073" t="n">
        <v>1060</v>
      </c>
    </row>
    <row r="1074" ht="15" customHeight="1">
      <c r="A1074" s="295" t="inlineStr">
        <is>
          <t>Produits de 4ème et 5ème gamme</t>
        </is>
      </c>
      <c r="B1074" t="inlineStr">
        <is>
          <t>Débouchés</t>
        </is>
      </c>
      <c r="C1074" t="inlineStr">
        <is>
          <t>Pomme de terre</t>
        </is>
      </c>
      <c r="D1074" t="inlineStr">
        <is>
          <t>2019-20</t>
        </is>
      </c>
      <c r="E1074" t="inlineStr"/>
      <c r="F1074" t="inlineStr"/>
      <c r="G1074" t="inlineStr"/>
      <c r="H1074" t="inlineStr"/>
      <c r="I1074" t="inlineStr"/>
      <c r="J1074" t="inlineStr"/>
      <c r="K1074" t="inlineStr"/>
      <c r="L1074" t="inlineStr"/>
      <c r="M1074" t="inlineStr"/>
      <c r="N1074" t="n">
        <v>61.4</v>
      </c>
      <c r="O1074" t="n">
        <v>47.9</v>
      </c>
      <c r="P1074" t="n">
        <v>1060</v>
      </c>
    </row>
    <row r="1075" ht="15" customHeight="1">
      <c r="A1075" s="295" t="inlineStr">
        <is>
          <t>Produits de 4ème et 5ème gamme</t>
        </is>
      </c>
      <c r="B1075" t="inlineStr">
        <is>
          <t>Ménages</t>
        </is>
      </c>
      <c r="C1075" t="inlineStr">
        <is>
          <t>Pomme de terre</t>
        </is>
      </c>
      <c r="D1075" t="inlineStr">
        <is>
          <t>2019-20</t>
        </is>
      </c>
      <c r="E1075" t="inlineStr"/>
      <c r="F1075" t="inlineStr"/>
      <c r="G1075" t="inlineStr"/>
      <c r="H1075" t="inlineStr"/>
      <c r="I1075" t="inlineStr"/>
      <c r="J1075" t="inlineStr"/>
      <c r="K1075" t="inlineStr"/>
      <c r="L1075" t="inlineStr"/>
      <c r="M1075" t="inlineStr"/>
      <c r="N1075" t="n">
        <v>26.3</v>
      </c>
      <c r="O1075" t="n">
        <v>0</v>
      </c>
      <c r="P1075" t="n">
        <v>1060</v>
      </c>
    </row>
    <row r="1076" ht="15" customHeight="1">
      <c r="A1076" s="295" t="inlineStr">
        <is>
          <t>Pommes de terre sous vide</t>
        </is>
      </c>
      <c r="B1076" t="inlineStr">
        <is>
          <t>Export</t>
        </is>
      </c>
      <c r="C1076" t="inlineStr">
        <is>
          <t>Pomme de terre</t>
        </is>
      </c>
      <c r="D1076" t="inlineStr">
        <is>
          <t>2019-20</t>
        </is>
      </c>
      <c r="E1076" t="inlineStr"/>
      <c r="F1076" t="inlineStr"/>
      <c r="G1076" t="inlineStr"/>
      <c r="H1076" t="inlineStr"/>
      <c r="I1076" t="inlineStr"/>
      <c r="J1076" t="inlineStr"/>
      <c r="K1076" t="inlineStr"/>
      <c r="L1076" t="inlineStr"/>
      <c r="M1076" t="inlineStr"/>
      <c r="N1076" t="n">
        <v>4.72</v>
      </c>
      <c r="O1076" t="inlineStr"/>
      <c r="P1076" t="inlineStr"/>
    </row>
    <row r="1077" ht="15" customHeight="1">
      <c r="A1077" s="295" t="inlineStr">
        <is>
          <t>Pommes de terre sous vide</t>
        </is>
      </c>
      <c r="B1077" t="inlineStr">
        <is>
          <t>A domicile</t>
        </is>
      </c>
      <c r="C1077" t="inlineStr">
        <is>
          <t>Pomme de terre</t>
        </is>
      </c>
      <c r="D1077" t="inlineStr">
        <is>
          <t>2019-20</t>
        </is>
      </c>
      <c r="E1077" t="inlineStr"/>
      <c r="F1077" t="inlineStr"/>
      <c r="G1077" t="inlineStr"/>
      <c r="H1077" t="inlineStr"/>
      <c r="I1077" t="inlineStr"/>
      <c r="J1077" t="inlineStr"/>
      <c r="K1077" t="inlineStr"/>
      <c r="L1077" t="inlineStr"/>
      <c r="M1077" t="inlineStr"/>
      <c r="N1077" t="n">
        <v>26.3</v>
      </c>
      <c r="O1077" t="n">
        <v>0</v>
      </c>
      <c r="P1077" t="n">
        <v>1060</v>
      </c>
    </row>
    <row r="1078" ht="15" customHeight="1">
      <c r="A1078" s="295" t="inlineStr">
        <is>
          <t>Pommes de terre sous vide</t>
        </is>
      </c>
      <c r="B1078" t="inlineStr">
        <is>
          <t>Restauration commerciale</t>
        </is>
      </c>
      <c r="C1078" t="inlineStr">
        <is>
          <t>Pomme de terre</t>
        </is>
      </c>
      <c r="D1078" t="inlineStr">
        <is>
          <t>2019-20</t>
        </is>
      </c>
      <c r="E1078" t="inlineStr"/>
      <c r="F1078" t="inlineStr"/>
      <c r="G1078" t="inlineStr"/>
      <c r="H1078" t="inlineStr"/>
      <c r="I1078" t="inlineStr"/>
      <c r="J1078" t="inlineStr"/>
      <c r="K1078" t="inlineStr"/>
      <c r="L1078" t="inlineStr"/>
      <c r="M1078" t="inlineStr"/>
      <c r="N1078" t="n">
        <v>17.5</v>
      </c>
      <c r="O1078" t="n">
        <v>0</v>
      </c>
      <c r="P1078" t="n">
        <v>1060</v>
      </c>
    </row>
    <row r="1079" ht="15" customHeight="1">
      <c r="A1079" s="295" t="inlineStr">
        <is>
          <t>Pommes de terre sous vide</t>
        </is>
      </c>
      <c r="B1079" t="inlineStr">
        <is>
          <t>Restauration collective</t>
        </is>
      </c>
      <c r="C1079" t="inlineStr">
        <is>
          <t>Pomme de terre</t>
        </is>
      </c>
      <c r="D1079" t="inlineStr">
        <is>
          <t>2019-20</t>
        </is>
      </c>
      <c r="E1079" t="inlineStr"/>
      <c r="F1079" t="inlineStr"/>
      <c r="G1079" t="inlineStr"/>
      <c r="H1079" t="inlineStr"/>
      <c r="I1079" t="inlineStr"/>
      <c r="J1079" t="inlineStr"/>
      <c r="K1079" t="inlineStr"/>
      <c r="L1079" t="inlineStr"/>
      <c r="M1079" t="inlineStr"/>
      <c r="N1079" t="n">
        <v>17.5</v>
      </c>
      <c r="O1079" t="n">
        <v>0</v>
      </c>
      <c r="P1079" t="n">
        <v>1060</v>
      </c>
    </row>
    <row r="1080" ht="15" customHeight="1">
      <c r="A1080" s="295" t="inlineStr">
        <is>
          <t>Pommes de terre sous vide</t>
        </is>
      </c>
      <c r="B1080" t="inlineStr">
        <is>
          <t>Alimentation humaine</t>
        </is>
      </c>
      <c r="C1080" t="inlineStr">
        <is>
          <t>Pomme de terre</t>
        </is>
      </c>
      <c r="D1080" t="inlineStr">
        <is>
          <t>2019-20</t>
        </is>
      </c>
      <c r="E1080" t="inlineStr"/>
      <c r="F1080" t="inlineStr"/>
      <c r="G1080" t="inlineStr"/>
      <c r="H1080" t="inlineStr"/>
      <c r="I1080" t="inlineStr"/>
      <c r="J1080" t="inlineStr"/>
      <c r="K1080" t="inlineStr"/>
      <c r="L1080" t="inlineStr"/>
      <c r="M1080" t="inlineStr"/>
      <c r="N1080" t="n">
        <v>61.4</v>
      </c>
      <c r="O1080" t="n">
        <v>47.9</v>
      </c>
      <c r="P1080" t="n">
        <v>1060</v>
      </c>
    </row>
    <row r="1081" ht="15" customHeight="1">
      <c r="A1081" s="295" t="inlineStr">
        <is>
          <t>Pommes de terre sous vide</t>
        </is>
      </c>
      <c r="B1081" t="inlineStr">
        <is>
          <t>Hors domicile</t>
        </is>
      </c>
      <c r="C1081" t="inlineStr">
        <is>
          <t>Pomme de terre</t>
        </is>
      </c>
      <c r="D1081" t="inlineStr">
        <is>
          <t>2019-20</t>
        </is>
      </c>
      <c r="E1081" t="inlineStr"/>
      <c r="F1081" t="inlineStr"/>
      <c r="G1081" t="inlineStr"/>
      <c r="H1081" t="inlineStr"/>
      <c r="I1081" t="inlineStr"/>
      <c r="J1081" t="inlineStr"/>
      <c r="K1081" t="inlineStr"/>
      <c r="L1081" t="inlineStr"/>
      <c r="M1081" t="inlineStr"/>
      <c r="N1081" t="n">
        <v>35.1</v>
      </c>
      <c r="O1081" t="n">
        <v>0</v>
      </c>
      <c r="P1081" t="n">
        <v>1060</v>
      </c>
    </row>
    <row r="1082" ht="15" customHeight="1">
      <c r="A1082" s="295" t="inlineStr">
        <is>
          <t>Pommes de terre sous vide</t>
        </is>
      </c>
      <c r="B1082" t="inlineStr">
        <is>
          <t>Débouchés</t>
        </is>
      </c>
      <c r="C1082" t="inlineStr">
        <is>
          <t>Pomme de terre</t>
        </is>
      </c>
      <c r="D1082" t="inlineStr">
        <is>
          <t>2019-20</t>
        </is>
      </c>
      <c r="E1082" t="inlineStr"/>
      <c r="F1082" t="inlineStr"/>
      <c r="G1082" t="inlineStr"/>
      <c r="H1082" t="inlineStr"/>
      <c r="I1082" t="inlineStr"/>
      <c r="J1082" t="inlineStr"/>
      <c r="K1082" t="inlineStr"/>
      <c r="L1082" t="inlineStr"/>
      <c r="M1082" t="inlineStr"/>
      <c r="N1082" t="n">
        <v>61.4</v>
      </c>
      <c r="O1082" t="n">
        <v>47.9</v>
      </c>
      <c r="P1082" t="n">
        <v>1060</v>
      </c>
    </row>
    <row r="1083" ht="15" customHeight="1">
      <c r="A1083" s="295" t="inlineStr">
        <is>
          <t>Pommes de terre sous vide</t>
        </is>
      </c>
      <c r="B1083" t="inlineStr">
        <is>
          <t>Ménages</t>
        </is>
      </c>
      <c r="C1083" t="inlineStr">
        <is>
          <t>Pomme de terre</t>
        </is>
      </c>
      <c r="D1083" t="inlineStr">
        <is>
          <t>2019-20</t>
        </is>
      </c>
      <c r="E1083" t="inlineStr"/>
      <c r="F1083" t="inlineStr"/>
      <c r="G1083" t="inlineStr"/>
      <c r="H1083" t="inlineStr"/>
      <c r="I1083" t="inlineStr"/>
      <c r="J1083" t="inlineStr"/>
      <c r="K1083" t="inlineStr"/>
      <c r="L1083" t="inlineStr"/>
      <c r="M1083" t="inlineStr"/>
      <c r="N1083" t="n">
        <v>26.3</v>
      </c>
      <c r="O1083" t="n">
        <v>0</v>
      </c>
      <c r="P1083" t="n">
        <v>1060</v>
      </c>
    </row>
    <row r="1084" ht="15" customHeight="1">
      <c r="A1084" s="295" t="inlineStr">
        <is>
          <t>Coproduits de transformation</t>
        </is>
      </c>
      <c r="B1084" t="inlineStr">
        <is>
          <t>FAB</t>
        </is>
      </c>
      <c r="C1084" t="inlineStr">
        <is>
          <t>Pomme de terre</t>
        </is>
      </c>
      <c r="D1084" t="inlineStr">
        <is>
          <t>2019-20</t>
        </is>
      </c>
      <c r="E1084" t="inlineStr"/>
      <c r="F1084" t="inlineStr"/>
      <c r="G1084" t="inlineStr"/>
      <c r="H1084" t="inlineStr"/>
      <c r="I1084" t="inlineStr"/>
      <c r="J1084" t="inlineStr"/>
      <c r="K1084" t="inlineStr"/>
      <c r="L1084" t="inlineStr"/>
      <c r="M1084" t="inlineStr"/>
      <c r="N1084" t="n">
        <v>216</v>
      </c>
      <c r="O1084" t="inlineStr"/>
      <c r="P1084" t="inlineStr"/>
    </row>
    <row r="1085" ht="15" customHeight="1">
      <c r="A1085" s="295" t="inlineStr">
        <is>
          <t>Coproduits de transformation</t>
        </is>
      </c>
      <c r="B1085" t="inlineStr">
        <is>
          <t>Alimentation humaine</t>
        </is>
      </c>
      <c r="C1085" t="inlineStr">
        <is>
          <t>Pomme de terre</t>
        </is>
      </c>
      <c r="D1085" t="inlineStr">
        <is>
          <t>2019-20</t>
        </is>
      </c>
      <c r="E1085" t="inlineStr"/>
      <c r="F1085" t="inlineStr"/>
      <c r="G1085" t="inlineStr"/>
      <c r="H1085" t="inlineStr"/>
      <c r="I1085" t="inlineStr"/>
      <c r="J1085" t="inlineStr"/>
      <c r="K1085" t="inlineStr"/>
      <c r="L1085" t="inlineStr"/>
      <c r="M1085" t="inlineStr"/>
      <c r="N1085" t="n">
        <v>4.72</v>
      </c>
      <c r="O1085" t="inlineStr"/>
      <c r="P1085" t="inlineStr"/>
    </row>
    <row r="1086" ht="15" customHeight="1">
      <c r="A1086" s="295" t="inlineStr">
        <is>
          <t>Coproduits de transformation</t>
        </is>
      </c>
      <c r="B1086" t="inlineStr">
        <is>
          <t>Chimie biosourcée</t>
        </is>
      </c>
      <c r="C1086" t="inlineStr">
        <is>
          <t>Pomme de terre</t>
        </is>
      </c>
      <c r="D1086" t="inlineStr">
        <is>
          <t>2019-20</t>
        </is>
      </c>
      <c r="E1086" t="inlineStr"/>
      <c r="F1086" t="inlineStr"/>
      <c r="G1086" t="inlineStr"/>
      <c r="H1086" t="inlineStr"/>
      <c r="I1086" t="inlineStr"/>
      <c r="J1086" t="inlineStr"/>
      <c r="K1086" t="inlineStr"/>
      <c r="L1086" t="inlineStr"/>
      <c r="M1086" t="inlineStr"/>
      <c r="N1086" t="n">
        <v>18.9</v>
      </c>
      <c r="O1086" t="inlineStr"/>
      <c r="P1086" t="inlineStr"/>
    </row>
    <row r="1087" ht="15" customHeight="1">
      <c r="A1087" s="295" t="inlineStr">
        <is>
          <t>Coproduits de transformation</t>
        </is>
      </c>
      <c r="B1087" t="inlineStr">
        <is>
          <t>Débouchés</t>
        </is>
      </c>
      <c r="C1087" t="inlineStr">
        <is>
          <t>Pomme de terre</t>
        </is>
      </c>
      <c r="D1087" t="inlineStr">
        <is>
          <t>2019-20</t>
        </is>
      </c>
      <c r="E1087" t="inlineStr"/>
      <c r="F1087" t="inlineStr"/>
      <c r="G1087" t="inlineStr"/>
      <c r="H1087" t="inlineStr"/>
      <c r="I1087" t="inlineStr"/>
      <c r="J1087" t="inlineStr"/>
      <c r="K1087" t="inlineStr"/>
      <c r="L1087" t="inlineStr"/>
      <c r="M1087" t="inlineStr"/>
      <c r="N1087" t="n">
        <v>240</v>
      </c>
      <c r="O1087" t="inlineStr"/>
      <c r="P1087" t="inlineStr"/>
    </row>
    <row r="1088" ht="15" customHeight="1">
      <c r="A1088" s="295" t="inlineStr">
        <is>
          <t>Coproduits de transformation</t>
        </is>
      </c>
      <c r="B1088" t="inlineStr">
        <is>
          <t>Autres industries</t>
        </is>
      </c>
      <c r="C1088" t="inlineStr">
        <is>
          <t>Pomme de terre</t>
        </is>
      </c>
      <c r="D1088" t="inlineStr">
        <is>
          <t>2019-20</t>
        </is>
      </c>
      <c r="E1088" t="inlineStr"/>
      <c r="F1088" t="inlineStr"/>
      <c r="G1088" t="inlineStr"/>
      <c r="H1088" t="inlineStr"/>
      <c r="I1088" t="inlineStr"/>
      <c r="J1088" t="inlineStr"/>
      <c r="K1088" t="inlineStr"/>
      <c r="L1088" t="inlineStr"/>
      <c r="M1088" t="inlineStr"/>
      <c r="N1088" t="n">
        <v>18.9</v>
      </c>
      <c r="O1088" t="inlineStr"/>
      <c r="P1088" t="inlineStr"/>
    </row>
    <row r="1089" ht="15" customHeight="1">
      <c r="A1089" s="295" t="inlineStr">
        <is>
          <t>Coproduits de transformation</t>
        </is>
      </c>
      <c r="B1089" t="inlineStr">
        <is>
          <t>Autres IAA</t>
        </is>
      </c>
      <c r="C1089" t="inlineStr">
        <is>
          <t>Pomme de terre</t>
        </is>
      </c>
      <c r="D1089" t="inlineStr">
        <is>
          <t>2019-20</t>
        </is>
      </c>
      <c r="E1089" t="inlineStr"/>
      <c r="F1089" t="inlineStr"/>
      <c r="G1089" t="inlineStr"/>
      <c r="H1089" t="inlineStr"/>
      <c r="I1089" t="inlineStr"/>
      <c r="J1089" t="inlineStr"/>
      <c r="K1089" t="inlineStr"/>
      <c r="L1089" t="inlineStr"/>
      <c r="M1089" t="inlineStr"/>
      <c r="N1089" t="n">
        <v>4.72</v>
      </c>
      <c r="O1089" t="inlineStr"/>
      <c r="P1089" t="inlineStr"/>
    </row>
    <row r="1090" ht="15" customHeight="1">
      <c r="A1090" s="295" t="inlineStr">
        <is>
          <t>Coproduits de transformation</t>
        </is>
      </c>
      <c r="B1090" t="inlineStr">
        <is>
          <t>Chimie/Pharmacie</t>
        </is>
      </c>
      <c r="C1090" t="inlineStr">
        <is>
          <t>Pomme de terre</t>
        </is>
      </c>
      <c r="D1090" t="inlineStr">
        <is>
          <t>2019-20</t>
        </is>
      </c>
      <c r="E1090" t="inlineStr"/>
      <c r="F1090" t="inlineStr"/>
      <c r="G1090" t="inlineStr"/>
      <c r="H1090" t="inlineStr"/>
      <c r="I1090" t="inlineStr"/>
      <c r="J1090" t="inlineStr"/>
      <c r="K1090" t="inlineStr"/>
      <c r="L1090" t="inlineStr"/>
      <c r="M1090" t="inlineStr"/>
      <c r="N1090" t="n">
        <v>6.29</v>
      </c>
      <c r="O1090" t="n">
        <v>0</v>
      </c>
      <c r="P1090" t="n">
        <v>18.9</v>
      </c>
    </row>
    <row r="1091" ht="15" customHeight="1">
      <c r="A1091" s="295" t="inlineStr">
        <is>
          <t>Coproduits de transformation</t>
        </is>
      </c>
      <c r="B1091" t="inlineStr">
        <is>
          <t>Papetrie/Cartonnerie</t>
        </is>
      </c>
      <c r="C1091" t="inlineStr">
        <is>
          <t>Pomme de terre</t>
        </is>
      </c>
      <c r="D1091" t="inlineStr">
        <is>
          <t>2019-20</t>
        </is>
      </c>
      <c r="E1091" t="inlineStr"/>
      <c r="F1091" t="inlineStr"/>
      <c r="G1091" t="inlineStr"/>
      <c r="H1091" t="inlineStr"/>
      <c r="I1091" t="inlineStr"/>
      <c r="J1091" t="inlineStr"/>
      <c r="K1091" t="inlineStr"/>
      <c r="L1091" t="inlineStr"/>
      <c r="M1091" t="inlineStr"/>
      <c r="N1091" t="n">
        <v>6.29</v>
      </c>
      <c r="O1091" t="n">
        <v>0</v>
      </c>
      <c r="P1091" t="n">
        <v>18.9</v>
      </c>
    </row>
    <row r="1092" ht="15" customHeight="1">
      <c r="A1092" s="295" t="inlineStr">
        <is>
          <t>Coproduits de transformation</t>
        </is>
      </c>
      <c r="B1092" t="inlineStr">
        <is>
          <t>Autres industries non alimentaires</t>
        </is>
      </c>
      <c r="C1092" t="inlineStr">
        <is>
          <t>Pomme de terre</t>
        </is>
      </c>
      <c r="D1092" t="inlineStr">
        <is>
          <t>2019-20</t>
        </is>
      </c>
      <c r="E1092" t="inlineStr"/>
      <c r="F1092" t="inlineStr"/>
      <c r="G1092" t="inlineStr"/>
      <c r="H1092" t="inlineStr"/>
      <c r="I1092" t="inlineStr"/>
      <c r="J1092" t="inlineStr"/>
      <c r="K1092" t="inlineStr"/>
      <c r="L1092" t="inlineStr"/>
      <c r="M1092" t="inlineStr"/>
      <c r="N1092" t="n">
        <v>6.29</v>
      </c>
      <c r="O1092" t="n">
        <v>0</v>
      </c>
      <c r="P1092" t="n">
        <v>18.9</v>
      </c>
    </row>
    <row r="1093" ht="15" customHeight="1">
      <c r="A1093" s="295" t="inlineStr">
        <is>
          <t>Pulpes et solubles</t>
        </is>
      </c>
      <c r="B1093" t="inlineStr">
        <is>
          <t>FAB</t>
        </is>
      </c>
      <c r="C1093" t="inlineStr">
        <is>
          <t>Pomme de terre</t>
        </is>
      </c>
      <c r="D1093" t="inlineStr">
        <is>
          <t>2019-20</t>
        </is>
      </c>
      <c r="E1093" t="inlineStr">
        <is>
          <t>kt</t>
        </is>
      </c>
      <c r="F1093" t="inlineStr">
        <is>
          <t>France entière</t>
        </is>
      </c>
      <c r="G1093" t="inlineStr">
        <is>
          <t>2015-16:2019-20:2023-24</t>
        </is>
      </c>
      <c r="H1093" t="inlineStr">
        <is>
          <t>Part de la consommation de pulpes et solubles par les FAB = 100 % (ONRB - FranceAgriMer)</t>
        </is>
      </c>
      <c r="I1093" t="inlineStr">
        <is>
          <t>ONRB - FranceAgriMer</t>
        </is>
      </c>
      <c r="J1093" t="inlineStr">
        <is>
          <t>0</t>
        </is>
      </c>
      <c r="K1093" t="inlineStr">
        <is>
          <t>Répartition</t>
        </is>
      </c>
      <c r="L1093" t="inlineStr">
        <is>
          <t>Part de la consommation de pulpes et solubles par les FAB</t>
        </is>
      </c>
      <c r="M1093" t="inlineStr">
        <is>
          <t>Coproduits - ONRB</t>
        </is>
      </c>
      <c r="N1093" t="n">
        <v>86.3</v>
      </c>
      <c r="O1093" t="inlineStr"/>
      <c r="P1093" t="inlineStr"/>
    </row>
    <row r="1094" ht="15" customHeight="1">
      <c r="A1094" s="295" t="inlineStr">
        <is>
          <t>Pulpes et solubles</t>
        </is>
      </c>
      <c r="B1094" t="inlineStr">
        <is>
          <t>Débouchés</t>
        </is>
      </c>
      <c r="C1094" t="inlineStr">
        <is>
          <t>Pomme de terre</t>
        </is>
      </c>
      <c r="D1094" t="inlineStr">
        <is>
          <t>2019-20</t>
        </is>
      </c>
      <c r="E1094" t="inlineStr"/>
      <c r="F1094" t="inlineStr"/>
      <c r="G1094" t="inlineStr"/>
      <c r="H1094" t="inlineStr"/>
      <c r="I1094" t="inlineStr"/>
      <c r="J1094" t="inlineStr"/>
      <c r="K1094" t="inlineStr"/>
      <c r="L1094" t="inlineStr"/>
      <c r="M1094" t="inlineStr"/>
      <c r="N1094" t="n">
        <v>86.3</v>
      </c>
      <c r="O1094" t="inlineStr"/>
      <c r="P1094" t="inlineStr"/>
    </row>
    <row r="1095" ht="15" customHeight="1">
      <c r="A1095" s="295" t="inlineStr">
        <is>
          <t>Coproduits de l'industrie alimentaire</t>
        </is>
      </c>
      <c r="B1095" t="inlineStr">
        <is>
          <t>Alimentation humaine</t>
        </is>
      </c>
      <c r="C1095" t="inlineStr">
        <is>
          <t>Pomme de terre</t>
        </is>
      </c>
      <c r="D1095" t="inlineStr">
        <is>
          <t>2019-20</t>
        </is>
      </c>
      <c r="E1095" t="inlineStr"/>
      <c r="F1095" t="inlineStr"/>
      <c r="G1095" t="inlineStr"/>
      <c r="H1095" t="inlineStr"/>
      <c r="I1095" t="inlineStr"/>
      <c r="J1095" t="inlineStr"/>
      <c r="K1095" t="inlineStr"/>
      <c r="L1095" t="inlineStr"/>
      <c r="M1095" t="inlineStr"/>
      <c r="N1095" t="n">
        <v>4.72</v>
      </c>
      <c r="O1095" t="inlineStr"/>
      <c r="P1095" t="inlineStr"/>
    </row>
    <row r="1096" ht="15" customHeight="1">
      <c r="A1096" s="295" t="inlineStr">
        <is>
          <t>Coproduits de l'industrie alimentaire</t>
        </is>
      </c>
      <c r="B1096" t="inlineStr">
        <is>
          <t>Chimie biosourcée</t>
        </is>
      </c>
      <c r="C1096" t="inlineStr">
        <is>
          <t>Pomme de terre</t>
        </is>
      </c>
      <c r="D1096" t="inlineStr">
        <is>
          <t>2019-20</t>
        </is>
      </c>
      <c r="E1096" t="inlineStr"/>
      <c r="F1096" t="inlineStr"/>
      <c r="G1096" t="inlineStr"/>
      <c r="H1096" t="inlineStr"/>
      <c r="I1096" t="inlineStr"/>
      <c r="J1096" t="inlineStr"/>
      <c r="K1096" t="inlineStr"/>
      <c r="L1096" t="inlineStr"/>
      <c r="M1096" t="inlineStr"/>
      <c r="N1096" t="n">
        <v>18.9</v>
      </c>
      <c r="O1096" t="inlineStr"/>
      <c r="P1096" t="inlineStr"/>
    </row>
    <row r="1097" ht="15" customHeight="1">
      <c r="A1097" s="295" t="inlineStr">
        <is>
          <t>Coproduits de l'industrie alimentaire</t>
        </is>
      </c>
      <c r="B1097" t="inlineStr">
        <is>
          <t>FAB</t>
        </is>
      </c>
      <c r="C1097" t="inlineStr">
        <is>
          <t>Pomme de terre</t>
        </is>
      </c>
      <c r="D1097" t="inlineStr">
        <is>
          <t>2019-20</t>
        </is>
      </c>
      <c r="E1097" t="inlineStr"/>
      <c r="F1097" t="inlineStr"/>
      <c r="G1097" t="inlineStr"/>
      <c r="H1097" t="inlineStr"/>
      <c r="I1097" t="inlineStr"/>
      <c r="J1097" t="inlineStr"/>
      <c r="K1097" t="inlineStr"/>
      <c r="L1097" t="inlineStr"/>
      <c r="M1097" t="inlineStr"/>
      <c r="N1097" t="n">
        <v>130</v>
      </c>
      <c r="O1097" t="inlineStr"/>
      <c r="P1097" t="inlineStr"/>
    </row>
    <row r="1098" ht="15" customHeight="1">
      <c r="A1098" s="295" t="inlineStr">
        <is>
          <t>Coproduits de l'industrie alimentaire</t>
        </is>
      </c>
      <c r="B1098" t="inlineStr">
        <is>
          <t>Débouchés</t>
        </is>
      </c>
      <c r="C1098" t="inlineStr">
        <is>
          <t>Pomme de terre</t>
        </is>
      </c>
      <c r="D1098" t="inlineStr">
        <is>
          <t>2019-20</t>
        </is>
      </c>
      <c r="E1098" t="inlineStr"/>
      <c r="F1098" t="inlineStr"/>
      <c r="G1098" t="inlineStr"/>
      <c r="H1098" t="inlineStr"/>
      <c r="I1098" t="inlineStr"/>
      <c r="J1098" t="inlineStr"/>
      <c r="K1098" t="inlineStr"/>
      <c r="L1098" t="inlineStr"/>
      <c r="M1098" t="inlineStr"/>
      <c r="N1098" t="n">
        <v>153</v>
      </c>
      <c r="O1098" t="inlineStr"/>
      <c r="P1098" t="inlineStr"/>
    </row>
    <row r="1099" ht="15" customHeight="1">
      <c r="A1099" s="295" t="inlineStr">
        <is>
          <t>Coproduits de l'industrie alimentaire</t>
        </is>
      </c>
      <c r="B1099" t="inlineStr">
        <is>
          <t>Autres industries</t>
        </is>
      </c>
      <c r="C1099" t="inlineStr">
        <is>
          <t>Pomme de terre</t>
        </is>
      </c>
      <c r="D1099" t="inlineStr">
        <is>
          <t>2019-20</t>
        </is>
      </c>
      <c r="E1099" t="inlineStr"/>
      <c r="F1099" t="inlineStr"/>
      <c r="G1099" t="inlineStr"/>
      <c r="H1099" t="inlineStr"/>
      <c r="I1099" t="inlineStr"/>
      <c r="J1099" t="inlineStr"/>
      <c r="K1099" t="inlineStr"/>
      <c r="L1099" t="inlineStr"/>
      <c r="M1099" t="inlineStr"/>
      <c r="N1099" t="n">
        <v>18.9</v>
      </c>
      <c r="O1099" t="inlineStr"/>
      <c r="P1099" t="inlineStr"/>
    </row>
    <row r="1100" ht="15" customHeight="1">
      <c r="A1100" s="295" t="inlineStr">
        <is>
          <t>Coproduits de l'industrie alimentaire</t>
        </is>
      </c>
      <c r="B1100" t="inlineStr">
        <is>
          <t>Autres IAA</t>
        </is>
      </c>
      <c r="C1100" t="inlineStr">
        <is>
          <t>Pomme de terre</t>
        </is>
      </c>
      <c r="D1100" t="inlineStr">
        <is>
          <t>2019-20</t>
        </is>
      </c>
      <c r="E1100" t="inlineStr"/>
      <c r="F1100" t="inlineStr"/>
      <c r="G1100" t="inlineStr"/>
      <c r="H1100" t="inlineStr"/>
      <c r="I1100" t="inlineStr"/>
      <c r="J1100" t="inlineStr"/>
      <c r="K1100" t="inlineStr"/>
      <c r="L1100" t="inlineStr"/>
      <c r="M1100" t="inlineStr"/>
      <c r="N1100" t="n">
        <v>4.72</v>
      </c>
      <c r="O1100" t="inlineStr"/>
      <c r="P1100" t="inlineStr"/>
    </row>
    <row r="1101" ht="15" customHeight="1">
      <c r="A1101" s="295" t="inlineStr">
        <is>
          <t>Coproduits de l'industrie alimentaire</t>
        </is>
      </c>
      <c r="B1101" t="inlineStr">
        <is>
          <t>Chimie/Pharmacie</t>
        </is>
      </c>
      <c r="C1101" t="inlineStr">
        <is>
          <t>Pomme de terre</t>
        </is>
      </c>
      <c r="D1101" t="inlineStr">
        <is>
          <t>2019-20</t>
        </is>
      </c>
      <c r="E1101" t="inlineStr"/>
      <c r="F1101" t="inlineStr"/>
      <c r="G1101" t="inlineStr"/>
      <c r="H1101" t="inlineStr"/>
      <c r="I1101" t="inlineStr"/>
      <c r="J1101" t="inlineStr"/>
      <c r="K1101" t="inlineStr"/>
      <c r="L1101" t="inlineStr"/>
      <c r="M1101" t="inlineStr"/>
      <c r="N1101" t="n">
        <v>6.29</v>
      </c>
      <c r="O1101" t="n">
        <v>0</v>
      </c>
      <c r="P1101" t="n">
        <v>18.9</v>
      </c>
    </row>
    <row r="1102" ht="15" customHeight="1">
      <c r="A1102" s="295" t="inlineStr">
        <is>
          <t>Coproduits de l'industrie alimentaire</t>
        </is>
      </c>
      <c r="B1102" t="inlineStr">
        <is>
          <t>Papetrie/Cartonnerie</t>
        </is>
      </c>
      <c r="C1102" t="inlineStr">
        <is>
          <t>Pomme de terre</t>
        </is>
      </c>
      <c r="D1102" t="inlineStr">
        <is>
          <t>2019-20</t>
        </is>
      </c>
      <c r="E1102" t="inlineStr"/>
      <c r="F1102" t="inlineStr"/>
      <c r="G1102" t="inlineStr"/>
      <c r="H1102" t="inlineStr"/>
      <c r="I1102" t="inlineStr"/>
      <c r="J1102" t="inlineStr"/>
      <c r="K1102" t="inlineStr"/>
      <c r="L1102" t="inlineStr"/>
      <c r="M1102" t="inlineStr"/>
      <c r="N1102" t="n">
        <v>6.29</v>
      </c>
      <c r="O1102" t="n">
        <v>0</v>
      </c>
      <c r="P1102" t="n">
        <v>18.9</v>
      </c>
    </row>
    <row r="1103" ht="15" customHeight="1">
      <c r="A1103" s="295" t="inlineStr">
        <is>
          <t>Coproduits de l'industrie alimentaire</t>
        </is>
      </c>
      <c r="B1103" t="inlineStr">
        <is>
          <t>Autres industries non alimentaires</t>
        </is>
      </c>
      <c r="C1103" t="inlineStr">
        <is>
          <t>Pomme de terre</t>
        </is>
      </c>
      <c r="D1103" t="inlineStr">
        <is>
          <t>2019-20</t>
        </is>
      </c>
      <c r="E1103" t="inlineStr"/>
      <c r="F1103" t="inlineStr"/>
      <c r="G1103" t="inlineStr"/>
      <c r="H1103" t="inlineStr"/>
      <c r="I1103" t="inlineStr"/>
      <c r="J1103" t="inlineStr"/>
      <c r="K1103" t="inlineStr"/>
      <c r="L1103" t="inlineStr"/>
      <c r="M1103" t="inlineStr"/>
      <c r="N1103" t="n">
        <v>6.29</v>
      </c>
      <c r="O1103" t="n">
        <v>0</v>
      </c>
      <c r="P1103" t="n">
        <v>18.9</v>
      </c>
    </row>
    <row r="1104" ht="15" customHeight="1">
      <c r="A1104" s="295" t="inlineStr">
        <is>
          <t>Amidon</t>
        </is>
      </c>
      <c r="B1104" t="inlineStr">
        <is>
          <t>Alimentation humaine</t>
        </is>
      </c>
      <c r="C1104" t="inlineStr">
        <is>
          <t>Pomme de terre</t>
        </is>
      </c>
      <c r="D1104" t="inlineStr">
        <is>
          <t>2019-20</t>
        </is>
      </c>
      <c r="E1104" t="inlineStr">
        <is>
          <t>kt</t>
        </is>
      </c>
      <c r="F1104" t="inlineStr">
        <is>
          <t>France entière</t>
        </is>
      </c>
      <c r="G1104" t="inlineStr">
        <is>
          <t>2015-16:2019-20:2023-24</t>
        </is>
      </c>
      <c r="H1104" t="inlineStr">
        <is>
          <t>Part de la consommation de l'amidon en alimentation humaine = 20 % (ONRB - FranceAgriMer)</t>
        </is>
      </c>
      <c r="I1104" t="inlineStr">
        <is>
          <t>ONRB - FranceAgriMer</t>
        </is>
      </c>
      <c r="J1104" t="inlineStr">
        <is>
          <t>0</t>
        </is>
      </c>
      <c r="K1104" t="inlineStr">
        <is>
          <t>Répartition</t>
        </is>
      </c>
      <c r="L1104" t="inlineStr">
        <is>
          <t>Part de la consommation de l'amidon en alimentation humaine</t>
        </is>
      </c>
      <c r="M1104" t="inlineStr">
        <is>
          <t>Coproduits - ONRB</t>
        </is>
      </c>
      <c r="N1104" t="n">
        <v>4.72</v>
      </c>
      <c r="O1104" t="inlineStr"/>
      <c r="P1104" t="inlineStr"/>
    </row>
    <row r="1105" ht="15" customHeight="1">
      <c r="A1105" s="295" t="inlineStr">
        <is>
          <t>Amidon</t>
        </is>
      </c>
      <c r="B1105" t="inlineStr">
        <is>
          <t>Chimie biosourcée</t>
        </is>
      </c>
      <c r="C1105" t="inlineStr">
        <is>
          <t>Pomme de terre</t>
        </is>
      </c>
      <c r="D1105" t="inlineStr">
        <is>
          <t>2019-20</t>
        </is>
      </c>
      <c r="E1105" t="inlineStr">
        <is>
          <t>kt</t>
        </is>
      </c>
      <c r="F1105" t="inlineStr">
        <is>
          <t>France entière</t>
        </is>
      </c>
      <c r="G1105" t="inlineStr">
        <is>
          <t>2015-16:2019-20:2023-24</t>
        </is>
      </c>
      <c r="H1105" t="inlineStr">
        <is>
          <t>Part de la consommation de l'amidon par la chimie biosourcée = 80 % (ONRB - FranceAgriMer)</t>
        </is>
      </c>
      <c r="I1105" t="inlineStr">
        <is>
          <t>ONRB - FranceAgriMer</t>
        </is>
      </c>
      <c r="J1105" t="inlineStr">
        <is>
          <t>0</t>
        </is>
      </c>
      <c r="K1105" t="inlineStr">
        <is>
          <t>Répartition</t>
        </is>
      </c>
      <c r="L1105" t="inlineStr">
        <is>
          <t>Part de la consommation de l'amidon par la chimie biosourcée</t>
        </is>
      </c>
      <c r="M1105" t="inlineStr">
        <is>
          <t>Coproduits - ONRB</t>
        </is>
      </c>
      <c r="N1105" t="n">
        <v>18.9</v>
      </c>
      <c r="O1105" t="inlineStr"/>
      <c r="P1105" t="inlineStr"/>
    </row>
    <row r="1106" ht="15" customHeight="1">
      <c r="A1106" s="295" t="inlineStr">
        <is>
          <t>Amidon</t>
        </is>
      </c>
      <c r="B1106" t="inlineStr">
        <is>
          <t>Débouchés</t>
        </is>
      </c>
      <c r="C1106" t="inlineStr">
        <is>
          <t>Pomme de terre</t>
        </is>
      </c>
      <c r="D1106" t="inlineStr">
        <is>
          <t>2019-20</t>
        </is>
      </c>
      <c r="E1106" t="inlineStr"/>
      <c r="F1106" t="inlineStr"/>
      <c r="G1106" t="inlineStr"/>
      <c r="H1106" t="inlineStr"/>
      <c r="I1106" t="inlineStr"/>
      <c r="J1106" t="inlineStr"/>
      <c r="K1106" t="inlineStr"/>
      <c r="L1106" t="inlineStr"/>
      <c r="M1106" t="inlineStr"/>
      <c r="N1106" t="n">
        <v>23.6</v>
      </c>
      <c r="O1106" t="inlineStr"/>
      <c r="P1106" t="inlineStr"/>
    </row>
    <row r="1107" ht="15" customHeight="1">
      <c r="A1107" s="295" t="inlineStr">
        <is>
          <t>Amidon</t>
        </is>
      </c>
      <c r="B1107" t="inlineStr">
        <is>
          <t>Autres industries</t>
        </is>
      </c>
      <c r="C1107" t="inlineStr">
        <is>
          <t>Pomme de terre</t>
        </is>
      </c>
      <c r="D1107" t="inlineStr">
        <is>
          <t>2019-20</t>
        </is>
      </c>
      <c r="E1107" t="inlineStr">
        <is>
          <t>kt</t>
        </is>
      </c>
      <c r="F1107" t="inlineStr">
        <is>
          <t>France entière</t>
        </is>
      </c>
      <c r="G1107" t="inlineStr">
        <is>
          <t>2015-16:2019-20:2023-24</t>
        </is>
      </c>
      <c r="H1107" t="inlineStr">
        <is>
          <t>Part de la consommation de l'amidon par la chimie biosourcée = 80 % (ONRB - FranceAgriMer)</t>
        </is>
      </c>
      <c r="I1107" t="inlineStr">
        <is>
          <t>ONRB - FranceAgriMer</t>
        </is>
      </c>
      <c r="J1107" t="inlineStr">
        <is>
          <t>0</t>
        </is>
      </c>
      <c r="K1107" t="inlineStr">
        <is>
          <t>Répartition</t>
        </is>
      </c>
      <c r="L1107" t="inlineStr">
        <is>
          <t>Part de la consommation de l'amidon par la chimie biosourcée</t>
        </is>
      </c>
      <c r="M1107" t="inlineStr">
        <is>
          <t>Coproduits - ONRB</t>
        </is>
      </c>
      <c r="N1107" t="n">
        <v>18.9</v>
      </c>
      <c r="O1107" t="inlineStr"/>
      <c r="P1107" t="inlineStr"/>
    </row>
    <row r="1108" ht="15" customHeight="1">
      <c r="A1108" s="295" t="inlineStr">
        <is>
          <t>Amidon</t>
        </is>
      </c>
      <c r="B1108" t="inlineStr">
        <is>
          <t>Autres IAA</t>
        </is>
      </c>
      <c r="C1108" t="inlineStr">
        <is>
          <t>Pomme de terre</t>
        </is>
      </c>
      <c r="D1108" t="inlineStr">
        <is>
          <t>2019-20</t>
        </is>
      </c>
      <c r="E1108" t="inlineStr">
        <is>
          <t>kt</t>
        </is>
      </c>
      <c r="F1108" t="inlineStr">
        <is>
          <t>France entière</t>
        </is>
      </c>
      <c r="G1108" t="inlineStr">
        <is>
          <t>2015-16:2019-20:2023-24</t>
        </is>
      </c>
      <c r="H1108" t="inlineStr">
        <is>
          <t>Part de la consommation de l'amidon en alimentation humaine = 20 % (ONRB - FranceAgriMer)</t>
        </is>
      </c>
      <c r="I1108" t="inlineStr">
        <is>
          <t>ONRB - FranceAgriMer</t>
        </is>
      </c>
      <c r="J1108" t="inlineStr">
        <is>
          <t>0</t>
        </is>
      </c>
      <c r="K1108" t="inlineStr">
        <is>
          <t>Répartition</t>
        </is>
      </c>
      <c r="L1108" t="inlineStr">
        <is>
          <t>Part de la consommation de l'amidon en alimentation humaine</t>
        </is>
      </c>
      <c r="M1108" t="inlineStr">
        <is>
          <t>Coproduits - ONRB</t>
        </is>
      </c>
      <c r="N1108" t="n">
        <v>4.72</v>
      </c>
      <c r="O1108" t="inlineStr"/>
      <c r="P1108" t="inlineStr"/>
    </row>
    <row r="1109" ht="15" customHeight="1">
      <c r="A1109" s="295" t="inlineStr">
        <is>
          <t>Amidon</t>
        </is>
      </c>
      <c r="B1109" t="inlineStr">
        <is>
          <t>Chimie/Pharmacie</t>
        </is>
      </c>
      <c r="C1109" t="inlineStr">
        <is>
          <t>Pomme de terre</t>
        </is>
      </c>
      <c r="D1109" t="inlineStr">
        <is>
          <t>2019-20</t>
        </is>
      </c>
      <c r="E1109" t="inlineStr"/>
      <c r="F1109" t="inlineStr"/>
      <c r="G1109" t="inlineStr"/>
      <c r="H1109" t="inlineStr"/>
      <c r="I1109" t="inlineStr"/>
      <c r="J1109" t="inlineStr"/>
      <c r="K1109" t="inlineStr"/>
      <c r="L1109" t="inlineStr"/>
      <c r="M1109" t="inlineStr"/>
      <c r="N1109" t="n">
        <v>6.29</v>
      </c>
      <c r="O1109" t="n">
        <v>0</v>
      </c>
      <c r="P1109" t="n">
        <v>18.9</v>
      </c>
    </row>
    <row r="1110" ht="15" customHeight="1">
      <c r="A1110" s="295" t="inlineStr">
        <is>
          <t>Amidon</t>
        </is>
      </c>
      <c r="B1110" t="inlineStr">
        <is>
          <t>Papetrie/Cartonnerie</t>
        </is>
      </c>
      <c r="C1110" t="inlineStr">
        <is>
          <t>Pomme de terre</t>
        </is>
      </c>
      <c r="D1110" t="inlineStr">
        <is>
          <t>2019-20</t>
        </is>
      </c>
      <c r="E1110" t="inlineStr"/>
      <c r="F1110" t="inlineStr"/>
      <c r="G1110" t="inlineStr"/>
      <c r="H1110" t="inlineStr"/>
      <c r="I1110" t="inlineStr"/>
      <c r="J1110" t="inlineStr"/>
      <c r="K1110" t="inlineStr"/>
      <c r="L1110" t="inlineStr"/>
      <c r="M1110" t="inlineStr"/>
      <c r="N1110" t="n">
        <v>6.29</v>
      </c>
      <c r="O1110" t="n">
        <v>0</v>
      </c>
      <c r="P1110" t="n">
        <v>18.9</v>
      </c>
    </row>
    <row r="1111" ht="15" customHeight="1">
      <c r="A1111" s="295" t="inlineStr">
        <is>
          <t>Amidon</t>
        </is>
      </c>
      <c r="B1111" t="inlineStr">
        <is>
          <t>Autres industries non alimentaires</t>
        </is>
      </c>
      <c r="C1111" t="inlineStr">
        <is>
          <t>Pomme de terre</t>
        </is>
      </c>
      <c r="D1111" t="inlineStr">
        <is>
          <t>2019-20</t>
        </is>
      </c>
      <c r="E1111" t="inlineStr"/>
      <c r="F1111" t="inlineStr"/>
      <c r="G1111" t="inlineStr"/>
      <c r="H1111" t="inlineStr"/>
      <c r="I1111" t="inlineStr"/>
      <c r="J1111" t="inlineStr"/>
      <c r="K1111" t="inlineStr"/>
      <c r="L1111" t="inlineStr"/>
      <c r="M1111" t="inlineStr"/>
      <c r="N1111" t="n">
        <v>6.29</v>
      </c>
      <c r="O1111" t="n">
        <v>0</v>
      </c>
      <c r="P1111" t="n">
        <v>18.9</v>
      </c>
    </row>
    <row r="1112" ht="15" customHeight="1">
      <c r="A1112" s="295" t="inlineStr">
        <is>
          <t>Pelures</t>
        </is>
      </c>
      <c r="B1112" t="inlineStr">
        <is>
          <t>FAB</t>
        </is>
      </c>
      <c r="C1112" t="inlineStr">
        <is>
          <t>Pomme de terre</t>
        </is>
      </c>
      <c r="D1112" t="inlineStr">
        <is>
          <t>2019-20</t>
        </is>
      </c>
      <c r="E1112" t="inlineStr">
        <is>
          <t>kt</t>
        </is>
      </c>
      <c r="F1112" t="inlineStr">
        <is>
          <t>France entière</t>
        </is>
      </c>
      <c r="G1112" t="inlineStr">
        <is>
          <t>2015-16:2019-20:2023-24</t>
        </is>
      </c>
      <c r="H1112" t="inlineStr">
        <is>
          <t>Part de la consommation de pelures par les FAB = 100 % (ONRB - FranceAgriMer)</t>
        </is>
      </c>
      <c r="I1112" t="inlineStr">
        <is>
          <t>ONRB - FranceAgriMer</t>
        </is>
      </c>
      <c r="J1112" t="inlineStr">
        <is>
          <t>0</t>
        </is>
      </c>
      <c r="K1112" t="inlineStr">
        <is>
          <t>Répartition</t>
        </is>
      </c>
      <c r="L1112" t="inlineStr">
        <is>
          <t>Part de la consommation de pelures par les FAB</t>
        </is>
      </c>
      <c r="M1112" t="inlineStr">
        <is>
          <t>Coproduits - ONRB</t>
        </is>
      </c>
      <c r="N1112" t="n">
        <v>70.8</v>
      </c>
      <c r="O1112" t="inlineStr"/>
      <c r="P1112" t="inlineStr"/>
    </row>
    <row r="1113" ht="15" customHeight="1">
      <c r="A1113" s="295" t="inlineStr">
        <is>
          <t>Pelures</t>
        </is>
      </c>
      <c r="B1113" t="inlineStr">
        <is>
          <t>Débouchés</t>
        </is>
      </c>
      <c r="C1113" t="inlineStr">
        <is>
          <t>Pomme de terre</t>
        </is>
      </c>
      <c r="D1113" t="inlineStr">
        <is>
          <t>2019-20</t>
        </is>
      </c>
      <c r="E1113" t="inlineStr"/>
      <c r="F1113" t="inlineStr"/>
      <c r="G1113" t="inlineStr"/>
      <c r="H1113" t="inlineStr"/>
      <c r="I1113" t="inlineStr"/>
      <c r="J1113" t="inlineStr"/>
      <c r="K1113" t="inlineStr"/>
      <c r="L1113" t="inlineStr"/>
      <c r="M1113" t="inlineStr"/>
      <c r="N1113" t="n">
        <v>70.8</v>
      </c>
      <c r="O1113" t="inlineStr"/>
      <c r="P1113" t="inlineStr"/>
    </row>
    <row r="1114" ht="15" customHeight="1">
      <c r="A1114" s="295" t="inlineStr">
        <is>
          <t>Screenings</t>
        </is>
      </c>
      <c r="B1114" t="inlineStr">
        <is>
          <t>FAB</t>
        </is>
      </c>
      <c r="C1114" t="inlineStr">
        <is>
          <t>Pomme de terre</t>
        </is>
      </c>
      <c r="D1114" t="inlineStr">
        <is>
          <t>2019-20</t>
        </is>
      </c>
      <c r="E1114" t="inlineStr">
        <is>
          <t>kt</t>
        </is>
      </c>
      <c r="F1114" t="inlineStr">
        <is>
          <t>France entière</t>
        </is>
      </c>
      <c r="G1114" t="inlineStr">
        <is>
          <t>2015-16:2019-20:2023-24</t>
        </is>
      </c>
      <c r="H1114" t="inlineStr">
        <is>
          <t>Part de la consommation de screenings par les FAB = 100 % (ONRB - FranceAgriMer)</t>
        </is>
      </c>
      <c r="I1114" t="inlineStr">
        <is>
          <t>ONRB - FranceAgriMer</t>
        </is>
      </c>
      <c r="J1114" t="inlineStr">
        <is>
          <t>0</t>
        </is>
      </c>
      <c r="K1114" t="inlineStr">
        <is>
          <t>Répartition</t>
        </is>
      </c>
      <c r="L1114" t="inlineStr">
        <is>
          <t>Part de la consommation de screenings par les FAB</t>
        </is>
      </c>
      <c r="M1114" t="inlineStr">
        <is>
          <t>Coproduits - ONRB</t>
        </is>
      </c>
      <c r="N1114" t="n">
        <v>59</v>
      </c>
      <c r="O1114" t="inlineStr"/>
      <c r="P1114" t="inlineStr"/>
    </row>
    <row r="1115" ht="15" customHeight="1">
      <c r="A1115" s="295" t="inlineStr">
        <is>
          <t>Screenings</t>
        </is>
      </c>
      <c r="B1115" t="inlineStr">
        <is>
          <t>Débouchés</t>
        </is>
      </c>
      <c r="C1115" t="inlineStr">
        <is>
          <t>Pomme de terre</t>
        </is>
      </c>
      <c r="D1115" t="inlineStr">
        <is>
          <t>2019-20</t>
        </is>
      </c>
      <c r="E1115" t="inlineStr"/>
      <c r="F1115" t="inlineStr"/>
      <c r="G1115" t="inlineStr"/>
      <c r="H1115" t="inlineStr"/>
      <c r="I1115" t="inlineStr"/>
      <c r="J1115" t="inlineStr"/>
      <c r="K1115" t="inlineStr"/>
      <c r="L1115" t="inlineStr"/>
      <c r="M1115" t="inlineStr"/>
      <c r="N1115" t="n">
        <v>59</v>
      </c>
      <c r="O1115" t="inlineStr"/>
      <c r="P1115" t="inlineStr"/>
    </row>
    <row r="1116" ht="15" customHeight="1">
      <c r="A1116" s="295" t="inlineStr">
        <is>
          <t>Récolte</t>
        </is>
      </c>
      <c r="B1116" t="inlineStr">
        <is>
          <t>Plants certifiés de pommes de terre</t>
        </is>
      </c>
      <c r="C1116" t="inlineStr">
        <is>
          <t>Pomme de terre</t>
        </is>
      </c>
      <c r="D1116" t="inlineStr">
        <is>
          <t>2019-20</t>
        </is>
      </c>
      <c r="E1116" t="inlineStr">
        <is>
          <t>kt</t>
        </is>
      </c>
      <c r="F1116" t="inlineStr">
        <is>
          <t>France entière</t>
        </is>
      </c>
      <c r="G1116" t="inlineStr">
        <is>
          <t>2019-20</t>
        </is>
      </c>
      <c r="H1116" t="inlineStr">
        <is>
          <t>Récolte de plants = 701 kt (Agreste - Statistique agricole annuelle - SSP)</t>
        </is>
      </c>
      <c r="I1116" t="inlineStr">
        <is>
          <t>Agreste - Statistique agricole annuelle - SSP</t>
        </is>
      </c>
      <c r="J1116" t="inlineStr"/>
      <c r="K1116" t="inlineStr">
        <is>
          <t>Volume</t>
        </is>
      </c>
      <c r="L1116" t="inlineStr">
        <is>
          <t>Récolte de plants</t>
        </is>
      </c>
      <c r="M1116" t="inlineStr">
        <is>
          <t>Récolte - AGRESTE</t>
        </is>
      </c>
      <c r="N1116" t="n">
        <v>701</v>
      </c>
      <c r="O1116" t="inlineStr"/>
      <c r="P1116" t="inlineStr"/>
    </row>
    <row r="1117" ht="15" customHeight="1">
      <c r="A1117" s="295" t="inlineStr">
        <is>
          <t>Récolte</t>
        </is>
      </c>
      <c r="B1117" t="inlineStr">
        <is>
          <t>Dessus de plants de pommes de terre</t>
        </is>
      </c>
      <c r="C1117" t="inlineStr">
        <is>
          <t>Pomme de terre</t>
        </is>
      </c>
      <c r="D1117" t="inlineStr">
        <is>
          <t>2019-20</t>
        </is>
      </c>
      <c r="E1117" t="inlineStr">
        <is>
          <t>kt</t>
        </is>
      </c>
      <c r="F1117" t="inlineStr">
        <is>
          <t>France entière</t>
        </is>
      </c>
      <c r="G1117" t="inlineStr">
        <is>
          <t>2019-20</t>
        </is>
      </c>
      <c r="H1117" t="inlineStr">
        <is>
          <t>Récolte de dessus de plants = 95 kt (Agreste - Statistique agricole annuelle - SSP)</t>
        </is>
      </c>
      <c r="I1117" t="inlineStr">
        <is>
          <t>Agreste - Statistique agricole annuelle - SSP</t>
        </is>
      </c>
      <c r="J1117" t="inlineStr"/>
      <c r="K1117" t="inlineStr">
        <is>
          <t>Volume</t>
        </is>
      </c>
      <c r="L1117" t="inlineStr">
        <is>
          <t>Récolte de dessus de plants</t>
        </is>
      </c>
      <c r="M1117" t="inlineStr">
        <is>
          <t>Récolte - AGRESTE</t>
        </is>
      </c>
      <c r="N1117" t="n">
        <v>94.59999999999999</v>
      </c>
      <c r="O1117" t="inlineStr"/>
      <c r="P1117" t="inlineStr"/>
    </row>
    <row r="1118" ht="15" customHeight="1">
      <c r="A1118" s="295" t="inlineStr">
        <is>
          <t>Récolte</t>
        </is>
      </c>
      <c r="B1118" t="inlineStr">
        <is>
          <t>Pommes de terre de féculerie</t>
        </is>
      </c>
      <c r="C1118" t="inlineStr">
        <is>
          <t>Pomme de terre</t>
        </is>
      </c>
      <c r="D1118" t="inlineStr">
        <is>
          <t>2019-20</t>
        </is>
      </c>
      <c r="E1118" t="inlineStr">
        <is>
          <t>kt</t>
        </is>
      </c>
      <c r="F1118" t="inlineStr">
        <is>
          <t>France entière</t>
        </is>
      </c>
      <c r="G1118" t="inlineStr">
        <is>
          <t>2019-20</t>
        </is>
      </c>
      <c r="H1118" t="inlineStr">
        <is>
          <t>Récolte de pommes de terre de féculerie = 959 kt (Agreste - Statistique agricole annuelle - SSP)</t>
        </is>
      </c>
      <c r="I1118" t="inlineStr">
        <is>
          <t>Agreste - Statistique agricole annuelle - SSP</t>
        </is>
      </c>
      <c r="J1118" t="inlineStr"/>
      <c r="K1118" t="inlineStr">
        <is>
          <t>Volume</t>
        </is>
      </c>
      <c r="L1118" t="inlineStr">
        <is>
          <t>Récolte de pommes de terre de féculerie</t>
        </is>
      </c>
      <c r="M1118" t="inlineStr">
        <is>
          <t>Récolte - AGRESTE</t>
        </is>
      </c>
      <c r="N1118" t="n">
        <v>959</v>
      </c>
      <c r="O1118" t="inlineStr"/>
      <c r="P1118" t="inlineStr"/>
    </row>
    <row r="1119" ht="15" customHeight="1">
      <c r="A1119" s="295" t="inlineStr">
        <is>
          <t>Récolte</t>
        </is>
      </c>
      <c r="B1119" t="inlineStr">
        <is>
          <t>Pommes de terre primeurs ou nouvelles</t>
        </is>
      </c>
      <c r="C1119" t="inlineStr">
        <is>
          <t>Pomme de terre</t>
        </is>
      </c>
      <c r="D1119" t="inlineStr">
        <is>
          <t>2019-20</t>
        </is>
      </c>
      <c r="E1119" t="inlineStr">
        <is>
          <t>kt</t>
        </is>
      </c>
      <c r="F1119" t="inlineStr">
        <is>
          <t>France entière</t>
        </is>
      </c>
      <c r="G1119" t="inlineStr">
        <is>
          <t>2019-20</t>
        </is>
      </c>
      <c r="H1119" t="inlineStr">
        <is>
          <t>Récolte de pommes de terre primeurs ou nouvelles = 384 kt (Agreste - Statistique agricole annuelle - SSP)</t>
        </is>
      </c>
      <c r="I1119" t="inlineStr">
        <is>
          <t>Agreste - Statistique agricole annuelle - SSP</t>
        </is>
      </c>
      <c r="J1119" t="inlineStr"/>
      <c r="K1119" t="inlineStr">
        <is>
          <t>Volume</t>
        </is>
      </c>
      <c r="L1119" t="inlineStr">
        <is>
          <t>Récolte de pommes de terre primeurs ou nouvelles</t>
        </is>
      </c>
      <c r="M1119" t="inlineStr">
        <is>
          <t>Récolte - AGRESTE</t>
        </is>
      </c>
      <c r="N1119" t="n">
        <v>384</v>
      </c>
      <c r="O1119" t="inlineStr"/>
      <c r="P1119" t="inlineStr"/>
    </row>
    <row r="1120" ht="15" customHeight="1">
      <c r="A1120" s="295" t="inlineStr">
        <is>
          <t>Récolte</t>
        </is>
      </c>
      <c r="B1120" t="inlineStr">
        <is>
          <t>Pommes de terre de conservation ou demi-saison</t>
        </is>
      </c>
      <c r="C1120" t="inlineStr">
        <is>
          <t>Pomme de terre</t>
        </is>
      </c>
      <c r="D1120" t="inlineStr">
        <is>
          <t>2019-20</t>
        </is>
      </c>
      <c r="E1120" t="inlineStr">
        <is>
          <t>kt</t>
        </is>
      </c>
      <c r="F1120" t="inlineStr">
        <is>
          <t>France entière</t>
        </is>
      </c>
      <c r="G1120" t="inlineStr">
        <is>
          <t>2019-20</t>
        </is>
      </c>
      <c r="H1120" t="inlineStr">
        <is>
          <t>Récolte de pommes de terre de conservation ou demi-saison = 6551 kt (Agreste - Statistique agricole annuelle - SSP)</t>
        </is>
      </c>
      <c r="I1120" t="inlineStr">
        <is>
          <t>Agreste - Statistique agricole annuelle - SSP</t>
        </is>
      </c>
      <c r="J1120" t="inlineStr"/>
      <c r="K1120" t="inlineStr">
        <is>
          <t>Volume</t>
        </is>
      </c>
      <c r="L1120" t="inlineStr">
        <is>
          <t>Récolte de pommes de terre de conservation ou demi-saison</t>
        </is>
      </c>
      <c r="M1120" t="inlineStr">
        <is>
          <t>Récolte - AGRESTE</t>
        </is>
      </c>
      <c r="N1120" t="n">
        <v>6550</v>
      </c>
      <c r="O1120" t="inlineStr"/>
      <c r="P1120" t="inlineStr"/>
    </row>
    <row r="1121" ht="15" customHeight="1">
      <c r="A1121" s="295" t="inlineStr">
        <is>
          <t>Récolte</t>
        </is>
      </c>
      <c r="B1121" t="inlineStr">
        <is>
          <t>Pommes de terre de semence</t>
        </is>
      </c>
      <c r="C1121" t="inlineStr">
        <is>
          <t>Pomme de terre</t>
        </is>
      </c>
      <c r="D1121" t="inlineStr">
        <is>
          <t>2019-20</t>
        </is>
      </c>
      <c r="E1121" t="inlineStr">
        <is>
          <t>kt</t>
        </is>
      </c>
      <c r="F1121" t="inlineStr">
        <is>
          <t>France entière</t>
        </is>
      </c>
      <c r="G1121" t="inlineStr">
        <is>
          <t>2019-20</t>
        </is>
      </c>
      <c r="H1121" t="inlineStr">
        <is>
          <t>Récolte de plants = 701 kt (Agreste - Statistique agricole annuelle - SSP):Récolte de dessus de plants = 95 kt (Agreste - Statistique agricole annuelle - SSP)</t>
        </is>
      </c>
      <c r="I1121" t="inlineStr">
        <is>
          <t>Agreste - Statistique agricole annuelle - SSP</t>
        </is>
      </c>
      <c r="J1121" t="inlineStr">
        <is>
          <t>0</t>
        </is>
      </c>
      <c r="K1121" t="inlineStr">
        <is>
          <t>Volume</t>
        </is>
      </c>
      <c r="L1121" t="inlineStr">
        <is>
          <t>Récolte de plants:Récolte de dessus de plants</t>
        </is>
      </c>
      <c r="M1121" t="inlineStr">
        <is>
          <t>Récolte - AGRESTE</t>
        </is>
      </c>
      <c r="N1121" t="n">
        <v>796</v>
      </c>
      <c r="O1121" t="inlineStr"/>
      <c r="P1121" t="inlineStr"/>
    </row>
    <row r="1122" ht="15" customHeight="1">
      <c r="A1122" s="295" t="inlineStr">
        <is>
          <t>Récolte</t>
        </is>
      </c>
      <c r="B1122" t="inlineStr">
        <is>
          <t>Pommes de terre et plants</t>
        </is>
      </c>
      <c r="C1122" t="inlineStr">
        <is>
          <t>Pomme de terre</t>
        </is>
      </c>
      <c r="D1122" t="inlineStr">
        <is>
          <t>2019-20</t>
        </is>
      </c>
      <c r="E1122" t="inlineStr"/>
      <c r="F1122" t="inlineStr"/>
      <c r="G1122" t="inlineStr"/>
      <c r="H1122" t="inlineStr"/>
      <c r="I1122" t="inlineStr"/>
      <c r="J1122" t="inlineStr"/>
      <c r="K1122" t="inlineStr"/>
      <c r="L1122" t="inlineStr"/>
      <c r="M1122" t="inlineStr"/>
      <c r="N1122" t="n">
        <v>8690</v>
      </c>
      <c r="O1122" t="inlineStr"/>
      <c r="P1122" t="inlineStr"/>
    </row>
    <row r="1123" ht="15" customHeight="1">
      <c r="A1123" s="295" t="inlineStr">
        <is>
          <t>Récolte</t>
        </is>
      </c>
      <c r="B1123" t="inlineStr">
        <is>
          <t>Pommes de terres, à l'état frais ou réfrigéré</t>
        </is>
      </c>
      <c r="C1123" t="inlineStr">
        <is>
          <t>Pomme de terre</t>
        </is>
      </c>
      <c r="D1123" t="inlineStr">
        <is>
          <t>2019-20</t>
        </is>
      </c>
      <c r="E1123" t="inlineStr"/>
      <c r="F1123" t="inlineStr"/>
      <c r="G1123" t="inlineStr"/>
      <c r="H1123" t="inlineStr"/>
      <c r="I1123" t="inlineStr"/>
      <c r="J1123" t="inlineStr"/>
      <c r="K1123" t="inlineStr"/>
      <c r="L1123" t="inlineStr"/>
      <c r="M1123" t="inlineStr"/>
      <c r="N1123" t="n">
        <v>7890</v>
      </c>
      <c r="O1123" t="inlineStr"/>
      <c r="P1123" t="inlineStr"/>
    </row>
    <row r="1124" ht="15" customHeight="1">
      <c r="A1124" s="295" t="inlineStr">
        <is>
          <t>Récolte</t>
        </is>
      </c>
      <c r="B1124" t="inlineStr">
        <is>
          <t>Pommes de terre de consommation</t>
        </is>
      </c>
      <c r="C1124" t="inlineStr">
        <is>
          <t>Pomme de terre</t>
        </is>
      </c>
      <c r="D1124" t="inlineStr">
        <is>
          <t>2019-20</t>
        </is>
      </c>
      <c r="E1124" t="inlineStr">
        <is>
          <t>kt</t>
        </is>
      </c>
      <c r="F1124" t="inlineStr">
        <is>
          <t>France entière</t>
        </is>
      </c>
      <c r="G1124" t="inlineStr">
        <is>
          <t>2019-20</t>
        </is>
      </c>
      <c r="H1124" t="inlineStr">
        <is>
          <t>Récolte de pommes de terre primeurs ou nouvelles = 384 kt (Agreste - Statistique agricole annuelle - SSP):Récolte de pommes de terre de conservation ou demi-saison = 6551 kt (Agreste - Statistique agricole annuelle - SSP)</t>
        </is>
      </c>
      <c r="I1124" t="inlineStr">
        <is>
          <t>Agreste - Statistique agricole annuelle - SSP</t>
        </is>
      </c>
      <c r="J1124" t="inlineStr">
        <is>
          <t>0</t>
        </is>
      </c>
      <c r="K1124" t="inlineStr">
        <is>
          <t>Volume</t>
        </is>
      </c>
      <c r="L1124" t="inlineStr">
        <is>
          <t>Récolte de pommes de terre primeurs ou nouvelles:Récolte de pommes de terre de conservation ou demi-saison</t>
        </is>
      </c>
      <c r="M1124" t="inlineStr">
        <is>
          <t>Récolte - AGRESTE</t>
        </is>
      </c>
      <c r="N1124" t="n">
        <v>6940</v>
      </c>
      <c r="O1124" t="inlineStr"/>
      <c r="P1124" t="inlineStr"/>
    </row>
    <row r="1125" ht="15" customHeight="1">
      <c r="A1125" s="295" t="inlineStr">
        <is>
          <t>Récolte</t>
        </is>
      </c>
      <c r="B1125" t="inlineStr">
        <is>
          <t>Pommes de terre, à l'état frais ou réfrigéré, destinées à la fabrication de la fécule</t>
        </is>
      </c>
      <c r="C1125" t="inlineStr">
        <is>
          <t>Pomme de terre</t>
        </is>
      </c>
      <c r="D1125" t="inlineStr">
        <is>
          <t>2019-20</t>
        </is>
      </c>
      <c r="E1125" t="inlineStr"/>
      <c r="F1125" t="inlineStr"/>
      <c r="G1125" t="inlineStr"/>
      <c r="H1125" t="inlineStr"/>
      <c r="I1125" t="inlineStr"/>
      <c r="J1125" t="inlineStr"/>
      <c r="K1125" t="inlineStr"/>
      <c r="L1125" t="inlineStr"/>
      <c r="M1125" t="inlineStr"/>
      <c r="N1125" t="n">
        <v>959</v>
      </c>
      <c r="O1125" t="inlineStr"/>
      <c r="P1125" t="inlineStr"/>
    </row>
    <row r="1126" ht="15" customHeight="1">
      <c r="A1126" s="295" t="inlineStr">
        <is>
          <t>Récolte</t>
        </is>
      </c>
      <c r="B1126" t="inlineStr">
        <is>
          <t>Pommes de terre de primeurs, à l'état frais ou réfrigéré, du 1er janvier au 30 juin</t>
        </is>
      </c>
      <c r="C1126" t="inlineStr">
        <is>
          <t>Pomme de terre</t>
        </is>
      </c>
      <c r="D1126" t="inlineStr">
        <is>
          <t>2019-20</t>
        </is>
      </c>
      <c r="E1126" t="inlineStr"/>
      <c r="F1126" t="inlineStr"/>
      <c r="G1126" t="inlineStr"/>
      <c r="H1126" t="inlineStr"/>
      <c r="I1126" t="inlineStr"/>
      <c r="J1126" t="inlineStr"/>
      <c r="K1126" t="inlineStr"/>
      <c r="L1126" t="inlineStr"/>
      <c r="M1126" t="inlineStr"/>
      <c r="N1126" t="n">
        <v>384</v>
      </c>
      <c r="O1126" t="inlineStr"/>
      <c r="P1126" t="inlineStr"/>
    </row>
    <row r="1127" ht="15" customHeight="1">
      <c r="A1127" s="295" t="inlineStr">
        <is>
          <t>Récolte</t>
        </is>
      </c>
      <c r="B1127" t="inlineStr">
        <is>
          <t>Pommes de terre, à l'état frais ou réfrigéré (à l'excl. des pommes de terre de primeurs du 1er janvier au 30 juin, des pommes de terre de semence et des pommes de terre destinées à la fabrication de la fécule)</t>
        </is>
      </c>
      <c r="C1127" t="inlineStr">
        <is>
          <t>Pomme de terre</t>
        </is>
      </c>
      <c r="D1127" t="inlineStr">
        <is>
          <t>2019-20</t>
        </is>
      </c>
      <c r="E1127" t="inlineStr"/>
      <c r="F1127" t="inlineStr"/>
      <c r="G1127" t="inlineStr"/>
      <c r="H1127" t="inlineStr"/>
      <c r="I1127" t="inlineStr"/>
      <c r="J1127" t="inlineStr"/>
      <c r="K1127" t="inlineStr"/>
      <c r="L1127" t="inlineStr"/>
      <c r="M1127" t="inlineStr"/>
      <c r="N1127" t="n">
        <v>6550</v>
      </c>
      <c r="O1127" t="inlineStr"/>
      <c r="P1127" t="inlineStr"/>
    </row>
    <row r="1128" ht="15" customHeight="1">
      <c r="A1128" s="295" t="inlineStr">
        <is>
          <t>Récolte</t>
        </is>
      </c>
      <c r="B1128" t="inlineStr">
        <is>
          <t>Pommes de terre primeurs ou nouvelles - Production</t>
        </is>
      </c>
      <c r="C1128" t="inlineStr">
        <is>
          <t>Pomme de terre</t>
        </is>
      </c>
      <c r="D1128" t="inlineStr">
        <is>
          <t>2019-20</t>
        </is>
      </c>
      <c r="E1128" t="inlineStr"/>
      <c r="F1128" t="inlineStr"/>
      <c r="G1128" t="inlineStr"/>
      <c r="H1128" t="inlineStr"/>
      <c r="I1128" t="inlineStr"/>
      <c r="J1128" t="inlineStr"/>
      <c r="K1128" t="inlineStr"/>
      <c r="L1128" t="inlineStr"/>
      <c r="M1128" t="inlineStr"/>
      <c r="N1128" t="n">
        <v>384</v>
      </c>
      <c r="O1128" t="inlineStr"/>
      <c r="P1128" t="inlineStr"/>
    </row>
    <row r="1129" ht="15" customHeight="1">
      <c r="A1129" s="295" t="inlineStr">
        <is>
          <t>Récolte</t>
        </is>
      </c>
      <c r="B1129" t="inlineStr">
        <is>
          <t>Pommes de terre de conservation ou demi-saison - Production</t>
        </is>
      </c>
      <c r="C1129" t="inlineStr">
        <is>
          <t>Pomme de terre</t>
        </is>
      </c>
      <c r="D1129" t="inlineStr">
        <is>
          <t>2019-20</t>
        </is>
      </c>
      <c r="E1129" t="inlineStr"/>
      <c r="F1129" t="inlineStr"/>
      <c r="G1129" t="inlineStr"/>
      <c r="H1129" t="inlineStr"/>
      <c r="I1129" t="inlineStr"/>
      <c r="J1129" t="inlineStr"/>
      <c r="K1129" t="inlineStr"/>
      <c r="L1129" t="inlineStr"/>
      <c r="M1129" t="inlineStr"/>
      <c r="N1129" t="n">
        <v>6550</v>
      </c>
      <c r="O1129" t="inlineStr"/>
      <c r="P1129" t="inlineStr"/>
    </row>
    <row r="1130" ht="15" customHeight="1">
      <c r="A1130" s="295" t="inlineStr">
        <is>
          <t>Récolte</t>
        </is>
      </c>
      <c r="B1130" t="inlineStr">
        <is>
          <t>Pommes de terre de consommation - Production sous contrat</t>
        </is>
      </c>
      <c r="C1130" t="inlineStr">
        <is>
          <t>Pomme de terre</t>
        </is>
      </c>
      <c r="D1130" t="inlineStr">
        <is>
          <t>2019-20</t>
        </is>
      </c>
      <c r="E1130" t="inlineStr"/>
      <c r="F1130" t="inlineStr"/>
      <c r="G1130" t="inlineStr"/>
      <c r="H1130" t="inlineStr"/>
      <c r="I1130" t="inlineStr"/>
      <c r="J1130" t="inlineStr"/>
      <c r="K1130" t="inlineStr"/>
      <c r="L1130" t="inlineStr"/>
      <c r="M1130" t="inlineStr"/>
      <c r="N1130" t="n">
        <v>3660</v>
      </c>
      <c r="O1130" t="n">
        <v>756</v>
      </c>
      <c r="P1130" t="n">
        <v>6840</v>
      </c>
    </row>
    <row r="1131" ht="15" customHeight="1">
      <c r="A1131" s="295" t="inlineStr">
        <is>
          <t>Récolte</t>
        </is>
      </c>
      <c r="B1131" t="inlineStr">
        <is>
          <t>Pommes de terre de consommation - Production hors contrat</t>
        </is>
      </c>
      <c r="C1131" t="inlineStr">
        <is>
          <t>Pomme de terre</t>
        </is>
      </c>
      <c r="D1131" t="inlineStr">
        <is>
          <t>2019-20</t>
        </is>
      </c>
      <c r="E1131" t="inlineStr"/>
      <c r="F1131" t="inlineStr"/>
      <c r="G1131" t="inlineStr"/>
      <c r="H1131" t="inlineStr"/>
      <c r="I1131" t="inlineStr"/>
      <c r="J1131" t="inlineStr"/>
      <c r="K1131" t="inlineStr"/>
      <c r="L1131" t="inlineStr"/>
      <c r="M1131" t="inlineStr"/>
      <c r="N1131" t="n">
        <v>3280</v>
      </c>
      <c r="O1131" t="n">
        <v>97</v>
      </c>
      <c r="P1131" t="n">
        <v>6180</v>
      </c>
    </row>
    <row r="1132" ht="15" customHeight="1">
      <c r="A1132" s="295" t="inlineStr">
        <is>
          <t>Transformation</t>
        </is>
      </c>
      <c r="B1132" t="inlineStr">
        <is>
          <t>Eau - Féculerie</t>
        </is>
      </c>
      <c r="C1132" t="inlineStr">
        <is>
          <t>Pomme de terre</t>
        </is>
      </c>
      <c r="D1132" t="inlineStr">
        <is>
          <t>2019-20</t>
        </is>
      </c>
      <c r="E1132" t="inlineStr"/>
      <c r="F1132" t="inlineStr"/>
      <c r="G1132" t="inlineStr"/>
      <c r="H1132" t="inlineStr"/>
      <c r="I1132" t="inlineStr"/>
      <c r="J1132" t="inlineStr"/>
      <c r="K1132" t="inlineStr"/>
      <c r="L1132" t="inlineStr"/>
      <c r="M1132" t="inlineStr"/>
      <c r="N1132" t="n">
        <v>606</v>
      </c>
      <c r="O1132" t="inlineStr"/>
      <c r="P1132" t="inlineStr"/>
    </row>
    <row r="1133" ht="15" customHeight="1">
      <c r="A1133" s="295" t="inlineStr">
        <is>
          <t>Transformation</t>
        </is>
      </c>
      <c r="B1133" t="inlineStr">
        <is>
          <t>Eau</t>
        </is>
      </c>
      <c r="C1133" t="inlineStr">
        <is>
          <t>Pomme de terre</t>
        </is>
      </c>
      <c r="D1133" t="inlineStr">
        <is>
          <t>2019-20</t>
        </is>
      </c>
      <c r="E1133" t="inlineStr"/>
      <c r="F1133" t="inlineStr"/>
      <c r="G1133" t="inlineStr"/>
      <c r="H1133" t="inlineStr"/>
      <c r="I1133" t="inlineStr"/>
      <c r="J1133" t="inlineStr"/>
      <c r="K1133" t="inlineStr"/>
      <c r="L1133" t="inlineStr"/>
      <c r="M1133" t="inlineStr"/>
      <c r="N1133" t="n">
        <v>1500</v>
      </c>
      <c r="O1133" t="n">
        <v>606</v>
      </c>
      <c r="P1133" t="n">
        <v>1616</v>
      </c>
    </row>
    <row r="1134" ht="15" customHeight="1">
      <c r="A1134" s="295" t="inlineStr">
        <is>
          <t>Transformation</t>
        </is>
      </c>
      <c r="B1134" t="inlineStr">
        <is>
          <t>Eau - Industrie alimentaire</t>
        </is>
      </c>
      <c r="C1134" t="inlineStr">
        <is>
          <t>Pomme de terre</t>
        </is>
      </c>
      <c r="D1134" t="inlineStr">
        <is>
          <t>2019-20</t>
        </is>
      </c>
      <c r="E1134" t="inlineStr"/>
      <c r="F1134" t="inlineStr"/>
      <c r="G1134" t="inlineStr"/>
      <c r="H1134" t="inlineStr"/>
      <c r="I1134" t="inlineStr"/>
      <c r="J1134" t="inlineStr"/>
      <c r="K1134" t="inlineStr"/>
      <c r="L1134" t="inlineStr"/>
      <c r="M1134" t="inlineStr"/>
      <c r="N1134" t="n">
        <v>893</v>
      </c>
      <c r="O1134" t="n">
        <v>0</v>
      </c>
      <c r="P1134" t="n">
        <v>1010</v>
      </c>
    </row>
    <row r="1135" ht="15" customHeight="1">
      <c r="A1135" s="295" t="inlineStr">
        <is>
          <t>Transformation</t>
        </is>
      </c>
      <c r="B1135" t="inlineStr">
        <is>
          <t>Pommes de terre, non cuites ou cuites à l’eau ou à la vapeur, congelées ou surgelées</t>
        </is>
      </c>
      <c r="C1135" t="inlineStr">
        <is>
          <t>Pomme de terre</t>
        </is>
      </c>
      <c r="D1135" t="inlineStr">
        <is>
          <t>2019-20</t>
        </is>
      </c>
      <c r="E1135" t="inlineStr"/>
      <c r="F1135" t="inlineStr"/>
      <c r="G1135" t="inlineStr"/>
      <c r="H1135" t="inlineStr"/>
      <c r="I1135" t="inlineStr"/>
      <c r="J1135" t="inlineStr"/>
      <c r="K1135" t="inlineStr"/>
      <c r="L1135" t="inlineStr"/>
      <c r="M1135" t="inlineStr"/>
      <c r="N1135" t="n">
        <v>14.7</v>
      </c>
      <c r="O1135" t="n">
        <v>0</v>
      </c>
      <c r="P1135" t="n">
        <v>1010</v>
      </c>
    </row>
    <row r="1136" ht="15" customHeight="1">
      <c r="A1136" s="295" t="inlineStr">
        <is>
          <t>Transformation</t>
        </is>
      </c>
      <c r="B1136" t="inlineStr">
        <is>
          <t>Pommes de terre préparées ou conservées autrement qu’au vinaigre ou à l’acide acétique, congelées ou surgelées, y compris les pommes de terre entièrement ou partiellement frites et ensuite congelées ou surgelées</t>
        </is>
      </c>
      <c r="C1136" t="inlineStr">
        <is>
          <t>Pomme de terre</t>
        </is>
      </c>
      <c r="D1136" t="inlineStr">
        <is>
          <t>2019-20</t>
        </is>
      </c>
      <c r="E1136" t="inlineStr"/>
      <c r="F1136" t="inlineStr"/>
      <c r="G1136" t="inlineStr"/>
      <c r="H1136" t="inlineStr"/>
      <c r="I1136" t="inlineStr"/>
      <c r="J1136" t="inlineStr"/>
      <c r="K1136" t="inlineStr"/>
      <c r="L1136" t="inlineStr"/>
      <c r="M1136" t="inlineStr"/>
      <c r="N1136" t="n">
        <v>0.36</v>
      </c>
      <c r="O1136" t="n">
        <v>0</v>
      </c>
      <c r="P1136" t="n">
        <v>1010</v>
      </c>
    </row>
    <row r="1137" ht="15" customHeight="1">
      <c r="A1137" s="295" t="inlineStr">
        <is>
          <t>Transformation</t>
        </is>
      </c>
      <c r="B1137" t="inlineStr">
        <is>
          <t>Pommes de terre, déshydratées, coupées ou non, mais sans autre préparation</t>
        </is>
      </c>
      <c r="C1137" t="inlineStr">
        <is>
          <t>Pomme de terre</t>
        </is>
      </c>
      <c r="D1137" t="inlineStr">
        <is>
          <t>2019-20</t>
        </is>
      </c>
      <c r="E1137" t="inlineStr"/>
      <c r="F1137" t="inlineStr"/>
      <c r="G1137" t="inlineStr"/>
      <c r="H1137" t="inlineStr"/>
      <c r="I1137" t="inlineStr"/>
      <c r="J1137" t="inlineStr"/>
      <c r="K1137" t="inlineStr"/>
      <c r="L1137" t="inlineStr"/>
      <c r="M1137" t="inlineStr"/>
      <c r="N1137" t="n">
        <v>18.1</v>
      </c>
      <c r="O1137" t="n">
        <v>0</v>
      </c>
      <c r="P1137" t="n">
        <v>1010</v>
      </c>
    </row>
    <row r="1138" ht="15" customHeight="1">
      <c r="A1138" s="295" t="inlineStr">
        <is>
          <t>Transformation</t>
        </is>
      </c>
      <c r="B1138" t="inlineStr">
        <is>
          <t>Pommes de terre déshydratées sous forme de farine, de poudre, de flocons, de granulés ou de pellets</t>
        </is>
      </c>
      <c r="C1138" t="inlineStr">
        <is>
          <t>Pomme de terre</t>
        </is>
      </c>
      <c r="D1138" t="inlineStr">
        <is>
          <t>2019-20</t>
        </is>
      </c>
      <c r="E1138" t="inlineStr"/>
      <c r="F1138" t="inlineStr"/>
      <c r="G1138" t="inlineStr"/>
      <c r="H1138" t="inlineStr"/>
      <c r="I1138" t="inlineStr"/>
      <c r="J1138" t="inlineStr"/>
      <c r="K1138" t="inlineStr"/>
      <c r="L1138" t="inlineStr"/>
      <c r="M1138" t="inlineStr"/>
      <c r="N1138" t="n">
        <v>18.2</v>
      </c>
      <c r="O1138" t="n">
        <v>0</v>
      </c>
      <c r="P1138" t="n">
        <v>1010</v>
      </c>
    </row>
    <row r="1139" ht="15" customHeight="1">
      <c r="A1139" s="295" t="inlineStr">
        <is>
          <t>Transformation</t>
        </is>
      </c>
      <c r="B1139" t="inlineStr">
        <is>
          <t>Pommes de terre préparées ou conservées, sous forme de farine, semoule ou flocons (à l’exclusion des chips et des produits congelés ou surgelés, ou préparés ou conservés au vinaigre ou à l’acide acétique)</t>
        </is>
      </c>
      <c r="C1139" t="inlineStr">
        <is>
          <t>Pomme de terre</t>
        </is>
      </c>
      <c r="D1139" t="inlineStr">
        <is>
          <t>2019-20</t>
        </is>
      </c>
      <c r="E1139" t="inlineStr"/>
      <c r="F1139" t="inlineStr"/>
      <c r="G1139" t="inlineStr"/>
      <c r="H1139" t="inlineStr"/>
      <c r="I1139" t="inlineStr"/>
      <c r="J1139" t="inlineStr"/>
      <c r="K1139" t="inlineStr"/>
      <c r="L1139" t="inlineStr"/>
      <c r="M1139" t="inlineStr"/>
      <c r="N1139" t="n">
        <v>36.7</v>
      </c>
      <c r="O1139" t="n">
        <v>13.5</v>
      </c>
      <c r="P1139" t="n">
        <v>1030</v>
      </c>
    </row>
    <row r="1140" ht="15" customHeight="1">
      <c r="A1140" s="295" t="inlineStr">
        <is>
          <t>Transformation</t>
        </is>
      </c>
      <c r="B1140" t="inlineStr">
        <is>
          <t>Autres préparations ou conserves de pommes de terre, y compris les chips (à l’exclusion des produits congelés ou surgelés, séchés, préparés ou conservés au vinaigre ou à l’acide acétique, ou sous forme de farines, semoules ou flocons)</t>
        </is>
      </c>
      <c r="C1140" t="inlineStr">
        <is>
          <t>Pomme de terre</t>
        </is>
      </c>
      <c r="D1140" t="inlineStr">
        <is>
          <t>2019-20</t>
        </is>
      </c>
      <c r="E1140" t="inlineStr"/>
      <c r="F1140" t="inlineStr"/>
      <c r="G1140" t="inlineStr"/>
      <c r="H1140" t="inlineStr"/>
      <c r="I1140" t="inlineStr"/>
      <c r="J1140" t="inlineStr"/>
      <c r="K1140" t="inlineStr"/>
      <c r="L1140" t="inlineStr"/>
      <c r="M1140" t="inlineStr"/>
      <c r="N1140" t="n">
        <v>45.6</v>
      </c>
      <c r="O1140" t="n">
        <v>0</v>
      </c>
      <c r="P1140" t="n">
        <v>1010</v>
      </c>
    </row>
    <row r="1141" ht="15" customHeight="1">
      <c r="A1141" s="295" t="inlineStr">
        <is>
          <t>Transformation</t>
        </is>
      </c>
      <c r="B1141" t="inlineStr">
        <is>
          <t>Fécule de pommes de terre</t>
        </is>
      </c>
      <c r="C1141" t="inlineStr">
        <is>
          <t>Pomme de terre</t>
        </is>
      </c>
      <c r="D1141" t="inlineStr">
        <is>
          <t>2019-20</t>
        </is>
      </c>
      <c r="E1141" t="inlineStr"/>
      <c r="F1141" t="inlineStr"/>
      <c r="G1141" t="inlineStr"/>
      <c r="H1141" t="inlineStr"/>
      <c r="I1141" t="inlineStr"/>
      <c r="J1141" t="inlineStr"/>
      <c r="K1141" t="inlineStr"/>
      <c r="L1141" t="inlineStr"/>
      <c r="M1141" t="inlineStr"/>
      <c r="N1141" t="n">
        <v>171</v>
      </c>
      <c r="O1141" t="inlineStr"/>
      <c r="P1141" t="inlineStr"/>
    </row>
    <row r="1142" ht="15" customHeight="1">
      <c r="A1142" s="295" t="inlineStr">
        <is>
          <t>Transformation</t>
        </is>
      </c>
      <c r="B1142" t="inlineStr">
        <is>
          <t>Produits de transformation</t>
        </is>
      </c>
      <c r="C1142" t="inlineStr">
        <is>
          <t>Pomme de terre</t>
        </is>
      </c>
      <c r="D1142" t="inlineStr">
        <is>
          <t>2019-20</t>
        </is>
      </c>
      <c r="E1142" t="inlineStr"/>
      <c r="F1142" t="inlineStr"/>
      <c r="G1142" t="inlineStr"/>
      <c r="H1142" t="inlineStr"/>
      <c r="I1142" t="inlineStr"/>
      <c r="J1142" t="inlineStr"/>
      <c r="K1142" t="inlineStr"/>
      <c r="L1142" t="inlineStr"/>
      <c r="M1142" t="inlineStr"/>
      <c r="N1142" t="n">
        <v>305</v>
      </c>
      <c r="O1142" t="n">
        <v>185</v>
      </c>
      <c r="P1142" t="n">
        <v>8290</v>
      </c>
    </row>
    <row r="1143" ht="15" customHeight="1">
      <c r="A1143" s="295" t="inlineStr">
        <is>
          <t>Transformation</t>
        </is>
      </c>
      <c r="B1143" t="inlineStr">
        <is>
          <t>Garnitures surgelées</t>
        </is>
      </c>
      <c r="C1143" t="inlineStr">
        <is>
          <t>Pomme de terre</t>
        </is>
      </c>
      <c r="D1143" t="inlineStr">
        <is>
          <t>2019-20</t>
        </is>
      </c>
      <c r="E1143" t="inlineStr"/>
      <c r="F1143" t="inlineStr"/>
      <c r="G1143" t="inlineStr"/>
      <c r="H1143" t="inlineStr"/>
      <c r="I1143" t="inlineStr"/>
      <c r="J1143" t="inlineStr"/>
      <c r="K1143" t="inlineStr"/>
      <c r="L1143" t="inlineStr"/>
      <c r="M1143" t="inlineStr"/>
      <c r="N1143" t="n">
        <v>14.7</v>
      </c>
      <c r="O1143" t="n">
        <v>0</v>
      </c>
      <c r="P1143" t="n">
        <v>1010</v>
      </c>
    </row>
    <row r="1144" ht="15" customHeight="1">
      <c r="A1144" s="295" t="inlineStr">
        <is>
          <t>Transformation</t>
        </is>
      </c>
      <c r="B1144" t="inlineStr">
        <is>
          <t>Produits surgelés</t>
        </is>
      </c>
      <c r="C1144" t="inlineStr">
        <is>
          <t>Pomme de terre</t>
        </is>
      </c>
      <c r="D1144" t="inlineStr">
        <is>
          <t>2019-20</t>
        </is>
      </c>
      <c r="E1144" t="inlineStr"/>
      <c r="F1144" t="inlineStr"/>
      <c r="G1144" t="inlineStr"/>
      <c r="H1144" t="inlineStr"/>
      <c r="I1144" t="inlineStr"/>
      <c r="J1144" t="inlineStr"/>
      <c r="K1144" t="inlineStr"/>
      <c r="L1144" t="inlineStr"/>
      <c r="M1144" t="inlineStr"/>
      <c r="N1144" t="n">
        <v>15.1</v>
      </c>
      <c r="O1144" t="n">
        <v>0</v>
      </c>
      <c r="P1144" t="n">
        <v>2030</v>
      </c>
    </row>
    <row r="1145" ht="15" customHeight="1">
      <c r="A1145" s="295" t="inlineStr">
        <is>
          <t>Transformation</t>
        </is>
      </c>
      <c r="B1145" t="inlineStr">
        <is>
          <t>Frites</t>
        </is>
      </c>
      <c r="C1145" t="inlineStr">
        <is>
          <t>Pomme de terre</t>
        </is>
      </c>
      <c r="D1145" t="inlineStr">
        <is>
          <t>2019-20</t>
        </is>
      </c>
      <c r="E1145" t="inlineStr"/>
      <c r="F1145" t="inlineStr"/>
      <c r="G1145" t="inlineStr"/>
      <c r="H1145" t="inlineStr"/>
      <c r="I1145" t="inlineStr"/>
      <c r="J1145" t="inlineStr"/>
      <c r="K1145" t="inlineStr"/>
      <c r="L1145" t="inlineStr"/>
      <c r="M1145" t="inlineStr"/>
      <c r="N1145" t="n">
        <v>0.36</v>
      </c>
      <c r="O1145" t="n">
        <v>0</v>
      </c>
      <c r="P1145" t="n">
        <v>1010</v>
      </c>
    </row>
    <row r="1146" ht="15" customHeight="1">
      <c r="A1146" s="295" t="inlineStr">
        <is>
          <t>Transformation</t>
        </is>
      </c>
      <c r="B1146" t="inlineStr">
        <is>
          <t>Produits finis</t>
        </is>
      </c>
      <c r="C1146" t="inlineStr">
        <is>
          <t>Pomme de terre</t>
        </is>
      </c>
      <c r="D1146" t="inlineStr">
        <is>
          <t>2019-20</t>
        </is>
      </c>
      <c r="E1146" t="inlineStr"/>
      <c r="F1146" t="inlineStr"/>
      <c r="G1146" t="inlineStr"/>
      <c r="H1146" t="inlineStr"/>
      <c r="I1146" t="inlineStr"/>
      <c r="J1146" t="inlineStr"/>
      <c r="K1146" t="inlineStr"/>
      <c r="L1146" t="inlineStr"/>
      <c r="M1146" t="inlineStr"/>
      <c r="N1146" t="n">
        <v>134</v>
      </c>
      <c r="O1146" t="n">
        <v>13.5</v>
      </c>
      <c r="P1146" t="n">
        <v>3063.5</v>
      </c>
    </row>
    <row r="1147" ht="15" customHeight="1">
      <c r="A1147" s="295" t="inlineStr">
        <is>
          <t>Transformation</t>
        </is>
      </c>
      <c r="B1147" t="inlineStr">
        <is>
          <t>Purée déshydratée</t>
        </is>
      </c>
      <c r="C1147" t="inlineStr">
        <is>
          <t>Pomme de terre</t>
        </is>
      </c>
      <c r="D1147" t="inlineStr">
        <is>
          <t>2019-20</t>
        </is>
      </c>
      <c r="E1147" t="inlineStr"/>
      <c r="F1147" t="inlineStr"/>
      <c r="G1147" t="inlineStr"/>
      <c r="H1147" t="inlineStr"/>
      <c r="I1147" t="inlineStr"/>
      <c r="J1147" t="inlineStr"/>
      <c r="K1147" t="inlineStr"/>
      <c r="L1147" t="inlineStr"/>
      <c r="M1147" t="inlineStr"/>
      <c r="N1147" t="n">
        <v>73</v>
      </c>
      <c r="O1147" t="n">
        <v>13.5</v>
      </c>
      <c r="P1147" t="n">
        <v>1043.5</v>
      </c>
    </row>
    <row r="1148" ht="15" customHeight="1">
      <c r="A1148" s="295" t="inlineStr">
        <is>
          <t>Transformation</t>
        </is>
      </c>
      <c r="B1148" t="inlineStr">
        <is>
          <t>Produits déshydratés</t>
        </is>
      </c>
      <c r="C1148" t="inlineStr">
        <is>
          <t>Pomme de terre</t>
        </is>
      </c>
      <c r="D1148" t="inlineStr">
        <is>
          <t>2019-20</t>
        </is>
      </c>
      <c r="E1148" t="inlineStr"/>
      <c r="F1148" t="inlineStr"/>
      <c r="G1148" t="inlineStr"/>
      <c r="H1148" t="inlineStr"/>
      <c r="I1148" t="inlineStr"/>
      <c r="J1148" t="inlineStr"/>
      <c r="K1148" t="inlineStr"/>
      <c r="L1148" t="inlineStr"/>
      <c r="M1148" t="inlineStr"/>
      <c r="N1148" t="n">
        <v>73</v>
      </c>
      <c r="O1148" t="n">
        <v>13.5</v>
      </c>
      <c r="P1148" t="n">
        <v>1057</v>
      </c>
    </row>
    <row r="1149" ht="15" customHeight="1">
      <c r="A1149" s="295" t="inlineStr">
        <is>
          <t>Transformation</t>
        </is>
      </c>
      <c r="B1149" t="inlineStr">
        <is>
          <t>Pommes de terre, non cuites ou cuites à l'eau ou à la vapeur, congelées</t>
        </is>
      </c>
      <c r="C1149" t="inlineStr">
        <is>
          <t>Pomme de terre</t>
        </is>
      </c>
      <c r="D1149" t="inlineStr">
        <is>
          <t>2019-20</t>
        </is>
      </c>
      <c r="E1149" t="inlineStr"/>
      <c r="F1149" t="inlineStr"/>
      <c r="G1149" t="inlineStr"/>
      <c r="H1149" t="inlineStr"/>
      <c r="I1149" t="inlineStr"/>
      <c r="J1149" t="inlineStr"/>
      <c r="K1149" t="inlineStr"/>
      <c r="L1149" t="inlineStr"/>
      <c r="M1149" t="inlineStr"/>
      <c r="N1149" t="n">
        <v>14.7</v>
      </c>
      <c r="O1149" t="n">
        <v>0</v>
      </c>
      <c r="P1149" t="n">
        <v>1010</v>
      </c>
    </row>
    <row r="1150" ht="15" customHeight="1">
      <c r="A1150" s="295" t="inlineStr">
        <is>
          <t>Transformation</t>
        </is>
      </c>
      <c r="B1150" t="inlineStr">
        <is>
          <t>Pommes de terre, séchées, même coupées en morceaux ou en tranches, mais non autrement préparées</t>
        </is>
      </c>
      <c r="C1150" t="inlineStr">
        <is>
          <t>Pomme de terre</t>
        </is>
      </c>
      <c r="D1150" t="inlineStr">
        <is>
          <t>2019-20</t>
        </is>
      </c>
      <c r="E1150" t="inlineStr"/>
      <c r="F1150" t="inlineStr"/>
      <c r="G1150" t="inlineStr"/>
      <c r="H1150" t="inlineStr"/>
      <c r="I1150" t="inlineStr"/>
      <c r="J1150" t="inlineStr"/>
      <c r="K1150" t="inlineStr"/>
      <c r="L1150" t="inlineStr"/>
      <c r="M1150" t="inlineStr"/>
      <c r="N1150" t="n">
        <v>18.1</v>
      </c>
      <c r="O1150" t="n">
        <v>0</v>
      </c>
      <c r="P1150" t="n">
        <v>1010</v>
      </c>
    </row>
    <row r="1151" ht="15" customHeight="1">
      <c r="A1151" s="295" t="inlineStr">
        <is>
          <t>Transformation</t>
        </is>
      </c>
      <c r="B1151" t="inlineStr">
        <is>
          <t>Pommes de terre, sous forme de farines, semoules ou flocons, non congelées</t>
        </is>
      </c>
      <c r="C1151" t="inlineStr">
        <is>
          <t>Pomme de terre</t>
        </is>
      </c>
      <c r="D1151" t="inlineStr">
        <is>
          <t>2019-20</t>
        </is>
      </c>
      <c r="E1151" t="inlineStr"/>
      <c r="F1151" t="inlineStr"/>
      <c r="G1151" t="inlineStr"/>
      <c r="H1151" t="inlineStr"/>
      <c r="I1151" t="inlineStr"/>
      <c r="J1151" t="inlineStr"/>
      <c r="K1151" t="inlineStr"/>
      <c r="L1151" t="inlineStr"/>
      <c r="M1151" t="inlineStr"/>
      <c r="N1151" t="n">
        <v>36.7</v>
      </c>
      <c r="O1151" t="n">
        <v>13.5</v>
      </c>
      <c r="P1151" t="n">
        <v>1030</v>
      </c>
    </row>
    <row r="1152" ht="15" customHeight="1">
      <c r="A1152" s="295" t="inlineStr">
        <is>
          <t>Transformation</t>
        </is>
      </c>
      <c r="B1152" t="inlineStr">
        <is>
          <t>Pommes de terre, préparées ou conservées sous forme de farines, semoules ou flocons, congelées</t>
        </is>
      </c>
      <c r="C1152" t="inlineStr">
        <is>
          <t>Pomme de terre</t>
        </is>
      </c>
      <c r="D1152" t="inlineStr">
        <is>
          <t>2019-20</t>
        </is>
      </c>
      <c r="E1152" t="inlineStr"/>
      <c r="F1152" t="inlineStr"/>
      <c r="G1152" t="inlineStr"/>
      <c r="H1152" t="inlineStr"/>
      <c r="I1152" t="inlineStr"/>
      <c r="J1152" t="inlineStr"/>
      <c r="K1152" t="inlineStr"/>
      <c r="L1152" t="inlineStr"/>
      <c r="M1152" t="inlineStr"/>
      <c r="N1152" t="n">
        <v>18.2</v>
      </c>
      <c r="O1152" t="n">
        <v>0</v>
      </c>
      <c r="P1152" t="n">
        <v>1010</v>
      </c>
    </row>
    <row r="1153" ht="15" customHeight="1">
      <c r="A1153" s="295" t="inlineStr">
        <is>
          <t>Transformation</t>
        </is>
      </c>
      <c r="B1153" t="inlineStr">
        <is>
          <t>Pulpes et solubles</t>
        </is>
      </c>
      <c r="C1153" t="inlineStr">
        <is>
          <t>Pomme de terre</t>
        </is>
      </c>
      <c r="D1153" t="inlineStr">
        <is>
          <t>2019-20</t>
        </is>
      </c>
      <c r="E1153" t="inlineStr"/>
      <c r="F1153" t="inlineStr"/>
      <c r="G1153" t="inlineStr"/>
      <c r="H1153" t="inlineStr"/>
      <c r="I1153" t="inlineStr"/>
      <c r="J1153" t="inlineStr"/>
      <c r="K1153" t="inlineStr"/>
      <c r="L1153" t="inlineStr"/>
      <c r="M1153" t="inlineStr"/>
      <c r="N1153" t="n">
        <v>86.3</v>
      </c>
      <c r="O1153" t="inlineStr"/>
      <c r="P1153" t="inlineStr"/>
    </row>
    <row r="1154" ht="15" customHeight="1">
      <c r="A1154" s="295" t="inlineStr">
        <is>
          <t>Transformation</t>
        </is>
      </c>
      <c r="B1154" t="inlineStr">
        <is>
          <t>Coproduits de transformation</t>
        </is>
      </c>
      <c r="C1154" t="inlineStr">
        <is>
          <t>Pomme de terre</t>
        </is>
      </c>
      <c r="D1154" t="inlineStr">
        <is>
          <t>2019-20</t>
        </is>
      </c>
      <c r="E1154" t="inlineStr"/>
      <c r="F1154" t="inlineStr"/>
      <c r="G1154" t="inlineStr"/>
      <c r="H1154" t="inlineStr"/>
      <c r="I1154" t="inlineStr"/>
      <c r="J1154" t="inlineStr"/>
      <c r="K1154" t="inlineStr"/>
      <c r="L1154" t="inlineStr"/>
      <c r="M1154" t="inlineStr"/>
      <c r="N1154" t="n">
        <v>240</v>
      </c>
      <c r="O1154" t="inlineStr"/>
      <c r="P1154" t="inlineStr"/>
    </row>
    <row r="1155" ht="15" customHeight="1">
      <c r="A1155" s="295" t="inlineStr">
        <is>
          <t>Transformation</t>
        </is>
      </c>
      <c r="B1155" t="inlineStr">
        <is>
          <t>Amidon</t>
        </is>
      </c>
      <c r="C1155" t="inlineStr">
        <is>
          <t>Pomme de terre</t>
        </is>
      </c>
      <c r="D1155" t="inlineStr">
        <is>
          <t>2019-20</t>
        </is>
      </c>
      <c r="E1155" t="inlineStr"/>
      <c r="F1155" t="inlineStr"/>
      <c r="G1155" t="inlineStr"/>
      <c r="H1155" t="inlineStr"/>
      <c r="I1155" t="inlineStr"/>
      <c r="J1155" t="inlineStr"/>
      <c r="K1155" t="inlineStr"/>
      <c r="L1155" t="inlineStr"/>
      <c r="M1155" t="inlineStr"/>
      <c r="N1155" t="n">
        <v>23.6</v>
      </c>
      <c r="O1155" t="inlineStr"/>
      <c r="P1155" t="inlineStr"/>
    </row>
    <row r="1156" ht="15" customHeight="1">
      <c r="A1156" s="295" t="inlineStr">
        <is>
          <t>Transformation</t>
        </is>
      </c>
      <c r="B1156" t="inlineStr">
        <is>
          <t>Pelures</t>
        </is>
      </c>
      <c r="C1156" t="inlineStr">
        <is>
          <t>Pomme de terre</t>
        </is>
      </c>
      <c r="D1156" t="inlineStr">
        <is>
          <t>2019-20</t>
        </is>
      </c>
      <c r="E1156" t="inlineStr"/>
      <c r="F1156" t="inlineStr"/>
      <c r="G1156" t="inlineStr"/>
      <c r="H1156" t="inlineStr"/>
      <c r="I1156" t="inlineStr"/>
      <c r="J1156" t="inlineStr"/>
      <c r="K1156" t="inlineStr"/>
      <c r="L1156" t="inlineStr"/>
      <c r="M1156" t="inlineStr"/>
      <c r="N1156" t="n">
        <v>70.8</v>
      </c>
      <c r="O1156" t="inlineStr"/>
      <c r="P1156" t="inlineStr"/>
    </row>
    <row r="1157" ht="15" customHeight="1">
      <c r="A1157" s="295" t="inlineStr">
        <is>
          <t>Transformation</t>
        </is>
      </c>
      <c r="B1157" t="inlineStr">
        <is>
          <t>Screenings</t>
        </is>
      </c>
      <c r="C1157" t="inlineStr">
        <is>
          <t>Pomme de terre</t>
        </is>
      </c>
      <c r="D1157" t="inlineStr">
        <is>
          <t>2019-20</t>
        </is>
      </c>
      <c r="E1157" t="inlineStr"/>
      <c r="F1157" t="inlineStr"/>
      <c r="G1157" t="inlineStr"/>
      <c r="H1157" t="inlineStr"/>
      <c r="I1157" t="inlineStr"/>
      <c r="J1157" t="inlineStr"/>
      <c r="K1157" t="inlineStr"/>
      <c r="L1157" t="inlineStr"/>
      <c r="M1157" t="inlineStr"/>
      <c r="N1157" t="n">
        <v>59</v>
      </c>
      <c r="O1157" t="inlineStr"/>
      <c r="P1157" t="inlineStr"/>
    </row>
    <row r="1158" ht="15" customHeight="1">
      <c r="A1158" s="295" t="inlineStr">
        <is>
          <t>Transformation</t>
        </is>
      </c>
      <c r="B1158" t="inlineStr">
        <is>
          <t>Coproduits de l'industrie alimentaire</t>
        </is>
      </c>
      <c r="C1158" t="inlineStr">
        <is>
          <t>Pomme de terre</t>
        </is>
      </c>
      <c r="D1158" t="inlineStr">
        <is>
          <t>2019-20</t>
        </is>
      </c>
      <c r="E1158" t="inlineStr"/>
      <c r="F1158" t="inlineStr"/>
      <c r="G1158" t="inlineStr"/>
      <c r="H1158" t="inlineStr"/>
      <c r="I1158" t="inlineStr"/>
      <c r="J1158" t="inlineStr"/>
      <c r="K1158" t="inlineStr"/>
      <c r="L1158" t="inlineStr"/>
      <c r="M1158" t="inlineStr"/>
      <c r="N1158" t="n">
        <v>153</v>
      </c>
      <c r="O1158" t="inlineStr"/>
      <c r="P1158" t="inlineStr"/>
    </row>
    <row r="1159" ht="15" customHeight="1">
      <c r="A1159" s="295" t="inlineStr">
        <is>
          <t>Transformation</t>
        </is>
      </c>
      <c r="B1159" t="inlineStr">
        <is>
          <t>Pommes de terre, préparées ou conservées autrement qu'au vinaigre ou à l'acide acétique, congelées (à l'excl. des pommes de terre simpl. cuites ou des pommes de terre sous forme de farines, semoules ou flocons)</t>
        </is>
      </c>
      <c r="C1159" t="inlineStr">
        <is>
          <t>Pomme de terre</t>
        </is>
      </c>
      <c r="D1159" t="inlineStr">
        <is>
          <t>2019-20</t>
        </is>
      </c>
      <c r="E1159" t="inlineStr"/>
      <c r="F1159" t="inlineStr"/>
      <c r="G1159" t="inlineStr"/>
      <c r="H1159" t="inlineStr"/>
      <c r="I1159" t="inlineStr"/>
      <c r="J1159" t="inlineStr"/>
      <c r="K1159" t="inlineStr"/>
      <c r="L1159" t="inlineStr"/>
      <c r="M1159" t="inlineStr"/>
      <c r="N1159" t="n">
        <v>0.14</v>
      </c>
      <c r="O1159" t="n">
        <v>0</v>
      </c>
      <c r="P1159" t="n">
        <v>1010</v>
      </c>
    </row>
    <row r="1160" ht="15" customHeight="1">
      <c r="A1160" s="295" t="inlineStr">
        <is>
          <t>Transformation</t>
        </is>
      </c>
      <c r="B1160" t="inlineStr">
        <is>
          <t>Pommes de terre, simpl. cuites, congelées</t>
        </is>
      </c>
      <c r="C1160" t="inlineStr">
        <is>
          <t>Pomme de terre</t>
        </is>
      </c>
      <c r="D1160" t="inlineStr">
        <is>
          <t>2019-20</t>
        </is>
      </c>
      <c r="E1160" t="inlineStr"/>
      <c r="F1160" t="inlineStr"/>
      <c r="G1160" t="inlineStr"/>
      <c r="H1160" t="inlineStr"/>
      <c r="I1160" t="inlineStr"/>
      <c r="J1160" t="inlineStr"/>
      <c r="K1160" t="inlineStr"/>
      <c r="L1160" t="inlineStr"/>
      <c r="M1160" t="inlineStr"/>
      <c r="N1160" t="n">
        <v>0.22</v>
      </c>
      <c r="O1160" t="n">
        <v>0</v>
      </c>
      <c r="P1160" t="n">
        <v>1010</v>
      </c>
    </row>
    <row r="1161" ht="15" customHeight="1">
      <c r="A1161" s="295" t="inlineStr">
        <is>
          <t>Transformation</t>
        </is>
      </c>
      <c r="B1161" t="inlineStr">
        <is>
          <t>Chips</t>
        </is>
      </c>
      <c r="C1161" t="inlineStr">
        <is>
          <t>Pomme de terre</t>
        </is>
      </c>
      <c r="D1161" t="inlineStr">
        <is>
          <t>2019-20</t>
        </is>
      </c>
      <c r="E1161" t="inlineStr"/>
      <c r="F1161" t="inlineStr"/>
      <c r="G1161" t="inlineStr"/>
      <c r="H1161" t="inlineStr"/>
      <c r="I1161" t="inlineStr"/>
      <c r="J1161" t="inlineStr"/>
      <c r="K1161" t="inlineStr"/>
      <c r="L1161" t="inlineStr"/>
      <c r="M1161" t="inlineStr"/>
      <c r="N1161" t="n">
        <v>32.2</v>
      </c>
      <c r="O1161" t="n">
        <v>0</v>
      </c>
      <c r="P1161" t="n">
        <v>1010</v>
      </c>
    </row>
    <row r="1162" ht="15" customHeight="1">
      <c r="A1162" s="295" t="inlineStr">
        <is>
          <t>Transformation</t>
        </is>
      </c>
      <c r="B1162" t="inlineStr">
        <is>
          <t>Autres produits finis</t>
        </is>
      </c>
      <c r="C1162" t="inlineStr">
        <is>
          <t>Pomme de terre</t>
        </is>
      </c>
      <c r="D1162" t="inlineStr">
        <is>
          <t>2019-20</t>
        </is>
      </c>
      <c r="E1162" t="inlineStr"/>
      <c r="F1162" t="inlineStr"/>
      <c r="G1162" t="inlineStr"/>
      <c r="H1162" t="inlineStr"/>
      <c r="I1162" t="inlineStr"/>
      <c r="J1162" t="inlineStr"/>
      <c r="K1162" t="inlineStr"/>
      <c r="L1162" t="inlineStr"/>
      <c r="M1162" t="inlineStr"/>
      <c r="N1162" t="n">
        <v>13.5</v>
      </c>
      <c r="O1162" t="n">
        <v>0</v>
      </c>
      <c r="P1162" t="n">
        <v>1010</v>
      </c>
    </row>
    <row r="1163" ht="15" customHeight="1">
      <c r="A1163" s="295" t="inlineStr">
        <is>
          <t>Transformation</t>
        </is>
      </c>
      <c r="B1163" t="inlineStr">
        <is>
          <t>Pommes de terre, en fines tranches, frites, même salées ou aromatisées, en emballages hermétiquement clos, propres à la consommation en l'état, non congelées</t>
        </is>
      </c>
      <c r="C1163" t="inlineStr">
        <is>
          <t>Pomme de terre</t>
        </is>
      </c>
      <c r="D1163" t="inlineStr">
        <is>
          <t>2019-20</t>
        </is>
      </c>
      <c r="E1163" t="inlineStr"/>
      <c r="F1163" t="inlineStr"/>
      <c r="G1163" t="inlineStr"/>
      <c r="H1163" t="inlineStr"/>
      <c r="I1163" t="inlineStr"/>
      <c r="J1163" t="inlineStr"/>
      <c r="K1163" t="inlineStr"/>
      <c r="L1163" t="inlineStr"/>
      <c r="M1163" t="inlineStr"/>
      <c r="N1163" t="n">
        <v>32.2</v>
      </c>
      <c r="O1163" t="n">
        <v>0</v>
      </c>
      <c r="P1163" t="n">
        <v>1010</v>
      </c>
    </row>
    <row r="1164" ht="15" customHeight="1">
      <c r="A1164" s="295" t="inlineStr">
        <is>
          <t>Transformation</t>
        </is>
      </c>
      <c r="B1164"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1164" t="inlineStr">
        <is>
          <t>Pomme de terre</t>
        </is>
      </c>
      <c r="D1164" t="inlineStr">
        <is>
          <t>2019-20</t>
        </is>
      </c>
      <c r="E1164" t="inlineStr"/>
      <c r="F1164" t="inlineStr"/>
      <c r="G1164" t="inlineStr"/>
      <c r="H1164" t="inlineStr"/>
      <c r="I1164" t="inlineStr"/>
      <c r="J1164" t="inlineStr"/>
      <c r="K1164" t="inlineStr"/>
      <c r="L1164" t="inlineStr"/>
      <c r="M1164" t="inlineStr"/>
      <c r="N1164" t="n">
        <v>13.5</v>
      </c>
      <c r="O1164" t="n">
        <v>0</v>
      </c>
      <c r="P1164" t="n">
        <v>1010</v>
      </c>
    </row>
    <row r="1165" ht="15" customHeight="1">
      <c r="A1165" s="295" t="inlineStr">
        <is>
          <t>Transformation</t>
        </is>
      </c>
      <c r="B1165" t="inlineStr">
        <is>
          <t>Produits de 4ème et 5ème gamme</t>
        </is>
      </c>
      <c r="C1165" t="inlineStr">
        <is>
          <t>Pomme de terre</t>
        </is>
      </c>
      <c r="D1165" t="inlineStr">
        <is>
          <t>2019-20</t>
        </is>
      </c>
      <c r="E1165" t="inlineStr"/>
      <c r="F1165" t="inlineStr"/>
      <c r="G1165" t="inlineStr"/>
      <c r="H1165" t="inlineStr"/>
      <c r="I1165" t="inlineStr"/>
      <c r="J1165" t="inlineStr"/>
      <c r="K1165" t="inlineStr"/>
      <c r="L1165" t="inlineStr"/>
      <c r="M1165" t="inlineStr"/>
      <c r="N1165" t="n">
        <v>13.5</v>
      </c>
      <c r="O1165" t="n">
        <v>0</v>
      </c>
      <c r="P1165" t="n">
        <v>1010</v>
      </c>
    </row>
    <row r="1166" ht="15" customHeight="1">
      <c r="A1166" s="295" t="inlineStr">
        <is>
          <t>Transformation</t>
        </is>
      </c>
      <c r="B1166" t="inlineStr">
        <is>
          <t>Pommes de terre sous vide</t>
        </is>
      </c>
      <c r="C1166" t="inlineStr">
        <is>
          <t>Pomme de terre</t>
        </is>
      </c>
      <c r="D1166" t="inlineStr">
        <is>
          <t>2019-20</t>
        </is>
      </c>
      <c r="E1166" t="inlineStr"/>
      <c r="F1166" t="inlineStr"/>
      <c r="G1166" t="inlineStr"/>
      <c r="H1166" t="inlineStr"/>
      <c r="I1166" t="inlineStr"/>
      <c r="J1166" t="inlineStr"/>
      <c r="K1166" t="inlineStr"/>
      <c r="L1166" t="inlineStr"/>
      <c r="M1166" t="inlineStr"/>
      <c r="N1166" t="n">
        <v>13.5</v>
      </c>
      <c r="O1166" t="n">
        <v>0</v>
      </c>
      <c r="P1166" t="n">
        <v>1010</v>
      </c>
    </row>
    <row r="1167" ht="15" customHeight="1">
      <c r="A1167" s="295" t="inlineStr">
        <is>
          <t>Féculerie</t>
        </is>
      </c>
      <c r="B1167" t="inlineStr">
        <is>
          <t>Eau - Féculerie</t>
        </is>
      </c>
      <c r="C1167" t="inlineStr">
        <is>
          <t>Pomme de terre</t>
        </is>
      </c>
      <c r="D1167" t="inlineStr">
        <is>
          <t>2019-20</t>
        </is>
      </c>
      <c r="E1167" t="inlineStr">
        <is>
          <t>kt</t>
        </is>
      </c>
      <c r="F1167" t="inlineStr">
        <is>
          <t>France entière</t>
        </is>
      </c>
      <c r="G1167" t="inlineStr"/>
      <c r="H1167" t="inlineStr">
        <is>
          <t>La transformation génère des pertes en eau</t>
        </is>
      </c>
      <c r="I1167" t="inlineStr"/>
      <c r="J1167" t="inlineStr"/>
      <c r="K1167" t="inlineStr"/>
      <c r="L1167" t="inlineStr">
        <is>
          <t>La transformation génère des pertes en eau</t>
        </is>
      </c>
      <c r="M1167" t="inlineStr"/>
      <c r="N1167" t="n">
        <v>606</v>
      </c>
      <c r="O1167" t="inlineStr"/>
      <c r="P1167" t="inlineStr"/>
    </row>
    <row r="1168" ht="15" customHeight="1">
      <c r="A1168" s="295" t="inlineStr">
        <is>
          <t>Féculerie</t>
        </is>
      </c>
      <c r="B1168" t="inlineStr">
        <is>
          <t>Eau</t>
        </is>
      </c>
      <c r="C1168" t="inlineStr">
        <is>
          <t>Pomme de terre</t>
        </is>
      </c>
      <c r="D1168" t="inlineStr">
        <is>
          <t>2019-20</t>
        </is>
      </c>
      <c r="E1168" t="inlineStr"/>
      <c r="F1168" t="inlineStr"/>
      <c r="G1168" t="inlineStr"/>
      <c r="H1168" t="inlineStr"/>
      <c r="I1168" t="inlineStr"/>
      <c r="J1168" t="inlineStr"/>
      <c r="K1168" t="inlineStr"/>
      <c r="L1168" t="inlineStr"/>
      <c r="M1168" t="inlineStr"/>
      <c r="N1168" t="n">
        <v>606</v>
      </c>
      <c r="O1168" t="inlineStr"/>
      <c r="P1168" t="inlineStr"/>
    </row>
    <row r="1169" ht="15" customHeight="1">
      <c r="A1169" s="295" t="inlineStr">
        <is>
          <t>Féculerie</t>
        </is>
      </c>
      <c r="B1169" t="inlineStr">
        <is>
          <t>Fécule de pommes de terre</t>
        </is>
      </c>
      <c r="C1169" t="inlineStr">
        <is>
          <t>Pomme de terre</t>
        </is>
      </c>
      <c r="D1169" t="inlineStr">
        <is>
          <t>2019-20</t>
        </is>
      </c>
      <c r="E1169" t="inlineStr">
        <is>
          <t>kt</t>
        </is>
      </c>
      <c r="F1169" t="inlineStr">
        <is>
          <t>France entière</t>
        </is>
      </c>
      <c r="G1169" t="inlineStr">
        <is>
          <t>2019-20</t>
        </is>
      </c>
      <c r="H1169" t="inlineStr">
        <is>
          <t>Rendement de transformation de la pomme de terre en fécule = 19,84 % (Agreste - Statistique agricole annuelle - SSP)</t>
        </is>
      </c>
      <c r="I1169" t="inlineStr">
        <is>
          <t>Agreste - Statistique agricole annuelle - SSP</t>
        </is>
      </c>
      <c r="J1169" t="inlineStr">
        <is>
          <t>100 % de la fécule de pomme de terre est récupérée</t>
        </is>
      </c>
      <c r="K1169" t="inlineStr">
        <is>
          <t>Rendement</t>
        </is>
      </c>
      <c r="L1169" t="inlineStr">
        <is>
          <t>Rendement de transformation de la pomme de terre en fécule</t>
        </is>
      </c>
      <c r="M1169" t="inlineStr">
        <is>
          <t>MP Transformation - AGRESTE</t>
        </is>
      </c>
      <c r="N1169" t="n">
        <v>171</v>
      </c>
      <c r="O1169" t="inlineStr"/>
      <c r="P1169" t="inlineStr"/>
    </row>
    <row r="1170" ht="15" customHeight="1">
      <c r="A1170" s="295" t="inlineStr">
        <is>
          <t>Féculerie</t>
        </is>
      </c>
      <c r="B1170" t="inlineStr">
        <is>
          <t>Produits de transformation</t>
        </is>
      </c>
      <c r="C1170" t="inlineStr">
        <is>
          <t>Pomme de terre</t>
        </is>
      </c>
      <c r="D1170" t="inlineStr">
        <is>
          <t>2019-20</t>
        </is>
      </c>
      <c r="E1170" t="inlineStr"/>
      <c r="F1170" t="inlineStr"/>
      <c r="G1170" t="inlineStr"/>
      <c r="H1170" t="inlineStr"/>
      <c r="I1170" t="inlineStr"/>
      <c r="J1170" t="inlineStr"/>
      <c r="K1170" t="inlineStr"/>
      <c r="L1170" t="inlineStr"/>
      <c r="M1170" t="inlineStr"/>
      <c r="N1170" t="n">
        <v>171</v>
      </c>
      <c r="O1170" t="inlineStr"/>
      <c r="P1170" t="inlineStr"/>
    </row>
    <row r="1171" ht="15" customHeight="1">
      <c r="A1171" s="295" t="inlineStr">
        <is>
          <t>Féculerie</t>
        </is>
      </c>
      <c r="B1171" t="inlineStr">
        <is>
          <t>Pulpes et solubles</t>
        </is>
      </c>
      <c r="C1171" t="inlineStr">
        <is>
          <t>Pomme de terre</t>
        </is>
      </c>
      <c r="D1171" t="inlineStr">
        <is>
          <t>2019-20</t>
        </is>
      </c>
      <c r="E1171" t="inlineStr">
        <is>
          <t>kt</t>
        </is>
      </c>
      <c r="F1171" t="inlineStr">
        <is>
          <t>France entière</t>
        </is>
      </c>
      <c r="G1171" t="inlineStr">
        <is>
          <t>2015-16:2019-20:2023-24</t>
        </is>
      </c>
      <c r="H1171" t="inlineStr">
        <is>
          <t>Rendement de transformation de la pomme de terre en pulpes et solubles = 10 % (ONRB - FranceAgriMer)</t>
        </is>
      </c>
      <c r="I1171" t="inlineStr">
        <is>
          <t>ONRB - FranceAgriMer</t>
        </is>
      </c>
      <c r="J1171" t="inlineStr">
        <is>
          <t>0</t>
        </is>
      </c>
      <c r="K1171" t="inlineStr">
        <is>
          <t>Rendement</t>
        </is>
      </c>
      <c r="L1171" t="inlineStr">
        <is>
          <t>Rendement de transformation de la pomme de terre en pulpes et solubles</t>
        </is>
      </c>
      <c r="M1171" t="inlineStr">
        <is>
          <t>Coproduits - ONRB</t>
        </is>
      </c>
      <c r="N1171" t="n">
        <v>86.3</v>
      </c>
      <c r="O1171" t="inlineStr"/>
      <c r="P1171" t="inlineStr"/>
    </row>
    <row r="1172" ht="15" customHeight="1">
      <c r="A1172" s="295" t="inlineStr">
        <is>
          <t>Féculerie</t>
        </is>
      </c>
      <c r="B1172" t="inlineStr">
        <is>
          <t>Coproduits de transformation</t>
        </is>
      </c>
      <c r="C1172" t="inlineStr">
        <is>
          <t>Pomme de terre</t>
        </is>
      </c>
      <c r="D1172" t="inlineStr">
        <is>
          <t>2019-20</t>
        </is>
      </c>
      <c r="E1172" t="inlineStr"/>
      <c r="F1172" t="inlineStr"/>
      <c r="G1172" t="inlineStr"/>
      <c r="H1172" t="inlineStr"/>
      <c r="I1172" t="inlineStr"/>
      <c r="J1172" t="inlineStr"/>
      <c r="K1172" t="inlineStr"/>
      <c r="L1172" t="inlineStr"/>
      <c r="M1172" t="inlineStr"/>
      <c r="N1172" t="n">
        <v>86.3</v>
      </c>
      <c r="O1172" t="inlineStr"/>
      <c r="P1172" t="inlineStr"/>
    </row>
    <row r="1173" ht="15" customHeight="1">
      <c r="A1173" s="295" t="inlineStr">
        <is>
          <t>Industrie alimentaire</t>
        </is>
      </c>
      <c r="B1173" t="inlineStr">
        <is>
          <t>Eau - Industrie alimentaire</t>
        </is>
      </c>
      <c r="C1173" t="inlineStr">
        <is>
          <t>Pomme de terre</t>
        </is>
      </c>
      <c r="D1173" t="inlineStr">
        <is>
          <t>2019-20</t>
        </is>
      </c>
      <c r="E1173" t="inlineStr"/>
      <c r="F1173" t="inlineStr"/>
      <c r="G1173" t="inlineStr"/>
      <c r="H1173" t="inlineStr"/>
      <c r="I1173" t="inlineStr"/>
      <c r="J1173" t="inlineStr"/>
      <c r="K1173" t="inlineStr"/>
      <c r="L1173" t="inlineStr"/>
      <c r="M1173" t="inlineStr"/>
      <c r="N1173" t="n">
        <v>893</v>
      </c>
      <c r="O1173" t="n">
        <v>0</v>
      </c>
      <c r="P1173" t="n">
        <v>1010</v>
      </c>
    </row>
    <row r="1174" ht="15" customHeight="1">
      <c r="A1174" s="295" t="inlineStr">
        <is>
          <t>Industrie alimentaire</t>
        </is>
      </c>
      <c r="B1174" t="inlineStr">
        <is>
          <t>Eau</t>
        </is>
      </c>
      <c r="C1174" t="inlineStr">
        <is>
          <t>Pomme de terre</t>
        </is>
      </c>
      <c r="D1174" t="inlineStr">
        <is>
          <t>2019-20</t>
        </is>
      </c>
      <c r="E1174" t="inlineStr"/>
      <c r="F1174" t="inlineStr"/>
      <c r="G1174" t="inlineStr"/>
      <c r="H1174" t="inlineStr"/>
      <c r="I1174" t="inlineStr"/>
      <c r="J1174" t="inlineStr"/>
      <c r="K1174" t="inlineStr"/>
      <c r="L1174" t="inlineStr"/>
      <c r="M1174" t="inlineStr"/>
      <c r="N1174" t="n">
        <v>893</v>
      </c>
      <c r="O1174" t="n">
        <v>0</v>
      </c>
      <c r="P1174" t="n">
        <v>1010</v>
      </c>
    </row>
    <row r="1175" ht="15" customHeight="1">
      <c r="A1175" s="295" t="inlineStr">
        <is>
          <t>Industrie alimentaire</t>
        </is>
      </c>
      <c r="B1175" t="inlineStr">
        <is>
          <t>Amidon</t>
        </is>
      </c>
      <c r="C1175" t="inlineStr">
        <is>
          <t>Pomme de terre</t>
        </is>
      </c>
      <c r="D1175" t="inlineStr">
        <is>
          <t>2019-20</t>
        </is>
      </c>
      <c r="E1175" t="inlineStr">
        <is>
          <t>kt</t>
        </is>
      </c>
      <c r="F1175" t="inlineStr">
        <is>
          <t>France entière</t>
        </is>
      </c>
      <c r="G1175" t="inlineStr">
        <is>
          <t>2015-16:2019-20:2023-24</t>
        </is>
      </c>
      <c r="H1175" t="inlineStr">
        <is>
          <t>Rendement de transformation de la pomme de terre en amidon = 2 % (ONRB - FranceAgriMer)</t>
        </is>
      </c>
      <c r="I1175" t="inlineStr">
        <is>
          <t>ONRB - FranceAgriMer</t>
        </is>
      </c>
      <c r="J1175" t="inlineStr">
        <is>
          <t>0</t>
        </is>
      </c>
      <c r="K1175" t="inlineStr">
        <is>
          <t>Rendement</t>
        </is>
      </c>
      <c r="L1175" t="inlineStr">
        <is>
          <t>Rendement de transformation de la pomme de terre en amidon</t>
        </is>
      </c>
      <c r="M1175" t="inlineStr">
        <is>
          <t>Coproduits - ONRB</t>
        </is>
      </c>
      <c r="N1175" t="n">
        <v>23.6</v>
      </c>
      <c r="O1175" t="inlineStr"/>
      <c r="P1175" t="inlineStr"/>
    </row>
    <row r="1176" ht="15" customHeight="1">
      <c r="A1176" s="295" t="inlineStr">
        <is>
          <t>Industrie alimentaire</t>
        </is>
      </c>
      <c r="B1176" t="inlineStr">
        <is>
          <t>Pelures</t>
        </is>
      </c>
      <c r="C1176" t="inlineStr">
        <is>
          <t>Pomme de terre</t>
        </is>
      </c>
      <c r="D1176" t="inlineStr">
        <is>
          <t>2019-20</t>
        </is>
      </c>
      <c r="E1176" t="inlineStr">
        <is>
          <t>kt</t>
        </is>
      </c>
      <c r="F1176" t="inlineStr">
        <is>
          <t>France entière</t>
        </is>
      </c>
      <c r="G1176" t="inlineStr">
        <is>
          <t>2015-16:2019-20:2023-24</t>
        </is>
      </c>
      <c r="H1176" t="inlineStr">
        <is>
          <t>Rendement de transformation de la pomme de terre en pelures = 6 % (ONRB - FranceAgriMer)</t>
        </is>
      </c>
      <c r="I1176" t="inlineStr">
        <is>
          <t>ONRB - FranceAgriMer</t>
        </is>
      </c>
      <c r="J1176" t="inlineStr">
        <is>
          <t>0</t>
        </is>
      </c>
      <c r="K1176" t="inlineStr">
        <is>
          <t>Rendement</t>
        </is>
      </c>
      <c r="L1176" t="inlineStr">
        <is>
          <t>Rendement de transformation de la pomme de terre en pelures</t>
        </is>
      </c>
      <c r="M1176" t="inlineStr">
        <is>
          <t>Coproduits - ONRB</t>
        </is>
      </c>
      <c r="N1176" t="n">
        <v>70.8</v>
      </c>
      <c r="O1176" t="inlineStr"/>
      <c r="P1176" t="inlineStr"/>
    </row>
    <row r="1177" ht="15" customHeight="1">
      <c r="A1177" s="295" t="inlineStr">
        <is>
          <t>Industrie alimentaire</t>
        </is>
      </c>
      <c r="B1177" t="inlineStr">
        <is>
          <t>Screenings</t>
        </is>
      </c>
      <c r="C1177" t="inlineStr">
        <is>
          <t>Pomme de terre</t>
        </is>
      </c>
      <c r="D1177" t="inlineStr">
        <is>
          <t>2019-20</t>
        </is>
      </c>
      <c r="E1177" t="inlineStr">
        <is>
          <t>kt</t>
        </is>
      </c>
      <c r="F1177" t="inlineStr">
        <is>
          <t>France entière</t>
        </is>
      </c>
      <c r="G1177" t="inlineStr">
        <is>
          <t>2015-16:2019-20:2023-24</t>
        </is>
      </c>
      <c r="H1177" t="inlineStr">
        <is>
          <t>Rendement de transformation de la pomme de terre en screenings = 5 % (ONRB - FranceAgriMer)</t>
        </is>
      </c>
      <c r="I1177" t="inlineStr">
        <is>
          <t>ONRB - FranceAgriMer</t>
        </is>
      </c>
      <c r="J1177" t="inlineStr">
        <is>
          <t>0</t>
        </is>
      </c>
      <c r="K1177" t="inlineStr">
        <is>
          <t>Rendement</t>
        </is>
      </c>
      <c r="L1177" t="inlineStr">
        <is>
          <t>Rendement de transformation de la pomme de terre en screenings</t>
        </is>
      </c>
      <c r="M1177" t="inlineStr">
        <is>
          <t>Coproduits - ONRB</t>
        </is>
      </c>
      <c r="N1177" t="n">
        <v>59</v>
      </c>
      <c r="O1177" t="inlineStr"/>
      <c r="P1177" t="inlineStr"/>
    </row>
    <row r="1178" ht="15" customHeight="1">
      <c r="A1178" s="295" t="inlineStr">
        <is>
          <t>Industrie alimentaire</t>
        </is>
      </c>
      <c r="B1178" t="inlineStr">
        <is>
          <t>Coproduits de l'industrie alimentaire</t>
        </is>
      </c>
      <c r="C1178" t="inlineStr">
        <is>
          <t>Pomme de terre</t>
        </is>
      </c>
      <c r="D1178" t="inlineStr">
        <is>
          <t>2019-20</t>
        </is>
      </c>
      <c r="E1178" t="inlineStr"/>
      <c r="F1178" t="inlineStr"/>
      <c r="G1178" t="inlineStr"/>
      <c r="H1178" t="inlineStr"/>
      <c r="I1178" t="inlineStr"/>
      <c r="J1178" t="inlineStr"/>
      <c r="K1178" t="inlineStr"/>
      <c r="L1178" t="inlineStr"/>
      <c r="M1178" t="inlineStr"/>
      <c r="N1178" t="n">
        <v>153</v>
      </c>
      <c r="O1178" t="inlineStr"/>
      <c r="P1178" t="inlineStr"/>
    </row>
    <row r="1179" ht="15" customHeight="1">
      <c r="A1179" s="295" t="inlineStr">
        <is>
          <t>Industrie alimentaire</t>
        </is>
      </c>
      <c r="B1179" t="inlineStr">
        <is>
          <t>Coproduits de transformation</t>
        </is>
      </c>
      <c r="C1179" t="inlineStr">
        <is>
          <t>Pomme de terre</t>
        </is>
      </c>
      <c r="D1179" t="inlineStr">
        <is>
          <t>2019-20</t>
        </is>
      </c>
      <c r="E1179" t="inlineStr"/>
      <c r="F1179" t="inlineStr"/>
      <c r="G1179" t="inlineStr"/>
      <c r="H1179" t="inlineStr"/>
      <c r="I1179" t="inlineStr"/>
      <c r="J1179" t="inlineStr"/>
      <c r="K1179" t="inlineStr"/>
      <c r="L1179" t="inlineStr"/>
      <c r="M1179" t="inlineStr"/>
      <c r="N1179" t="n">
        <v>153</v>
      </c>
      <c r="O1179" t="inlineStr"/>
      <c r="P1179" t="inlineStr"/>
    </row>
    <row r="1180" ht="15" customHeight="1">
      <c r="A1180" s="295" t="inlineStr">
        <is>
          <t>Industrie alimentaire</t>
        </is>
      </c>
      <c r="B1180" t="inlineStr">
        <is>
          <t>Produits finis</t>
        </is>
      </c>
      <c r="C1180" t="inlineStr">
        <is>
          <t>Pomme de terre</t>
        </is>
      </c>
      <c r="D1180" t="inlineStr">
        <is>
          <t>2019-20</t>
        </is>
      </c>
      <c r="E1180" t="inlineStr"/>
      <c r="F1180" t="inlineStr"/>
      <c r="G1180" t="inlineStr"/>
      <c r="H1180" t="inlineStr"/>
      <c r="I1180" t="inlineStr"/>
      <c r="J1180" t="inlineStr"/>
      <c r="K1180" t="inlineStr"/>
      <c r="L1180" t="inlineStr"/>
      <c r="M1180" t="inlineStr"/>
      <c r="N1180" t="n">
        <v>134</v>
      </c>
      <c r="O1180" t="n">
        <v>13.5</v>
      </c>
      <c r="P1180" t="n">
        <v>3063.5</v>
      </c>
    </row>
    <row r="1181" ht="15" customHeight="1">
      <c r="A1181" s="295" t="inlineStr">
        <is>
          <t>Industrie alimentaire</t>
        </is>
      </c>
      <c r="B1181" t="inlineStr">
        <is>
          <t>Produits de transformation</t>
        </is>
      </c>
      <c r="C1181" t="inlineStr">
        <is>
          <t>Pomme de terre</t>
        </is>
      </c>
      <c r="D1181" t="inlineStr">
        <is>
          <t>2019-20</t>
        </is>
      </c>
      <c r="E1181" t="inlineStr"/>
      <c r="F1181" t="inlineStr"/>
      <c r="G1181" t="inlineStr"/>
      <c r="H1181" t="inlineStr"/>
      <c r="I1181" t="inlineStr"/>
      <c r="J1181" t="inlineStr"/>
      <c r="K1181" t="inlineStr"/>
      <c r="L1181" t="inlineStr"/>
      <c r="M1181" t="inlineStr"/>
      <c r="N1181" t="n">
        <v>134</v>
      </c>
      <c r="O1181" t="n">
        <v>13.5</v>
      </c>
      <c r="P1181" t="n">
        <v>3063.5</v>
      </c>
    </row>
    <row r="1182" ht="15" customHeight="1">
      <c r="A1182" s="295" t="inlineStr">
        <is>
          <t>Industrie alimentaire</t>
        </is>
      </c>
      <c r="B1182" t="inlineStr">
        <is>
          <t>Produits surgelés</t>
        </is>
      </c>
      <c r="C1182" t="inlineStr">
        <is>
          <t>Pomme de terre</t>
        </is>
      </c>
      <c r="D1182" t="inlineStr">
        <is>
          <t>2019-20</t>
        </is>
      </c>
      <c r="E1182" t="inlineStr"/>
      <c r="F1182" t="inlineStr"/>
      <c r="G1182" t="inlineStr"/>
      <c r="H1182" t="inlineStr"/>
      <c r="I1182" t="inlineStr"/>
      <c r="J1182" t="inlineStr"/>
      <c r="K1182" t="inlineStr"/>
      <c r="L1182" t="inlineStr"/>
      <c r="M1182" t="inlineStr"/>
      <c r="N1182" t="n">
        <v>15.1</v>
      </c>
      <c r="O1182" t="n">
        <v>0</v>
      </c>
      <c r="P1182" t="n">
        <v>2030</v>
      </c>
    </row>
    <row r="1183" ht="15" customHeight="1">
      <c r="A1183" s="295" t="inlineStr">
        <is>
          <t>Industrie alimentaire</t>
        </is>
      </c>
      <c r="B1183" t="inlineStr">
        <is>
          <t>Produits déshydratés</t>
        </is>
      </c>
      <c r="C1183" t="inlineStr">
        <is>
          <t>Pomme de terre</t>
        </is>
      </c>
      <c r="D1183" t="inlineStr">
        <is>
          <t>2019-20</t>
        </is>
      </c>
      <c r="E1183" t="inlineStr"/>
      <c r="F1183" t="inlineStr"/>
      <c r="G1183" t="inlineStr"/>
      <c r="H1183" t="inlineStr"/>
      <c r="I1183" t="inlineStr"/>
      <c r="J1183" t="inlineStr"/>
      <c r="K1183" t="inlineStr"/>
      <c r="L1183" t="inlineStr"/>
      <c r="M1183" t="inlineStr"/>
      <c r="N1183" t="n">
        <v>73</v>
      </c>
      <c r="O1183" t="n">
        <v>13.5</v>
      </c>
      <c r="P1183" t="n">
        <v>3050</v>
      </c>
    </row>
    <row r="1184" ht="15" customHeight="1">
      <c r="A1184" s="295" t="inlineStr">
        <is>
          <t>Industrie alimentaire</t>
        </is>
      </c>
      <c r="B1184" t="inlineStr">
        <is>
          <t>Autres préparations ou conserves de pommes de terre, y compris les chips (à l’exclusion des produits congelés ou surgelés, séchés, préparés ou conservés au vinaigre ou à l’acide acétique, ou sous forme de farines, semoules ou flocons)</t>
        </is>
      </c>
      <c r="C1184" t="inlineStr">
        <is>
          <t>Pomme de terre</t>
        </is>
      </c>
      <c r="D1184" t="inlineStr">
        <is>
          <t>2019-20</t>
        </is>
      </c>
      <c r="E1184" t="inlineStr"/>
      <c r="F1184" t="inlineStr"/>
      <c r="G1184" t="inlineStr"/>
      <c r="H1184" t="inlineStr"/>
      <c r="I1184" t="inlineStr"/>
      <c r="J1184" t="inlineStr"/>
      <c r="K1184" t="inlineStr"/>
      <c r="L1184" t="inlineStr"/>
      <c r="M1184" t="inlineStr"/>
      <c r="N1184" t="n">
        <v>45.6</v>
      </c>
      <c r="O1184" t="n">
        <v>0</v>
      </c>
      <c r="P1184" t="n">
        <v>1010</v>
      </c>
    </row>
    <row r="1185" ht="15" customHeight="1">
      <c r="A1185" s="295" t="inlineStr">
        <is>
          <t>Industrie alimentaire</t>
        </is>
      </c>
      <c r="B1185" t="inlineStr">
        <is>
          <t>Pommes de terre, non cuites ou cuites à l’eau ou à la vapeur, congelées ou surgelées</t>
        </is>
      </c>
      <c r="C1185" t="inlineStr">
        <is>
          <t>Pomme de terre</t>
        </is>
      </c>
      <c r="D1185" t="inlineStr">
        <is>
          <t>2019-20</t>
        </is>
      </c>
      <c r="E1185" t="inlineStr"/>
      <c r="F1185" t="inlineStr"/>
      <c r="G1185" t="inlineStr"/>
      <c r="H1185" t="inlineStr"/>
      <c r="I1185" t="inlineStr"/>
      <c r="J1185" t="inlineStr"/>
      <c r="K1185" t="inlineStr"/>
      <c r="L1185" t="inlineStr"/>
      <c r="M1185" t="inlineStr"/>
      <c r="N1185" t="n">
        <v>14.7</v>
      </c>
      <c r="O1185" t="n">
        <v>0</v>
      </c>
      <c r="P1185" t="n">
        <v>1010</v>
      </c>
    </row>
    <row r="1186" ht="15" customHeight="1">
      <c r="A1186" s="295" t="inlineStr">
        <is>
          <t>Industrie alimentaire</t>
        </is>
      </c>
      <c r="B1186" t="inlineStr">
        <is>
          <t>Pommes de terre préparées ou conservées autrement qu’au vinaigre ou à l’acide acétique, congelées ou surgelées, y compris les pommes de terre entièrement ou partiellement frites et ensuite congelées ou surgelées</t>
        </is>
      </c>
      <c r="C1186" t="inlineStr">
        <is>
          <t>Pomme de terre</t>
        </is>
      </c>
      <c r="D1186" t="inlineStr">
        <is>
          <t>2019-20</t>
        </is>
      </c>
      <c r="E1186" t="inlineStr"/>
      <c r="F1186" t="inlineStr"/>
      <c r="G1186" t="inlineStr"/>
      <c r="H1186" t="inlineStr"/>
      <c r="I1186" t="inlineStr"/>
      <c r="J1186" t="inlineStr"/>
      <c r="K1186" t="inlineStr"/>
      <c r="L1186" t="inlineStr"/>
      <c r="M1186" t="inlineStr"/>
      <c r="N1186" t="n">
        <v>0.36</v>
      </c>
      <c r="O1186" t="n">
        <v>0</v>
      </c>
      <c r="P1186" t="n">
        <v>1010</v>
      </c>
    </row>
    <row r="1187" ht="15" customHeight="1">
      <c r="A1187" s="295" t="inlineStr">
        <is>
          <t>Industrie alimentaire</t>
        </is>
      </c>
      <c r="B1187" t="inlineStr">
        <is>
          <t>Pommes de terre déshydratées sous forme de farine, de poudre, de flocons, de granulés ou de pellets</t>
        </is>
      </c>
      <c r="C1187" t="inlineStr">
        <is>
          <t>Pomme de terre</t>
        </is>
      </c>
      <c r="D1187" t="inlineStr">
        <is>
          <t>2019-20</t>
        </is>
      </c>
      <c r="E1187" t="inlineStr"/>
      <c r="F1187" t="inlineStr"/>
      <c r="G1187" t="inlineStr"/>
      <c r="H1187" t="inlineStr"/>
      <c r="I1187" t="inlineStr"/>
      <c r="J1187" t="inlineStr"/>
      <c r="K1187" t="inlineStr"/>
      <c r="L1187" t="inlineStr"/>
      <c r="M1187" t="inlineStr"/>
      <c r="N1187" t="n">
        <v>18.2</v>
      </c>
      <c r="O1187" t="n">
        <v>0</v>
      </c>
      <c r="P1187" t="n">
        <v>1010</v>
      </c>
    </row>
    <row r="1188" ht="15" customHeight="1">
      <c r="A1188" s="295" t="inlineStr">
        <is>
          <t>Industrie alimentaire</t>
        </is>
      </c>
      <c r="B1188" t="inlineStr">
        <is>
          <t>Pommes de terre préparées ou conservées, sous forme de farine, semoule ou flocons (à l’exclusion des chips et des produits congelés ou surgelés, ou préparés ou conservés au vinaigre ou à l’acide acétique)</t>
        </is>
      </c>
      <c r="C1188" t="inlineStr">
        <is>
          <t>Pomme de terre</t>
        </is>
      </c>
      <c r="D1188" t="inlineStr">
        <is>
          <t>2019-20</t>
        </is>
      </c>
      <c r="E1188" t="inlineStr"/>
      <c r="F1188" t="inlineStr"/>
      <c r="G1188" t="inlineStr"/>
      <c r="H1188" t="inlineStr"/>
      <c r="I1188" t="inlineStr"/>
      <c r="J1188" t="inlineStr"/>
      <c r="K1188" t="inlineStr"/>
      <c r="L1188" t="inlineStr"/>
      <c r="M1188" t="inlineStr"/>
      <c r="N1188" t="n">
        <v>36.7</v>
      </c>
      <c r="O1188" t="n">
        <v>13.5</v>
      </c>
      <c r="P1188" t="n">
        <v>1030</v>
      </c>
    </row>
    <row r="1189" ht="15" customHeight="1">
      <c r="A1189" s="295" t="inlineStr">
        <is>
          <t>Industrie alimentaire</t>
        </is>
      </c>
      <c r="B1189" t="inlineStr">
        <is>
          <t>Garnitures surgelées</t>
        </is>
      </c>
      <c r="C1189" t="inlineStr">
        <is>
          <t>Pomme de terre</t>
        </is>
      </c>
      <c r="D1189" t="inlineStr">
        <is>
          <t>2019-20</t>
        </is>
      </c>
      <c r="E1189" t="inlineStr"/>
      <c r="F1189" t="inlineStr"/>
      <c r="G1189" t="inlineStr"/>
      <c r="H1189" t="inlineStr"/>
      <c r="I1189" t="inlineStr"/>
      <c r="J1189" t="inlineStr"/>
      <c r="K1189" t="inlineStr"/>
      <c r="L1189" t="inlineStr"/>
      <c r="M1189" t="inlineStr"/>
      <c r="N1189" t="n">
        <v>14.7</v>
      </c>
      <c r="O1189" t="n">
        <v>0</v>
      </c>
      <c r="P1189" t="n">
        <v>1010</v>
      </c>
    </row>
    <row r="1190" ht="15" customHeight="1">
      <c r="A1190" s="295" t="inlineStr">
        <is>
          <t>Industrie alimentaire</t>
        </is>
      </c>
      <c r="B1190" t="inlineStr">
        <is>
          <t>Frites</t>
        </is>
      </c>
      <c r="C1190" t="inlineStr">
        <is>
          <t>Pomme de terre</t>
        </is>
      </c>
      <c r="D1190" t="inlineStr">
        <is>
          <t>2019-20</t>
        </is>
      </c>
      <c r="E1190" t="inlineStr"/>
      <c r="F1190" t="inlineStr"/>
      <c r="G1190" t="inlineStr"/>
      <c r="H1190" t="inlineStr"/>
      <c r="I1190" t="inlineStr"/>
      <c r="J1190" t="inlineStr"/>
      <c r="K1190" t="inlineStr"/>
      <c r="L1190" t="inlineStr"/>
      <c r="M1190" t="inlineStr"/>
      <c r="N1190" t="n">
        <v>0.36</v>
      </c>
      <c r="O1190" t="n">
        <v>0</v>
      </c>
      <c r="P1190" t="n">
        <v>1010</v>
      </c>
    </row>
    <row r="1191" ht="15" customHeight="1">
      <c r="A1191" s="295" t="inlineStr">
        <is>
          <t>Industrie alimentaire</t>
        </is>
      </c>
      <c r="B1191" t="inlineStr">
        <is>
          <t>Purée déshydratée</t>
        </is>
      </c>
      <c r="C1191" t="inlineStr">
        <is>
          <t>Pomme de terre</t>
        </is>
      </c>
      <c r="D1191" t="inlineStr">
        <is>
          <t>2019-20</t>
        </is>
      </c>
      <c r="E1191" t="inlineStr"/>
      <c r="F1191" t="inlineStr"/>
      <c r="G1191" t="inlineStr"/>
      <c r="H1191" t="inlineStr"/>
      <c r="I1191" t="inlineStr"/>
      <c r="J1191" t="inlineStr"/>
      <c r="K1191" t="inlineStr"/>
      <c r="L1191" t="inlineStr"/>
      <c r="M1191" t="inlineStr"/>
      <c r="N1191" t="n">
        <v>73</v>
      </c>
      <c r="O1191" t="n">
        <v>13.5</v>
      </c>
      <c r="P1191" t="n">
        <v>1043.5</v>
      </c>
    </row>
    <row r="1192" ht="15" customHeight="1">
      <c r="A1192" s="295" t="inlineStr">
        <is>
          <t>Industrie alimentaire</t>
        </is>
      </c>
      <c r="B1192" t="inlineStr">
        <is>
          <t>Pommes de terre, non cuites ou cuites à l'eau ou à la vapeur, congelées</t>
        </is>
      </c>
      <c r="C1192" t="inlineStr">
        <is>
          <t>Pomme de terre</t>
        </is>
      </c>
      <c r="D1192" t="inlineStr">
        <is>
          <t>2019-20</t>
        </is>
      </c>
      <c r="E1192" t="inlineStr"/>
      <c r="F1192" t="inlineStr"/>
      <c r="G1192" t="inlineStr"/>
      <c r="H1192" t="inlineStr"/>
      <c r="I1192" t="inlineStr"/>
      <c r="J1192" t="inlineStr"/>
      <c r="K1192" t="inlineStr"/>
      <c r="L1192" t="inlineStr"/>
      <c r="M1192" t="inlineStr"/>
      <c r="N1192" t="n">
        <v>14.7</v>
      </c>
      <c r="O1192" t="n">
        <v>0</v>
      </c>
      <c r="P1192" t="n">
        <v>1010</v>
      </c>
    </row>
    <row r="1193" ht="15" customHeight="1">
      <c r="A1193" s="295" t="inlineStr">
        <is>
          <t>Industrie alimentaire</t>
        </is>
      </c>
      <c r="B1193" t="inlineStr">
        <is>
          <t>Pommes de terre, séchées, même coupées en morceaux ou en tranches, mais non autrement préparées</t>
        </is>
      </c>
      <c r="C1193" t="inlineStr">
        <is>
          <t>Pomme de terre</t>
        </is>
      </c>
      <c r="D1193" t="inlineStr">
        <is>
          <t>2019-20</t>
        </is>
      </c>
      <c r="E1193" t="inlineStr"/>
      <c r="F1193" t="inlineStr"/>
      <c r="G1193" t="inlineStr"/>
      <c r="H1193" t="inlineStr"/>
      <c r="I1193" t="inlineStr"/>
      <c r="J1193" t="inlineStr"/>
      <c r="K1193" t="inlineStr"/>
      <c r="L1193" t="inlineStr"/>
      <c r="M1193" t="inlineStr"/>
      <c r="N1193" t="n">
        <v>18.1</v>
      </c>
      <c r="O1193" t="n">
        <v>0</v>
      </c>
      <c r="P1193" t="n">
        <v>1010</v>
      </c>
    </row>
    <row r="1194" ht="15" customHeight="1">
      <c r="A1194" s="295" t="inlineStr">
        <is>
          <t>Industrie alimentaire</t>
        </is>
      </c>
      <c r="B1194" t="inlineStr">
        <is>
          <t>Pommes de terre, sous forme de farines, semoules ou flocons, non congelées</t>
        </is>
      </c>
      <c r="C1194" t="inlineStr">
        <is>
          <t>Pomme de terre</t>
        </is>
      </c>
      <c r="D1194" t="inlineStr">
        <is>
          <t>2019-20</t>
        </is>
      </c>
      <c r="E1194" t="inlineStr"/>
      <c r="F1194" t="inlineStr"/>
      <c r="G1194" t="inlineStr"/>
      <c r="H1194" t="inlineStr"/>
      <c r="I1194" t="inlineStr"/>
      <c r="J1194" t="inlineStr"/>
      <c r="K1194" t="inlineStr"/>
      <c r="L1194" t="inlineStr"/>
      <c r="M1194" t="inlineStr"/>
      <c r="N1194" t="n">
        <v>36.7</v>
      </c>
      <c r="O1194" t="n">
        <v>13.5</v>
      </c>
      <c r="P1194" t="n">
        <v>1030</v>
      </c>
    </row>
    <row r="1195" ht="15" customHeight="1">
      <c r="A1195" s="295" t="inlineStr">
        <is>
          <t>Industrie alimentaire</t>
        </is>
      </c>
      <c r="B1195" t="inlineStr">
        <is>
          <t>Pommes de terre, préparées ou conservées sous forme de farines, semoules ou flocons, congelées</t>
        </is>
      </c>
      <c r="C1195" t="inlineStr">
        <is>
          <t>Pomme de terre</t>
        </is>
      </c>
      <c r="D1195" t="inlineStr">
        <is>
          <t>2019-20</t>
        </is>
      </c>
      <c r="E1195" t="inlineStr"/>
      <c r="F1195" t="inlineStr"/>
      <c r="G1195" t="inlineStr"/>
      <c r="H1195" t="inlineStr"/>
      <c r="I1195" t="inlineStr"/>
      <c r="J1195" t="inlineStr"/>
      <c r="K1195" t="inlineStr"/>
      <c r="L1195" t="inlineStr"/>
      <c r="M1195" t="inlineStr"/>
      <c r="N1195" t="n">
        <v>18.2</v>
      </c>
      <c r="O1195" t="n">
        <v>0</v>
      </c>
      <c r="P1195" t="n">
        <v>1010</v>
      </c>
    </row>
    <row r="1196" ht="15" customHeight="1">
      <c r="A1196" s="295" t="inlineStr">
        <is>
          <t>Industrie alimentaire</t>
        </is>
      </c>
      <c r="B1196" t="inlineStr">
        <is>
          <t>Pommes de terre, préparées ou conservées autrement qu'au vinaigre ou à l'acide acétique, congelées (à l'excl. des pommes de terre simpl. cuites ou des pommes de terre sous forme de farines, semoules ou flocons)</t>
        </is>
      </c>
      <c r="C1196" t="inlineStr">
        <is>
          <t>Pomme de terre</t>
        </is>
      </c>
      <c r="D1196" t="inlineStr">
        <is>
          <t>2019-20</t>
        </is>
      </c>
      <c r="E1196" t="inlineStr"/>
      <c r="F1196" t="inlineStr"/>
      <c r="G1196" t="inlineStr"/>
      <c r="H1196" t="inlineStr"/>
      <c r="I1196" t="inlineStr"/>
      <c r="J1196" t="inlineStr"/>
      <c r="K1196" t="inlineStr"/>
      <c r="L1196" t="inlineStr"/>
      <c r="M1196" t="inlineStr"/>
      <c r="N1196" t="n">
        <v>0.14</v>
      </c>
      <c r="O1196" t="n">
        <v>0</v>
      </c>
      <c r="P1196" t="n">
        <v>1010</v>
      </c>
    </row>
    <row r="1197" ht="15" customHeight="1">
      <c r="A1197" s="295" t="inlineStr">
        <is>
          <t>Industrie alimentaire</t>
        </is>
      </c>
      <c r="B1197" t="inlineStr">
        <is>
          <t>Pommes de terre, simpl. cuites, congelées</t>
        </is>
      </c>
      <c r="C1197" t="inlineStr">
        <is>
          <t>Pomme de terre</t>
        </is>
      </c>
      <c r="D1197" t="inlineStr">
        <is>
          <t>2019-20</t>
        </is>
      </c>
      <c r="E1197" t="inlineStr"/>
      <c r="F1197" t="inlineStr"/>
      <c r="G1197" t="inlineStr"/>
      <c r="H1197" t="inlineStr"/>
      <c r="I1197" t="inlineStr"/>
      <c r="J1197" t="inlineStr"/>
      <c r="K1197" t="inlineStr"/>
      <c r="L1197" t="inlineStr"/>
      <c r="M1197" t="inlineStr"/>
      <c r="N1197" t="n">
        <v>0.22</v>
      </c>
      <c r="O1197" t="n">
        <v>0</v>
      </c>
      <c r="P1197" t="n">
        <v>1010</v>
      </c>
    </row>
    <row r="1198" ht="15" customHeight="1">
      <c r="A1198" s="295" t="inlineStr">
        <is>
          <t>Industrie alimentaire</t>
        </is>
      </c>
      <c r="B1198" t="inlineStr">
        <is>
          <t>Chips</t>
        </is>
      </c>
      <c r="C1198" t="inlineStr">
        <is>
          <t>Pomme de terre</t>
        </is>
      </c>
      <c r="D1198" t="inlineStr">
        <is>
          <t>2019-20</t>
        </is>
      </c>
      <c r="E1198" t="inlineStr"/>
      <c r="F1198" t="inlineStr"/>
      <c r="G1198" t="inlineStr"/>
      <c r="H1198" t="inlineStr"/>
      <c r="I1198" t="inlineStr"/>
      <c r="J1198" t="inlineStr"/>
      <c r="K1198" t="inlineStr"/>
      <c r="L1198" t="inlineStr"/>
      <c r="M1198" t="inlineStr"/>
      <c r="N1198" t="n">
        <v>32.2</v>
      </c>
      <c r="O1198" t="n">
        <v>0</v>
      </c>
      <c r="P1198" t="n">
        <v>1010</v>
      </c>
    </row>
    <row r="1199" ht="15" customHeight="1">
      <c r="A1199" s="295" t="inlineStr">
        <is>
          <t>Industrie alimentaire</t>
        </is>
      </c>
      <c r="B1199" t="inlineStr">
        <is>
          <t>Autres produits finis</t>
        </is>
      </c>
      <c r="C1199" t="inlineStr">
        <is>
          <t>Pomme de terre</t>
        </is>
      </c>
      <c r="D1199" t="inlineStr">
        <is>
          <t>2019-20</t>
        </is>
      </c>
      <c r="E1199" t="inlineStr"/>
      <c r="F1199" t="inlineStr"/>
      <c r="G1199" t="inlineStr"/>
      <c r="H1199" t="inlineStr"/>
      <c r="I1199" t="inlineStr"/>
      <c r="J1199" t="inlineStr"/>
      <c r="K1199" t="inlineStr"/>
      <c r="L1199" t="inlineStr"/>
      <c r="M1199" t="inlineStr"/>
      <c r="N1199" t="n">
        <v>13.5</v>
      </c>
      <c r="O1199" t="n">
        <v>0</v>
      </c>
      <c r="P1199" t="n">
        <v>1010</v>
      </c>
    </row>
    <row r="1200" ht="15" customHeight="1">
      <c r="A1200" s="295" t="inlineStr">
        <is>
          <t>Industrie alimentaire</t>
        </is>
      </c>
      <c r="B1200" t="inlineStr">
        <is>
          <t>Pommes de terre, en fines tranches, frites, même salées ou aromatisées, en emballages hermétiquement clos, propres à la consommation en l'état, non congelées</t>
        </is>
      </c>
      <c r="C1200" t="inlineStr">
        <is>
          <t>Pomme de terre</t>
        </is>
      </c>
      <c r="D1200" t="inlineStr">
        <is>
          <t>2019-20</t>
        </is>
      </c>
      <c r="E1200" t="inlineStr"/>
      <c r="F1200" t="inlineStr"/>
      <c r="G1200" t="inlineStr"/>
      <c r="H1200" t="inlineStr"/>
      <c r="I1200" t="inlineStr"/>
      <c r="J1200" t="inlineStr"/>
      <c r="K1200" t="inlineStr"/>
      <c r="L1200" t="inlineStr"/>
      <c r="M1200" t="inlineStr"/>
      <c r="N1200" t="n">
        <v>32.2</v>
      </c>
      <c r="O1200" t="n">
        <v>0</v>
      </c>
      <c r="P1200" t="n">
        <v>1010</v>
      </c>
    </row>
    <row r="1201" ht="15" customHeight="1">
      <c r="A1201" s="295" t="inlineStr">
        <is>
          <t>Industrie alimentaire</t>
        </is>
      </c>
      <c r="B1201"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1201" t="inlineStr">
        <is>
          <t>Pomme de terre</t>
        </is>
      </c>
      <c r="D1201" t="inlineStr">
        <is>
          <t>2019-20</t>
        </is>
      </c>
      <c r="E1201" t="inlineStr"/>
      <c r="F1201" t="inlineStr"/>
      <c r="G1201" t="inlineStr"/>
      <c r="H1201" t="inlineStr"/>
      <c r="I1201" t="inlineStr"/>
      <c r="J1201" t="inlineStr"/>
      <c r="K1201" t="inlineStr"/>
      <c r="L1201" t="inlineStr"/>
      <c r="M1201" t="inlineStr"/>
      <c r="N1201" t="n">
        <v>13.5</v>
      </c>
      <c r="O1201" t="n">
        <v>0</v>
      </c>
      <c r="P1201" t="n">
        <v>1010</v>
      </c>
    </row>
    <row r="1202" ht="15" customHeight="1">
      <c r="A1202" s="295" t="inlineStr">
        <is>
          <t>Industrie alimentaire</t>
        </is>
      </c>
      <c r="B1202" t="inlineStr">
        <is>
          <t>Produits de 4ème et 5ème gamme</t>
        </is>
      </c>
      <c r="C1202" t="inlineStr">
        <is>
          <t>Pomme de terre</t>
        </is>
      </c>
      <c r="D1202" t="inlineStr">
        <is>
          <t>2019-20</t>
        </is>
      </c>
      <c r="E1202" t="inlineStr"/>
      <c r="F1202" t="inlineStr"/>
      <c r="G1202" t="inlineStr"/>
      <c r="H1202" t="inlineStr"/>
      <c r="I1202" t="inlineStr"/>
      <c r="J1202" t="inlineStr"/>
      <c r="K1202" t="inlineStr"/>
      <c r="L1202" t="inlineStr"/>
      <c r="M1202" t="inlineStr"/>
      <c r="N1202" t="n">
        <v>13.5</v>
      </c>
      <c r="O1202" t="n">
        <v>0</v>
      </c>
      <c r="P1202" t="n">
        <v>1010</v>
      </c>
    </row>
    <row r="1203" ht="15" customHeight="1">
      <c r="A1203" s="295" t="inlineStr">
        <is>
          <t>Industrie alimentaire</t>
        </is>
      </c>
      <c r="B1203" t="inlineStr">
        <is>
          <t>Pommes de terre sous vide</t>
        </is>
      </c>
      <c r="C1203" t="inlineStr">
        <is>
          <t>Pomme de terre</t>
        </is>
      </c>
      <c r="D1203" t="inlineStr">
        <is>
          <t>2019-20</t>
        </is>
      </c>
      <c r="E1203" t="inlineStr"/>
      <c r="F1203" t="inlineStr"/>
      <c r="G1203" t="inlineStr"/>
      <c r="H1203" t="inlineStr"/>
      <c r="I1203" t="inlineStr"/>
      <c r="J1203" t="inlineStr"/>
      <c r="K1203" t="inlineStr"/>
      <c r="L1203" t="inlineStr"/>
      <c r="M1203" t="inlineStr"/>
      <c r="N1203" t="n">
        <v>13.5</v>
      </c>
      <c r="O1203" t="n">
        <v>0</v>
      </c>
      <c r="P1203" t="n">
        <v>1010</v>
      </c>
    </row>
    <row r="1204" ht="15" customHeight="1">
      <c r="A1204" s="295" t="inlineStr">
        <is>
          <t>Industrie alimentaire</t>
        </is>
      </c>
      <c r="B1204" t="inlineStr">
        <is>
          <t>Pommes de terre, déshydratées, coupées ou non, mais sans autre préparation</t>
        </is>
      </c>
      <c r="C1204" t="inlineStr">
        <is>
          <t>Pomme de terre</t>
        </is>
      </c>
      <c r="D1204" t="inlineStr">
        <is>
          <t>2019-20</t>
        </is>
      </c>
      <c r="E1204" t="inlineStr"/>
      <c r="F1204" t="inlineStr"/>
      <c r="G1204" t="inlineStr"/>
      <c r="H1204" t="inlineStr"/>
      <c r="I1204" t="inlineStr"/>
      <c r="J1204" t="inlineStr"/>
      <c r="K1204" t="inlineStr"/>
      <c r="L1204" t="inlineStr"/>
      <c r="M1204" t="inlineStr"/>
      <c r="N1204" t="n">
        <v>18.1</v>
      </c>
      <c r="O1204" t="n">
        <v>0</v>
      </c>
      <c r="P1204" t="n">
        <v>1010</v>
      </c>
    </row>
    <row r="1205" ht="15" customHeight="1">
      <c r="A1205" s="295" t="inlineStr">
        <is>
          <t>Fabrication de chips</t>
        </is>
      </c>
      <c r="B1205" t="inlineStr">
        <is>
          <t>Eau - Industrie alimentaire</t>
        </is>
      </c>
      <c r="C1205" t="inlineStr">
        <is>
          <t>Pomme de terre</t>
        </is>
      </c>
      <c r="D1205" t="inlineStr">
        <is>
          <t>2019-20</t>
        </is>
      </c>
      <c r="E1205" t="inlineStr">
        <is>
          <t>kt</t>
        </is>
      </c>
      <c r="F1205" t="inlineStr">
        <is>
          <t>France entière</t>
        </is>
      </c>
      <c r="G1205" t="inlineStr"/>
      <c r="H1205" t="inlineStr">
        <is>
          <t>La transformation génère des pertes en eau</t>
        </is>
      </c>
      <c r="I1205" t="inlineStr"/>
      <c r="J1205" t="inlineStr"/>
      <c r="K1205" t="inlineStr"/>
      <c r="L1205" t="inlineStr">
        <is>
          <t>La transformation génère des pertes en eau</t>
        </is>
      </c>
      <c r="M1205" t="inlineStr"/>
      <c r="N1205" t="n">
        <v>224</v>
      </c>
      <c r="O1205" t="n">
        <v>0</v>
      </c>
      <c r="P1205" t="n">
        <v>1010</v>
      </c>
    </row>
    <row r="1206" ht="15" customHeight="1">
      <c r="A1206" s="295" t="inlineStr">
        <is>
          <t>Fabrication de chips</t>
        </is>
      </c>
      <c r="B1206" t="inlineStr">
        <is>
          <t>Eau</t>
        </is>
      </c>
      <c r="C1206" t="inlineStr">
        <is>
          <t>Pomme de terre</t>
        </is>
      </c>
      <c r="D1206" t="inlineStr">
        <is>
          <t>2019-20</t>
        </is>
      </c>
      <c r="E1206" t="inlineStr"/>
      <c r="F1206" t="inlineStr"/>
      <c r="G1206" t="inlineStr"/>
      <c r="H1206" t="inlineStr"/>
      <c r="I1206" t="inlineStr"/>
      <c r="J1206" t="inlineStr"/>
      <c r="K1206" t="inlineStr"/>
      <c r="L1206" t="inlineStr"/>
      <c r="M1206" t="inlineStr"/>
      <c r="N1206" t="n">
        <v>224</v>
      </c>
      <c r="O1206" t="n">
        <v>0</v>
      </c>
      <c r="P1206" t="n">
        <v>1010</v>
      </c>
    </row>
    <row r="1207" ht="15" customHeight="1">
      <c r="A1207" s="295" t="inlineStr">
        <is>
          <t>Fabrication de chips</t>
        </is>
      </c>
      <c r="B1207" t="inlineStr">
        <is>
          <t>Produits finis</t>
        </is>
      </c>
      <c r="C1207" t="inlineStr">
        <is>
          <t>Pomme de terre</t>
        </is>
      </c>
      <c r="D1207" t="inlineStr">
        <is>
          <t>2019-20</t>
        </is>
      </c>
      <c r="E1207" t="inlineStr"/>
      <c r="F1207" t="inlineStr"/>
      <c r="G1207" t="inlineStr"/>
      <c r="H1207" t="inlineStr"/>
      <c r="I1207" t="inlineStr"/>
      <c r="J1207" t="inlineStr"/>
      <c r="K1207" t="inlineStr"/>
      <c r="L1207" t="inlineStr"/>
      <c r="M1207" t="inlineStr"/>
      <c r="N1207" t="n">
        <v>32.2</v>
      </c>
      <c r="O1207" t="n">
        <v>0</v>
      </c>
      <c r="P1207" t="n">
        <v>1010</v>
      </c>
    </row>
    <row r="1208" ht="15" customHeight="1">
      <c r="A1208" s="295" t="inlineStr">
        <is>
          <t>Fabrication de chips</t>
        </is>
      </c>
      <c r="B1208" t="inlineStr">
        <is>
          <t>Produits de transformation</t>
        </is>
      </c>
      <c r="C1208" t="inlineStr">
        <is>
          <t>Pomme de terre</t>
        </is>
      </c>
      <c r="D1208" t="inlineStr">
        <is>
          <t>2019-20</t>
        </is>
      </c>
      <c r="E1208" t="inlineStr"/>
      <c r="F1208" t="inlineStr"/>
      <c r="G1208" t="inlineStr"/>
      <c r="H1208" t="inlineStr"/>
      <c r="I1208" t="inlineStr"/>
      <c r="J1208" t="inlineStr"/>
      <c r="K1208" t="inlineStr"/>
      <c r="L1208" t="inlineStr"/>
      <c r="M1208" t="inlineStr"/>
      <c r="N1208" t="n">
        <v>32.2</v>
      </c>
      <c r="O1208" t="n">
        <v>0</v>
      </c>
      <c r="P1208" t="n">
        <v>1010</v>
      </c>
    </row>
    <row r="1209" ht="15" customHeight="1">
      <c r="A1209" s="295" t="inlineStr">
        <is>
          <t>Fabrication de chips</t>
        </is>
      </c>
      <c r="B1209" t="inlineStr">
        <is>
          <t>Autres préparations ou conserves de pommes de terre, y compris les chips (à l’exclusion des produits congelés ou surgelés, séchés, préparés ou conservés au vinaigre ou à l’acide acétique, ou sous forme de farines, semoules ou flocons)</t>
        </is>
      </c>
      <c r="C1209" t="inlineStr">
        <is>
          <t>Pomme de terre</t>
        </is>
      </c>
      <c r="D1209" t="inlineStr">
        <is>
          <t>2019-20</t>
        </is>
      </c>
      <c r="E1209" t="inlineStr"/>
      <c r="F1209" t="inlineStr"/>
      <c r="G1209" t="inlineStr"/>
      <c r="H1209" t="inlineStr"/>
      <c r="I1209" t="inlineStr"/>
      <c r="J1209" t="inlineStr"/>
      <c r="K1209" t="inlineStr"/>
      <c r="L1209" t="inlineStr"/>
      <c r="M1209" t="inlineStr"/>
      <c r="N1209" t="n">
        <v>32.2</v>
      </c>
      <c r="O1209" t="n">
        <v>0</v>
      </c>
      <c r="P1209" t="n">
        <v>1010</v>
      </c>
    </row>
    <row r="1210" ht="15" customHeight="1">
      <c r="A1210" s="295" t="inlineStr">
        <is>
          <t>Fabrication de chips</t>
        </is>
      </c>
      <c r="B1210" t="inlineStr">
        <is>
          <t>Chips</t>
        </is>
      </c>
      <c r="C1210" t="inlineStr">
        <is>
          <t>Pomme de terre</t>
        </is>
      </c>
      <c r="D1210" t="inlineStr">
        <is>
          <t>2019-20</t>
        </is>
      </c>
      <c r="E1210" t="inlineStr"/>
      <c r="F1210" t="inlineStr"/>
      <c r="G1210" t="inlineStr"/>
      <c r="H1210" t="inlineStr"/>
      <c r="I1210" t="inlineStr"/>
      <c r="J1210" t="inlineStr"/>
      <c r="K1210" t="inlineStr"/>
      <c r="L1210" t="inlineStr"/>
      <c r="M1210" t="inlineStr"/>
      <c r="N1210" t="n">
        <v>32.2</v>
      </c>
      <c r="O1210" t="n">
        <v>0</v>
      </c>
      <c r="P1210" t="n">
        <v>1010</v>
      </c>
    </row>
    <row r="1211" ht="15" customHeight="1">
      <c r="A1211" s="295" t="inlineStr">
        <is>
          <t>Fabrication de chips</t>
        </is>
      </c>
      <c r="B1211" t="inlineStr">
        <is>
          <t>Pommes de terre, en fines tranches, frites, même salées ou aromatisées, en emballages hermétiquement clos, propres à la consommation en l'état, non congelées</t>
        </is>
      </c>
      <c r="C1211" t="inlineStr">
        <is>
          <t>Pomme de terre</t>
        </is>
      </c>
      <c r="D1211" t="inlineStr">
        <is>
          <t>2019-20</t>
        </is>
      </c>
      <c r="E1211" t="inlineStr"/>
      <c r="F1211" t="inlineStr"/>
      <c r="G1211" t="inlineStr"/>
      <c r="H1211" t="inlineStr"/>
      <c r="I1211" t="inlineStr"/>
      <c r="J1211" t="inlineStr"/>
      <c r="K1211" t="inlineStr"/>
      <c r="L1211" t="inlineStr"/>
      <c r="M1211" t="inlineStr"/>
      <c r="N1211" t="n">
        <v>32.2</v>
      </c>
      <c r="O1211" t="n">
        <v>0</v>
      </c>
      <c r="P1211" t="n">
        <v>1010</v>
      </c>
    </row>
    <row r="1212" ht="15" customHeight="1">
      <c r="A1212" s="295" t="inlineStr">
        <is>
          <t>Fabrication de chips</t>
        </is>
      </c>
      <c r="B1212" t="inlineStr">
        <is>
          <t>Amidon</t>
        </is>
      </c>
      <c r="C1212" t="inlineStr">
        <is>
          <t>Pomme de terre</t>
        </is>
      </c>
      <c r="D1212" t="inlineStr">
        <is>
          <t>2019-20</t>
        </is>
      </c>
      <c r="E1212" t="inlineStr"/>
      <c r="F1212" t="inlineStr"/>
      <c r="G1212" t="inlineStr"/>
      <c r="H1212" t="inlineStr"/>
      <c r="I1212" t="inlineStr"/>
      <c r="J1212" t="inlineStr"/>
      <c r="K1212" t="inlineStr"/>
      <c r="L1212" t="inlineStr"/>
      <c r="M1212" t="inlineStr"/>
      <c r="N1212" t="n">
        <v>5.63</v>
      </c>
      <c r="O1212" t="n">
        <v>0</v>
      </c>
      <c r="P1212" t="n">
        <v>23.6</v>
      </c>
    </row>
    <row r="1213" ht="15" customHeight="1">
      <c r="A1213" s="295" t="inlineStr">
        <is>
          <t>Fabrication de chips</t>
        </is>
      </c>
      <c r="B1213" t="inlineStr">
        <is>
          <t>Pelures</t>
        </is>
      </c>
      <c r="C1213" t="inlineStr">
        <is>
          <t>Pomme de terre</t>
        </is>
      </c>
      <c r="D1213" t="inlineStr">
        <is>
          <t>2019-20</t>
        </is>
      </c>
      <c r="E1213" t="inlineStr"/>
      <c r="F1213" t="inlineStr"/>
      <c r="G1213" t="inlineStr"/>
      <c r="H1213" t="inlineStr"/>
      <c r="I1213" t="inlineStr"/>
      <c r="J1213" t="inlineStr"/>
      <c r="K1213" t="inlineStr"/>
      <c r="L1213" t="inlineStr"/>
      <c r="M1213" t="inlineStr"/>
      <c r="N1213" t="n">
        <v>18</v>
      </c>
      <c r="O1213" t="n">
        <v>0</v>
      </c>
      <c r="P1213" t="n">
        <v>70.8</v>
      </c>
    </row>
    <row r="1214" ht="15" customHeight="1">
      <c r="A1214" s="295" t="inlineStr">
        <is>
          <t>Fabrication de chips</t>
        </is>
      </c>
      <c r="B1214" t="inlineStr">
        <is>
          <t>Screenings</t>
        </is>
      </c>
      <c r="C1214" t="inlineStr">
        <is>
          <t>Pomme de terre</t>
        </is>
      </c>
      <c r="D1214" t="inlineStr">
        <is>
          <t>2019-20</t>
        </is>
      </c>
      <c r="E1214" t="inlineStr"/>
      <c r="F1214" t="inlineStr"/>
      <c r="G1214" t="inlineStr"/>
      <c r="H1214" t="inlineStr"/>
      <c r="I1214" t="inlineStr"/>
      <c r="J1214" t="inlineStr"/>
      <c r="K1214" t="inlineStr"/>
      <c r="L1214" t="inlineStr"/>
      <c r="M1214" t="inlineStr"/>
      <c r="N1214" t="n">
        <v>15.1</v>
      </c>
      <c r="O1214" t="n">
        <v>0</v>
      </c>
      <c r="P1214" t="n">
        <v>59</v>
      </c>
    </row>
    <row r="1215" ht="15" customHeight="1">
      <c r="A1215" s="295" t="inlineStr">
        <is>
          <t>Fabrication de chips</t>
        </is>
      </c>
      <c r="B1215" t="inlineStr">
        <is>
          <t>Coproduits de l'industrie alimentaire</t>
        </is>
      </c>
      <c r="C1215" t="inlineStr">
        <is>
          <t>Pomme de terre</t>
        </is>
      </c>
      <c r="D1215" t="inlineStr">
        <is>
          <t>2019-20</t>
        </is>
      </c>
      <c r="E1215" t="inlineStr"/>
      <c r="F1215" t="inlineStr"/>
      <c r="G1215" t="inlineStr"/>
      <c r="H1215" t="inlineStr"/>
      <c r="I1215" t="inlineStr"/>
      <c r="J1215" t="inlineStr"/>
      <c r="K1215" t="inlineStr"/>
      <c r="L1215" t="inlineStr"/>
      <c r="M1215" t="inlineStr"/>
      <c r="N1215" t="n">
        <v>38.7</v>
      </c>
      <c r="O1215" t="n">
        <v>0</v>
      </c>
      <c r="P1215" t="n">
        <v>70.8</v>
      </c>
    </row>
    <row r="1216" ht="15" customHeight="1">
      <c r="A1216" s="295" t="inlineStr">
        <is>
          <t>Fabrication de chips</t>
        </is>
      </c>
      <c r="B1216" t="inlineStr">
        <is>
          <t>Coproduits de transformation</t>
        </is>
      </c>
      <c r="C1216" t="inlineStr">
        <is>
          <t>Pomme de terre</t>
        </is>
      </c>
      <c r="D1216" t="inlineStr">
        <is>
          <t>2019-20</t>
        </is>
      </c>
      <c r="E1216" t="inlineStr"/>
      <c r="F1216" t="inlineStr"/>
      <c r="G1216" t="inlineStr"/>
      <c r="H1216" t="inlineStr"/>
      <c r="I1216" t="inlineStr"/>
      <c r="J1216" t="inlineStr"/>
      <c r="K1216" t="inlineStr"/>
      <c r="L1216" t="inlineStr"/>
      <c r="M1216" t="inlineStr"/>
      <c r="N1216" t="n">
        <v>38.7</v>
      </c>
      <c r="O1216" t="n">
        <v>0</v>
      </c>
      <c r="P1216" t="n">
        <v>70.8</v>
      </c>
    </row>
    <row r="1217" ht="15" customHeight="1">
      <c r="A1217" s="295" t="inlineStr">
        <is>
          <t>Fabrication de produits déshydratés</t>
        </is>
      </c>
      <c r="B1217" t="inlineStr">
        <is>
          <t>Eau - Industrie alimentaire</t>
        </is>
      </c>
      <c r="C1217" t="inlineStr">
        <is>
          <t>Pomme de terre</t>
        </is>
      </c>
      <c r="D1217" t="inlineStr">
        <is>
          <t>2019-20</t>
        </is>
      </c>
      <c r="E1217" t="inlineStr">
        <is>
          <t>kt</t>
        </is>
      </c>
      <c r="F1217" t="inlineStr">
        <is>
          <t>France entière</t>
        </is>
      </c>
      <c r="G1217" t="inlineStr"/>
      <c r="H1217" t="inlineStr">
        <is>
          <t>La transformation génère des pertes en eau</t>
        </is>
      </c>
      <c r="I1217" t="inlineStr"/>
      <c r="J1217" t="inlineStr"/>
      <c r="K1217" t="inlineStr"/>
      <c r="L1217" t="inlineStr">
        <is>
          <t>La transformation génère des pertes en eau</t>
        </is>
      </c>
      <c r="M1217" t="inlineStr"/>
      <c r="N1217" t="n">
        <v>205</v>
      </c>
      <c r="O1217" t="n">
        <v>0</v>
      </c>
      <c r="P1217" t="n">
        <v>1010</v>
      </c>
    </row>
    <row r="1218" ht="15" customHeight="1">
      <c r="A1218" s="295" t="inlineStr">
        <is>
          <t>Fabrication de produits déshydratés</t>
        </is>
      </c>
      <c r="B1218" t="inlineStr">
        <is>
          <t>Eau</t>
        </is>
      </c>
      <c r="C1218" t="inlineStr">
        <is>
          <t>Pomme de terre</t>
        </is>
      </c>
      <c r="D1218" t="inlineStr">
        <is>
          <t>2019-20</t>
        </is>
      </c>
      <c r="E1218" t="inlineStr"/>
      <c r="F1218" t="inlineStr"/>
      <c r="G1218" t="inlineStr"/>
      <c r="H1218" t="inlineStr"/>
      <c r="I1218" t="inlineStr"/>
      <c r="J1218" t="inlineStr"/>
      <c r="K1218" t="inlineStr"/>
      <c r="L1218" t="inlineStr"/>
      <c r="M1218" t="inlineStr"/>
      <c r="N1218" t="n">
        <v>205</v>
      </c>
      <c r="O1218" t="n">
        <v>0</v>
      </c>
      <c r="P1218" t="n">
        <v>1010</v>
      </c>
    </row>
    <row r="1219" ht="15" customHeight="1">
      <c r="A1219" s="295" t="inlineStr">
        <is>
          <t>Fabrication de produits déshydratés</t>
        </is>
      </c>
      <c r="B1219" t="inlineStr">
        <is>
          <t>Produits finis</t>
        </is>
      </c>
      <c r="C1219" t="inlineStr">
        <is>
          <t>Pomme de terre</t>
        </is>
      </c>
      <c r="D1219" t="inlineStr">
        <is>
          <t>2019-20</t>
        </is>
      </c>
      <c r="E1219" t="inlineStr"/>
      <c r="F1219" t="inlineStr"/>
      <c r="G1219" t="inlineStr"/>
      <c r="H1219" t="inlineStr"/>
      <c r="I1219" t="inlineStr"/>
      <c r="J1219" t="inlineStr"/>
      <c r="K1219" t="inlineStr"/>
      <c r="L1219" t="inlineStr"/>
      <c r="M1219" t="inlineStr"/>
      <c r="N1219" t="n">
        <v>73</v>
      </c>
      <c r="O1219" t="n">
        <v>13.5</v>
      </c>
      <c r="P1219" t="n">
        <v>3050</v>
      </c>
    </row>
    <row r="1220" ht="15" customHeight="1">
      <c r="A1220" s="295" t="inlineStr">
        <is>
          <t>Fabrication de produits déshydratés</t>
        </is>
      </c>
      <c r="B1220" t="inlineStr">
        <is>
          <t>Produits de transformation</t>
        </is>
      </c>
      <c r="C1220" t="inlineStr">
        <is>
          <t>Pomme de terre</t>
        </is>
      </c>
      <c r="D1220" t="inlineStr">
        <is>
          <t>2019-20</t>
        </is>
      </c>
      <c r="E1220" t="inlineStr"/>
      <c r="F1220" t="inlineStr"/>
      <c r="G1220" t="inlineStr"/>
      <c r="H1220" t="inlineStr"/>
      <c r="I1220" t="inlineStr"/>
      <c r="J1220" t="inlineStr"/>
      <c r="K1220" t="inlineStr"/>
      <c r="L1220" t="inlineStr"/>
      <c r="M1220" t="inlineStr"/>
      <c r="N1220" t="n">
        <v>73</v>
      </c>
      <c r="O1220" t="n">
        <v>13.5</v>
      </c>
      <c r="P1220" t="n">
        <v>3050</v>
      </c>
    </row>
    <row r="1221" ht="15" customHeight="1">
      <c r="A1221" s="295" t="inlineStr">
        <is>
          <t>Fabrication de produits déshydratés</t>
        </is>
      </c>
      <c r="B1221" t="inlineStr">
        <is>
          <t>Produits déshydratés</t>
        </is>
      </c>
      <c r="C1221" t="inlineStr">
        <is>
          <t>Pomme de terre</t>
        </is>
      </c>
      <c r="D1221" t="inlineStr">
        <is>
          <t>2019-20</t>
        </is>
      </c>
      <c r="E1221" t="inlineStr"/>
      <c r="F1221" t="inlineStr"/>
      <c r="G1221" t="inlineStr"/>
      <c r="H1221" t="inlineStr"/>
      <c r="I1221" t="inlineStr"/>
      <c r="J1221" t="inlineStr"/>
      <c r="K1221" t="inlineStr"/>
      <c r="L1221" t="inlineStr"/>
      <c r="M1221" t="inlineStr"/>
      <c r="N1221" t="n">
        <v>73</v>
      </c>
      <c r="O1221" t="n">
        <v>13.5</v>
      </c>
      <c r="P1221" t="n">
        <v>3050</v>
      </c>
    </row>
    <row r="1222" ht="15" customHeight="1">
      <c r="A1222" s="295" t="inlineStr">
        <is>
          <t>Fabrication de produits déshydratés</t>
        </is>
      </c>
      <c r="B1222" t="inlineStr">
        <is>
          <t>Pommes de terre déshydratées sous forme de farine, de poudre, de flocons, de granulés ou de pellets</t>
        </is>
      </c>
      <c r="C1222" t="inlineStr">
        <is>
          <t>Pomme de terre</t>
        </is>
      </c>
      <c r="D1222" t="inlineStr">
        <is>
          <t>2019-20</t>
        </is>
      </c>
      <c r="E1222" t="inlineStr"/>
      <c r="F1222" t="inlineStr"/>
      <c r="G1222" t="inlineStr"/>
      <c r="H1222" t="inlineStr"/>
      <c r="I1222" t="inlineStr"/>
      <c r="J1222" t="inlineStr"/>
      <c r="K1222" t="inlineStr"/>
      <c r="L1222" t="inlineStr"/>
      <c r="M1222" t="inlineStr"/>
      <c r="N1222" t="n">
        <v>18.2</v>
      </c>
      <c r="O1222" t="n">
        <v>0</v>
      </c>
      <c r="P1222" t="n">
        <v>1010</v>
      </c>
    </row>
    <row r="1223" ht="15" customHeight="1">
      <c r="A1223" s="295" t="inlineStr">
        <is>
          <t>Fabrication de produits déshydratés</t>
        </is>
      </c>
      <c r="B1223" t="inlineStr">
        <is>
          <t>Pommes de terre préparées ou conservées, sous forme de farine, semoule ou flocons (à l’exclusion des chips et des produits congelés ou surgelés, ou préparés ou conservés au vinaigre ou à l’acide acétique)</t>
        </is>
      </c>
      <c r="C1223" t="inlineStr">
        <is>
          <t>Pomme de terre</t>
        </is>
      </c>
      <c r="D1223" t="inlineStr">
        <is>
          <t>2019-20</t>
        </is>
      </c>
      <c r="E1223" t="inlineStr"/>
      <c r="F1223" t="inlineStr"/>
      <c r="G1223" t="inlineStr"/>
      <c r="H1223" t="inlineStr"/>
      <c r="I1223" t="inlineStr"/>
      <c r="J1223" t="inlineStr"/>
      <c r="K1223" t="inlineStr"/>
      <c r="L1223" t="inlineStr"/>
      <c r="M1223" t="inlineStr"/>
      <c r="N1223" t="n">
        <v>36.7</v>
      </c>
      <c r="O1223" t="n">
        <v>13.5</v>
      </c>
      <c r="P1223" t="n">
        <v>1030</v>
      </c>
    </row>
    <row r="1224" ht="15" customHeight="1">
      <c r="A1224" s="295" t="inlineStr">
        <is>
          <t>Fabrication de produits déshydratés</t>
        </is>
      </c>
      <c r="B1224" t="inlineStr">
        <is>
          <t>Purée déshydratée</t>
        </is>
      </c>
      <c r="C1224" t="inlineStr">
        <is>
          <t>Pomme de terre</t>
        </is>
      </c>
      <c r="D1224" t="inlineStr">
        <is>
          <t>2019-20</t>
        </is>
      </c>
      <c r="E1224" t="inlineStr"/>
      <c r="F1224" t="inlineStr"/>
      <c r="G1224" t="inlineStr"/>
      <c r="H1224" t="inlineStr"/>
      <c r="I1224" t="inlineStr"/>
      <c r="J1224" t="inlineStr"/>
      <c r="K1224" t="inlineStr"/>
      <c r="L1224" t="inlineStr"/>
      <c r="M1224" t="inlineStr"/>
      <c r="N1224" t="n">
        <v>73</v>
      </c>
      <c r="O1224" t="n">
        <v>13.5</v>
      </c>
      <c r="P1224" t="n">
        <v>1043.5</v>
      </c>
    </row>
    <row r="1225" ht="15" customHeight="1">
      <c r="A1225" s="295" t="inlineStr">
        <is>
          <t>Fabrication de produits déshydratés</t>
        </is>
      </c>
      <c r="B1225" t="inlineStr">
        <is>
          <t>Pommes de terre, séchées, même coupées en morceaux ou en tranches, mais non autrement préparées</t>
        </is>
      </c>
      <c r="C1225" t="inlineStr">
        <is>
          <t>Pomme de terre</t>
        </is>
      </c>
      <c r="D1225" t="inlineStr">
        <is>
          <t>2019-20</t>
        </is>
      </c>
      <c r="E1225" t="inlineStr"/>
      <c r="F1225" t="inlineStr"/>
      <c r="G1225" t="inlineStr"/>
      <c r="H1225" t="inlineStr"/>
      <c r="I1225" t="inlineStr"/>
      <c r="J1225" t="inlineStr"/>
      <c r="K1225" t="inlineStr"/>
      <c r="L1225" t="inlineStr"/>
      <c r="M1225" t="inlineStr"/>
      <c r="N1225" t="n">
        <v>18.1</v>
      </c>
      <c r="O1225" t="n">
        <v>0</v>
      </c>
      <c r="P1225" t="n">
        <v>1010</v>
      </c>
    </row>
    <row r="1226" ht="15" customHeight="1">
      <c r="A1226" s="295" t="inlineStr">
        <is>
          <t>Fabrication de produits déshydratés</t>
        </is>
      </c>
      <c r="B1226" t="inlineStr">
        <is>
          <t>Pommes de terre, sous forme de farines, semoules ou flocons, non congelées</t>
        </is>
      </c>
      <c r="C1226" t="inlineStr">
        <is>
          <t>Pomme de terre</t>
        </is>
      </c>
      <c r="D1226" t="inlineStr">
        <is>
          <t>2019-20</t>
        </is>
      </c>
      <c r="E1226" t="inlineStr"/>
      <c r="F1226" t="inlineStr"/>
      <c r="G1226" t="inlineStr"/>
      <c r="H1226" t="inlineStr"/>
      <c r="I1226" t="inlineStr"/>
      <c r="J1226" t="inlineStr"/>
      <c r="K1226" t="inlineStr"/>
      <c r="L1226" t="inlineStr"/>
      <c r="M1226" t="inlineStr"/>
      <c r="N1226" t="n">
        <v>36.7</v>
      </c>
      <c r="O1226" t="n">
        <v>13.5</v>
      </c>
      <c r="P1226" t="n">
        <v>1030</v>
      </c>
    </row>
    <row r="1227" ht="15" customHeight="1">
      <c r="A1227" s="295" t="inlineStr">
        <is>
          <t>Fabrication de produits déshydratés</t>
        </is>
      </c>
      <c r="B1227" t="inlineStr">
        <is>
          <t>Pommes de terre, préparées ou conservées sous forme de farines, semoules ou flocons, congelées</t>
        </is>
      </c>
      <c r="C1227" t="inlineStr">
        <is>
          <t>Pomme de terre</t>
        </is>
      </c>
      <c r="D1227" t="inlineStr">
        <is>
          <t>2019-20</t>
        </is>
      </c>
      <c r="E1227" t="inlineStr"/>
      <c r="F1227" t="inlineStr"/>
      <c r="G1227" t="inlineStr"/>
      <c r="H1227" t="inlineStr"/>
      <c r="I1227" t="inlineStr"/>
      <c r="J1227" t="inlineStr"/>
      <c r="K1227" t="inlineStr"/>
      <c r="L1227" t="inlineStr"/>
      <c r="M1227" t="inlineStr"/>
      <c r="N1227" t="n">
        <v>18.2</v>
      </c>
      <c r="O1227" t="n">
        <v>0</v>
      </c>
      <c r="P1227" t="n">
        <v>1010</v>
      </c>
    </row>
    <row r="1228" ht="15" customHeight="1">
      <c r="A1228" s="295" t="inlineStr">
        <is>
          <t>Fabrication de produits déshydratés</t>
        </is>
      </c>
      <c r="B1228" t="inlineStr">
        <is>
          <t>Pommes de terre, déshydratées, coupées ou non, mais sans autre préparation</t>
        </is>
      </c>
      <c r="C1228" t="inlineStr">
        <is>
          <t>Pomme de terre</t>
        </is>
      </c>
      <c r="D1228" t="inlineStr">
        <is>
          <t>2019-20</t>
        </is>
      </c>
      <c r="E1228" t="inlineStr"/>
      <c r="F1228" t="inlineStr"/>
      <c r="G1228" t="inlineStr"/>
      <c r="H1228" t="inlineStr"/>
      <c r="I1228" t="inlineStr"/>
      <c r="J1228" t="inlineStr"/>
      <c r="K1228" t="inlineStr"/>
      <c r="L1228" t="inlineStr"/>
      <c r="M1228" t="inlineStr"/>
      <c r="N1228" t="n">
        <v>18.1</v>
      </c>
      <c r="O1228" t="n">
        <v>0</v>
      </c>
      <c r="P1228" t="n">
        <v>1010</v>
      </c>
    </row>
    <row r="1229" ht="15" customHeight="1">
      <c r="A1229" s="295" t="inlineStr">
        <is>
          <t>Fabrication de produits déshydratés</t>
        </is>
      </c>
      <c r="B1229" t="inlineStr">
        <is>
          <t>Amidon</t>
        </is>
      </c>
      <c r="C1229" t="inlineStr">
        <is>
          <t>Pomme de terre</t>
        </is>
      </c>
      <c r="D1229" t="inlineStr">
        <is>
          <t>2019-20</t>
        </is>
      </c>
      <c r="E1229" t="inlineStr"/>
      <c r="F1229" t="inlineStr"/>
      <c r="G1229" t="inlineStr"/>
      <c r="H1229" t="inlineStr"/>
      <c r="I1229" t="inlineStr"/>
      <c r="J1229" t="inlineStr"/>
      <c r="K1229" t="inlineStr"/>
      <c r="L1229" t="inlineStr"/>
      <c r="M1229" t="inlineStr"/>
      <c r="N1229" t="n">
        <v>1.42</v>
      </c>
      <c r="O1229" t="n">
        <v>0</v>
      </c>
      <c r="P1229" t="n">
        <v>23.6</v>
      </c>
    </row>
    <row r="1230" ht="15" customHeight="1">
      <c r="A1230" s="295" t="inlineStr">
        <is>
          <t>Fabrication de produits déshydratés</t>
        </is>
      </c>
      <c r="B1230" t="inlineStr">
        <is>
          <t>Pelures</t>
        </is>
      </c>
      <c r="C1230" t="inlineStr">
        <is>
          <t>Pomme de terre</t>
        </is>
      </c>
      <c r="D1230" t="inlineStr">
        <is>
          <t>2019-20</t>
        </is>
      </c>
      <c r="E1230" t="inlineStr"/>
      <c r="F1230" t="inlineStr"/>
      <c r="G1230" t="inlineStr"/>
      <c r="H1230" t="inlineStr"/>
      <c r="I1230" t="inlineStr"/>
      <c r="J1230" t="inlineStr"/>
      <c r="K1230" t="inlineStr"/>
      <c r="L1230" t="inlineStr"/>
      <c r="M1230" t="inlineStr"/>
      <c r="N1230" t="n">
        <v>12.3</v>
      </c>
      <c r="O1230" t="n">
        <v>0</v>
      </c>
      <c r="P1230" t="n">
        <v>70.8</v>
      </c>
    </row>
    <row r="1231" ht="15" customHeight="1">
      <c r="A1231" s="295" t="inlineStr">
        <is>
          <t>Fabrication de produits déshydratés</t>
        </is>
      </c>
      <c r="B1231" t="inlineStr">
        <is>
          <t>Screenings</t>
        </is>
      </c>
      <c r="C1231" t="inlineStr">
        <is>
          <t>Pomme de terre</t>
        </is>
      </c>
      <c r="D1231" t="inlineStr">
        <is>
          <t>2019-20</t>
        </is>
      </c>
      <c r="E1231" t="inlineStr"/>
      <c r="F1231" t="inlineStr"/>
      <c r="G1231" t="inlineStr"/>
      <c r="H1231" t="inlineStr"/>
      <c r="I1231" t="inlineStr"/>
      <c r="J1231" t="inlineStr"/>
      <c r="K1231" t="inlineStr"/>
      <c r="L1231" t="inlineStr"/>
      <c r="M1231" t="inlineStr"/>
      <c r="N1231" t="n">
        <v>9.4</v>
      </c>
      <c r="O1231" t="n">
        <v>0</v>
      </c>
      <c r="P1231" t="n">
        <v>59</v>
      </c>
    </row>
    <row r="1232" ht="15" customHeight="1">
      <c r="A1232" s="295" t="inlineStr">
        <is>
          <t>Fabrication de produits déshydratés</t>
        </is>
      </c>
      <c r="B1232" t="inlineStr">
        <is>
          <t>Coproduits de l'industrie alimentaire</t>
        </is>
      </c>
      <c r="C1232" t="inlineStr">
        <is>
          <t>Pomme de terre</t>
        </is>
      </c>
      <c r="D1232" t="inlineStr">
        <is>
          <t>2019-20</t>
        </is>
      </c>
      <c r="E1232" t="inlineStr"/>
      <c r="F1232" t="inlineStr"/>
      <c r="G1232" t="inlineStr"/>
      <c r="H1232" t="inlineStr"/>
      <c r="I1232" t="inlineStr"/>
      <c r="J1232" t="inlineStr"/>
      <c r="K1232" t="inlineStr"/>
      <c r="L1232" t="inlineStr"/>
      <c r="M1232" t="inlineStr"/>
      <c r="N1232" t="n">
        <v>23.1</v>
      </c>
      <c r="O1232" t="n">
        <v>0</v>
      </c>
      <c r="P1232" t="n">
        <v>70.8</v>
      </c>
    </row>
    <row r="1233" ht="15" customHeight="1">
      <c r="A1233" s="295" t="inlineStr">
        <is>
          <t>Fabrication de produits déshydratés</t>
        </is>
      </c>
      <c r="B1233" t="inlineStr">
        <is>
          <t>Coproduits de transformation</t>
        </is>
      </c>
      <c r="C1233" t="inlineStr">
        <is>
          <t>Pomme de terre</t>
        </is>
      </c>
      <c r="D1233" t="inlineStr">
        <is>
          <t>2019-20</t>
        </is>
      </c>
      <c r="E1233" t="inlineStr"/>
      <c r="F1233" t="inlineStr"/>
      <c r="G1233" t="inlineStr"/>
      <c r="H1233" t="inlineStr"/>
      <c r="I1233" t="inlineStr"/>
      <c r="J1233" t="inlineStr"/>
      <c r="K1233" t="inlineStr"/>
      <c r="L1233" t="inlineStr"/>
      <c r="M1233" t="inlineStr"/>
      <c r="N1233" t="n">
        <v>23.1</v>
      </c>
      <c r="O1233" t="n">
        <v>0</v>
      </c>
      <c r="P1233" t="n">
        <v>70.8</v>
      </c>
    </row>
    <row r="1234" ht="15" customHeight="1">
      <c r="A1234" s="295" t="inlineStr">
        <is>
          <t>Fabrication de produits surgelés</t>
        </is>
      </c>
      <c r="B1234" t="inlineStr">
        <is>
          <t>Eau - Industrie alimentaire</t>
        </is>
      </c>
      <c r="C1234" t="inlineStr">
        <is>
          <t>Pomme de terre</t>
        </is>
      </c>
      <c r="D1234" t="inlineStr">
        <is>
          <t>2019-20</t>
        </is>
      </c>
      <c r="E1234" t="inlineStr">
        <is>
          <t>kt</t>
        </is>
      </c>
      <c r="F1234" t="inlineStr">
        <is>
          <t>France entière</t>
        </is>
      </c>
      <c r="G1234" t="inlineStr"/>
      <c r="H1234" t="inlineStr">
        <is>
          <t>La transformation génère des pertes en eau</t>
        </is>
      </c>
      <c r="I1234" t="inlineStr"/>
      <c r="J1234" t="inlineStr"/>
      <c r="K1234" t="inlineStr"/>
      <c r="L1234" t="inlineStr">
        <is>
          <t>La transformation génère des pertes en eau</t>
        </is>
      </c>
      <c r="M1234" t="inlineStr"/>
      <c r="N1234" t="n">
        <v>232</v>
      </c>
      <c r="O1234" t="n">
        <v>0</v>
      </c>
      <c r="P1234" t="n">
        <v>1010</v>
      </c>
    </row>
    <row r="1235" ht="15" customHeight="1">
      <c r="A1235" s="295" t="inlineStr">
        <is>
          <t>Fabrication de produits surgelés</t>
        </is>
      </c>
      <c r="B1235" t="inlineStr">
        <is>
          <t>Eau</t>
        </is>
      </c>
      <c r="C1235" t="inlineStr">
        <is>
          <t>Pomme de terre</t>
        </is>
      </c>
      <c r="D1235" t="inlineStr">
        <is>
          <t>2019-20</t>
        </is>
      </c>
      <c r="E1235" t="inlineStr"/>
      <c r="F1235" t="inlineStr"/>
      <c r="G1235" t="inlineStr"/>
      <c r="H1235" t="inlineStr"/>
      <c r="I1235" t="inlineStr"/>
      <c r="J1235" t="inlineStr"/>
      <c r="K1235" t="inlineStr"/>
      <c r="L1235" t="inlineStr"/>
      <c r="M1235" t="inlineStr"/>
      <c r="N1235" t="n">
        <v>232</v>
      </c>
      <c r="O1235" t="n">
        <v>0</v>
      </c>
      <c r="P1235" t="n">
        <v>1010</v>
      </c>
    </row>
    <row r="1236" ht="15" customHeight="1">
      <c r="A1236" s="295" t="inlineStr">
        <is>
          <t>Fabrication de produits surgelés</t>
        </is>
      </c>
      <c r="B1236" t="inlineStr">
        <is>
          <t>Produits finis</t>
        </is>
      </c>
      <c r="C1236" t="inlineStr">
        <is>
          <t>Pomme de terre</t>
        </is>
      </c>
      <c r="D1236" t="inlineStr">
        <is>
          <t>2019-20</t>
        </is>
      </c>
      <c r="E1236" t="inlineStr"/>
      <c r="F1236" t="inlineStr"/>
      <c r="G1236" t="inlineStr"/>
      <c r="H1236" t="inlineStr"/>
      <c r="I1236" t="inlineStr"/>
      <c r="J1236" t="inlineStr"/>
      <c r="K1236" t="inlineStr"/>
      <c r="L1236" t="inlineStr"/>
      <c r="M1236" t="inlineStr"/>
      <c r="N1236" t="n">
        <v>15.1</v>
      </c>
      <c r="O1236" t="n">
        <v>0</v>
      </c>
      <c r="P1236" t="n">
        <v>3040</v>
      </c>
    </row>
    <row r="1237" ht="15" customHeight="1">
      <c r="A1237" s="295" t="inlineStr">
        <is>
          <t>Fabrication de produits surgelés</t>
        </is>
      </c>
      <c r="B1237" t="inlineStr">
        <is>
          <t>Produits de transformation</t>
        </is>
      </c>
      <c r="C1237" t="inlineStr">
        <is>
          <t>Pomme de terre</t>
        </is>
      </c>
      <c r="D1237" t="inlineStr">
        <is>
          <t>2019-20</t>
        </is>
      </c>
      <c r="E1237" t="inlineStr"/>
      <c r="F1237" t="inlineStr"/>
      <c r="G1237" t="inlineStr"/>
      <c r="H1237" t="inlineStr"/>
      <c r="I1237" t="inlineStr"/>
      <c r="J1237" t="inlineStr"/>
      <c r="K1237" t="inlineStr"/>
      <c r="L1237" t="inlineStr"/>
      <c r="M1237" t="inlineStr"/>
      <c r="N1237" t="n">
        <v>15.1</v>
      </c>
      <c r="O1237" t="n">
        <v>0</v>
      </c>
      <c r="P1237" t="n">
        <v>3040</v>
      </c>
    </row>
    <row r="1238" ht="15" customHeight="1">
      <c r="A1238" s="295" t="inlineStr">
        <is>
          <t>Fabrication de produits surgelés</t>
        </is>
      </c>
      <c r="B1238" t="inlineStr">
        <is>
          <t>Produits surgelés</t>
        </is>
      </c>
      <c r="C1238" t="inlineStr">
        <is>
          <t>Pomme de terre</t>
        </is>
      </c>
      <c r="D1238" t="inlineStr">
        <is>
          <t>2019-20</t>
        </is>
      </c>
      <c r="E1238" t="inlineStr"/>
      <c r="F1238" t="inlineStr"/>
      <c r="G1238" t="inlineStr"/>
      <c r="H1238" t="inlineStr"/>
      <c r="I1238" t="inlineStr"/>
      <c r="J1238" t="inlineStr"/>
      <c r="K1238" t="inlineStr"/>
      <c r="L1238" t="inlineStr"/>
      <c r="M1238" t="inlineStr"/>
      <c r="N1238" t="n">
        <v>15.1</v>
      </c>
      <c r="O1238" t="n">
        <v>0</v>
      </c>
      <c r="P1238" t="n">
        <v>2030</v>
      </c>
    </row>
    <row r="1239" ht="15" customHeight="1">
      <c r="A1239" s="295" t="inlineStr">
        <is>
          <t>Fabrication de produits surgelés</t>
        </is>
      </c>
      <c r="B1239" t="inlineStr">
        <is>
          <t>Pommes de terre, non cuites ou cuites à l’eau ou à la vapeur, congelées ou surgelées</t>
        </is>
      </c>
      <c r="C1239" t="inlineStr">
        <is>
          <t>Pomme de terre</t>
        </is>
      </c>
      <c r="D1239" t="inlineStr">
        <is>
          <t>2019-20</t>
        </is>
      </c>
      <c r="E1239" t="inlineStr"/>
      <c r="F1239" t="inlineStr"/>
      <c r="G1239" t="inlineStr"/>
      <c r="H1239" t="inlineStr"/>
      <c r="I1239" t="inlineStr"/>
      <c r="J1239" t="inlineStr"/>
      <c r="K1239" t="inlineStr"/>
      <c r="L1239" t="inlineStr"/>
      <c r="M1239" t="inlineStr"/>
      <c r="N1239" t="n">
        <v>14.7</v>
      </c>
      <c r="O1239" t="n">
        <v>0</v>
      </c>
      <c r="P1239" t="n">
        <v>1010</v>
      </c>
    </row>
    <row r="1240" ht="15" customHeight="1">
      <c r="A1240" s="295" t="inlineStr">
        <is>
          <t>Fabrication de produits surgelés</t>
        </is>
      </c>
      <c r="B1240" t="inlineStr">
        <is>
          <t>Pommes de terre préparées ou conservées autrement qu’au vinaigre ou à l’acide acétique, congelées ou surgelées, y compris les pommes de terre entièrement ou partiellement frites et ensuite congelées ou surgelées</t>
        </is>
      </c>
      <c r="C1240" t="inlineStr">
        <is>
          <t>Pomme de terre</t>
        </is>
      </c>
      <c r="D1240" t="inlineStr">
        <is>
          <t>2019-20</t>
        </is>
      </c>
      <c r="E1240" t="inlineStr"/>
      <c r="F1240" t="inlineStr"/>
      <c r="G1240" t="inlineStr"/>
      <c r="H1240" t="inlineStr"/>
      <c r="I1240" t="inlineStr"/>
      <c r="J1240" t="inlineStr"/>
      <c r="K1240" t="inlineStr"/>
      <c r="L1240" t="inlineStr"/>
      <c r="M1240" t="inlineStr"/>
      <c r="N1240" t="n">
        <v>0.36</v>
      </c>
      <c r="O1240" t="n">
        <v>0</v>
      </c>
      <c r="P1240" t="n">
        <v>1010</v>
      </c>
    </row>
    <row r="1241" ht="15" customHeight="1">
      <c r="A1241" s="295" t="inlineStr">
        <is>
          <t>Fabrication de produits surgelés</t>
        </is>
      </c>
      <c r="B1241" t="inlineStr">
        <is>
          <t>Garnitures surgelées</t>
        </is>
      </c>
      <c r="C1241" t="inlineStr">
        <is>
          <t>Pomme de terre</t>
        </is>
      </c>
      <c r="D1241" t="inlineStr">
        <is>
          <t>2019-20</t>
        </is>
      </c>
      <c r="E1241" t="inlineStr"/>
      <c r="F1241" t="inlineStr"/>
      <c r="G1241" t="inlineStr"/>
      <c r="H1241" t="inlineStr"/>
      <c r="I1241" t="inlineStr"/>
      <c r="J1241" t="inlineStr"/>
      <c r="K1241" t="inlineStr"/>
      <c r="L1241" t="inlineStr"/>
      <c r="M1241" t="inlineStr"/>
      <c r="N1241" t="n">
        <v>14.7</v>
      </c>
      <c r="O1241" t="n">
        <v>0</v>
      </c>
      <c r="P1241" t="n">
        <v>1010</v>
      </c>
    </row>
    <row r="1242" ht="15" customHeight="1">
      <c r="A1242" s="295" t="inlineStr">
        <is>
          <t>Fabrication de produits surgelés</t>
        </is>
      </c>
      <c r="B1242" t="inlineStr">
        <is>
          <t>Frites</t>
        </is>
      </c>
      <c r="C1242" t="inlineStr">
        <is>
          <t>Pomme de terre</t>
        </is>
      </c>
      <c r="D1242" t="inlineStr">
        <is>
          <t>2019-20</t>
        </is>
      </c>
      <c r="E1242" t="inlineStr"/>
      <c r="F1242" t="inlineStr"/>
      <c r="G1242" t="inlineStr"/>
      <c r="H1242" t="inlineStr"/>
      <c r="I1242" t="inlineStr"/>
      <c r="J1242" t="inlineStr"/>
      <c r="K1242" t="inlineStr"/>
      <c r="L1242" t="inlineStr"/>
      <c r="M1242" t="inlineStr"/>
      <c r="N1242" t="n">
        <v>0.36</v>
      </c>
      <c r="O1242" t="n">
        <v>0</v>
      </c>
      <c r="P1242" t="n">
        <v>1010</v>
      </c>
    </row>
    <row r="1243" ht="15" customHeight="1">
      <c r="A1243" s="295" t="inlineStr">
        <is>
          <t>Fabrication de produits surgelés</t>
        </is>
      </c>
      <c r="B1243" t="inlineStr">
        <is>
          <t>Pommes de terre, non cuites ou cuites à l'eau ou à la vapeur, congelées</t>
        </is>
      </c>
      <c r="C1243" t="inlineStr">
        <is>
          <t>Pomme de terre</t>
        </is>
      </c>
      <c r="D1243" t="inlineStr">
        <is>
          <t>2019-20</t>
        </is>
      </c>
      <c r="E1243" t="inlineStr"/>
      <c r="F1243" t="inlineStr"/>
      <c r="G1243" t="inlineStr"/>
      <c r="H1243" t="inlineStr"/>
      <c r="I1243" t="inlineStr"/>
      <c r="J1243" t="inlineStr"/>
      <c r="K1243" t="inlineStr"/>
      <c r="L1243" t="inlineStr"/>
      <c r="M1243" t="inlineStr"/>
      <c r="N1243" t="n">
        <v>14.7</v>
      </c>
      <c r="O1243" t="n">
        <v>0</v>
      </c>
      <c r="P1243" t="n">
        <v>1010</v>
      </c>
    </row>
    <row r="1244" ht="15" customHeight="1">
      <c r="A1244" s="295" t="inlineStr">
        <is>
          <t>Fabrication de produits surgelés</t>
        </is>
      </c>
      <c r="B1244" t="inlineStr">
        <is>
          <t>Pommes de terre, préparées ou conservées autrement qu'au vinaigre ou à l'acide acétique, congelées (à l'excl. des pommes de terre simpl. cuites ou des pommes de terre sous forme de farines, semoules ou flocons)</t>
        </is>
      </c>
      <c r="C1244" t="inlineStr">
        <is>
          <t>Pomme de terre</t>
        </is>
      </c>
      <c r="D1244" t="inlineStr">
        <is>
          <t>2019-20</t>
        </is>
      </c>
      <c r="E1244" t="inlineStr"/>
      <c r="F1244" t="inlineStr"/>
      <c r="G1244" t="inlineStr"/>
      <c r="H1244" t="inlineStr"/>
      <c r="I1244" t="inlineStr"/>
      <c r="J1244" t="inlineStr"/>
      <c r="K1244" t="inlineStr"/>
      <c r="L1244" t="inlineStr"/>
      <c r="M1244" t="inlineStr"/>
      <c r="N1244" t="n">
        <v>0.14</v>
      </c>
      <c r="O1244" t="n">
        <v>0</v>
      </c>
      <c r="P1244" t="n">
        <v>1010</v>
      </c>
    </row>
    <row r="1245" ht="15" customHeight="1">
      <c r="A1245" s="295" t="inlineStr">
        <is>
          <t>Fabrication de produits surgelés</t>
        </is>
      </c>
      <c r="B1245" t="inlineStr">
        <is>
          <t>Pommes de terre, simpl. cuites, congelées</t>
        </is>
      </c>
      <c r="C1245" t="inlineStr">
        <is>
          <t>Pomme de terre</t>
        </is>
      </c>
      <c r="D1245" t="inlineStr">
        <is>
          <t>2019-20</t>
        </is>
      </c>
      <c r="E1245" t="inlineStr"/>
      <c r="F1245" t="inlineStr"/>
      <c r="G1245" t="inlineStr"/>
      <c r="H1245" t="inlineStr"/>
      <c r="I1245" t="inlineStr"/>
      <c r="J1245" t="inlineStr"/>
      <c r="K1245" t="inlineStr"/>
      <c r="L1245" t="inlineStr"/>
      <c r="M1245" t="inlineStr"/>
      <c r="N1245" t="n">
        <v>0.22</v>
      </c>
      <c r="O1245" t="n">
        <v>0</v>
      </c>
      <c r="P1245" t="n">
        <v>1010</v>
      </c>
    </row>
    <row r="1246" ht="15" customHeight="1">
      <c r="A1246" s="295" t="inlineStr">
        <is>
          <t>Fabrication de produits surgelés</t>
        </is>
      </c>
      <c r="B1246" t="inlineStr">
        <is>
          <t>Amidon</t>
        </is>
      </c>
      <c r="C1246" t="inlineStr">
        <is>
          <t>Pomme de terre</t>
        </is>
      </c>
      <c r="D1246" t="inlineStr">
        <is>
          <t>2019-20</t>
        </is>
      </c>
      <c r="E1246" t="inlineStr"/>
      <c r="F1246" t="inlineStr"/>
      <c r="G1246" t="inlineStr"/>
      <c r="H1246" t="inlineStr"/>
      <c r="I1246" t="inlineStr"/>
      <c r="J1246" t="inlineStr"/>
      <c r="K1246" t="inlineStr"/>
      <c r="L1246" t="inlineStr"/>
      <c r="M1246" t="inlineStr"/>
      <c r="N1246" t="n">
        <v>8.449999999999999</v>
      </c>
      <c r="O1246" t="n">
        <v>0</v>
      </c>
      <c r="P1246" t="n">
        <v>23.6</v>
      </c>
    </row>
    <row r="1247" ht="15" customHeight="1">
      <c r="A1247" s="295" t="inlineStr">
        <is>
          <t>Fabrication de produits surgelés</t>
        </is>
      </c>
      <c r="B1247" t="inlineStr">
        <is>
          <t>Pelures</t>
        </is>
      </c>
      <c r="C1247" t="inlineStr">
        <is>
          <t>Pomme de terre</t>
        </is>
      </c>
      <c r="D1247" t="inlineStr">
        <is>
          <t>2019-20</t>
        </is>
      </c>
      <c r="E1247" t="inlineStr"/>
      <c r="F1247" t="inlineStr"/>
      <c r="G1247" t="inlineStr"/>
      <c r="H1247" t="inlineStr"/>
      <c r="I1247" t="inlineStr"/>
      <c r="J1247" t="inlineStr"/>
      <c r="K1247" t="inlineStr"/>
      <c r="L1247" t="inlineStr"/>
      <c r="M1247" t="inlineStr"/>
      <c r="N1247" t="n">
        <v>20</v>
      </c>
      <c r="O1247" t="n">
        <v>0</v>
      </c>
      <c r="P1247" t="n">
        <v>70.8</v>
      </c>
    </row>
    <row r="1248" ht="15" customHeight="1">
      <c r="A1248" s="295" t="inlineStr">
        <is>
          <t>Fabrication de produits surgelés</t>
        </is>
      </c>
      <c r="B1248" t="inlineStr">
        <is>
          <t>Screenings</t>
        </is>
      </c>
      <c r="C1248" t="inlineStr">
        <is>
          <t>Pomme de terre</t>
        </is>
      </c>
      <c r="D1248" t="inlineStr">
        <is>
          <t>2019-20</t>
        </is>
      </c>
      <c r="E1248" t="inlineStr"/>
      <c r="F1248" t="inlineStr"/>
      <c r="G1248" t="inlineStr"/>
      <c r="H1248" t="inlineStr"/>
      <c r="I1248" t="inlineStr"/>
      <c r="J1248" t="inlineStr"/>
      <c r="K1248" t="inlineStr"/>
      <c r="L1248" t="inlineStr"/>
      <c r="M1248" t="inlineStr"/>
      <c r="N1248" t="n">
        <v>17</v>
      </c>
      <c r="O1248" t="n">
        <v>0</v>
      </c>
      <c r="P1248" t="n">
        <v>59</v>
      </c>
    </row>
    <row r="1249" ht="15" customHeight="1">
      <c r="A1249" s="295" t="inlineStr">
        <is>
          <t>Fabrication de produits surgelés</t>
        </is>
      </c>
      <c r="B1249" t="inlineStr">
        <is>
          <t>Coproduits de l'industrie alimentaire</t>
        </is>
      </c>
      <c r="C1249" t="inlineStr">
        <is>
          <t>Pomme de terre</t>
        </is>
      </c>
      <c r="D1249" t="inlineStr">
        <is>
          <t>2019-20</t>
        </is>
      </c>
      <c r="E1249" t="inlineStr"/>
      <c r="F1249" t="inlineStr"/>
      <c r="G1249" t="inlineStr"/>
      <c r="H1249" t="inlineStr"/>
      <c r="I1249" t="inlineStr"/>
      <c r="J1249" t="inlineStr"/>
      <c r="K1249" t="inlineStr"/>
      <c r="L1249" t="inlineStr"/>
      <c r="M1249" t="inlineStr"/>
      <c r="N1249" t="n">
        <v>45.5</v>
      </c>
      <c r="O1249" t="n">
        <v>0</v>
      </c>
      <c r="P1249" t="n">
        <v>70.8</v>
      </c>
    </row>
    <row r="1250" ht="15" customHeight="1">
      <c r="A1250" s="295" t="inlineStr">
        <is>
          <t>Fabrication de produits surgelés</t>
        </is>
      </c>
      <c r="B1250" t="inlineStr">
        <is>
          <t>Coproduits de transformation</t>
        </is>
      </c>
      <c r="C1250" t="inlineStr">
        <is>
          <t>Pomme de terre</t>
        </is>
      </c>
      <c r="D1250" t="inlineStr">
        <is>
          <t>2019-20</t>
        </is>
      </c>
      <c r="E1250" t="inlineStr"/>
      <c r="F1250" t="inlineStr"/>
      <c r="G1250" t="inlineStr"/>
      <c r="H1250" t="inlineStr"/>
      <c r="I1250" t="inlineStr"/>
      <c r="J1250" t="inlineStr"/>
      <c r="K1250" t="inlineStr"/>
      <c r="L1250" t="inlineStr"/>
      <c r="M1250" t="inlineStr"/>
      <c r="N1250" t="n">
        <v>45.5</v>
      </c>
      <c r="O1250" t="n">
        <v>0</v>
      </c>
      <c r="P1250" t="n">
        <v>70.8</v>
      </c>
    </row>
    <row r="1251" ht="15" customHeight="1">
      <c r="A1251" s="295" t="inlineStr">
        <is>
          <t>Fabrication d'autres produits</t>
        </is>
      </c>
      <c r="B1251" t="inlineStr">
        <is>
          <t>Eau - Industrie alimentaire</t>
        </is>
      </c>
      <c r="C1251" t="inlineStr">
        <is>
          <t>Pomme de terre</t>
        </is>
      </c>
      <c r="D1251" t="inlineStr">
        <is>
          <t>2019-20</t>
        </is>
      </c>
      <c r="E1251" t="inlineStr">
        <is>
          <t>kt</t>
        </is>
      </c>
      <c r="F1251" t="inlineStr">
        <is>
          <t>France entière</t>
        </is>
      </c>
      <c r="G1251" t="inlineStr"/>
      <c r="H1251" t="inlineStr">
        <is>
          <t>La transformation génère des pertes en eau</t>
        </is>
      </c>
      <c r="I1251" t="inlineStr"/>
      <c r="J1251" t="inlineStr"/>
      <c r="K1251" t="inlineStr"/>
      <c r="L1251" t="inlineStr">
        <is>
          <t>La transformation génère des pertes en eau</t>
        </is>
      </c>
      <c r="M1251" t="inlineStr"/>
      <c r="N1251" t="n">
        <v>233</v>
      </c>
      <c r="O1251" t="n">
        <v>0</v>
      </c>
      <c r="P1251" t="n">
        <v>1010</v>
      </c>
    </row>
    <row r="1252" ht="15" customHeight="1">
      <c r="A1252" s="295" t="inlineStr">
        <is>
          <t>Fabrication d'autres produits</t>
        </is>
      </c>
      <c r="B1252" t="inlineStr">
        <is>
          <t>Eau</t>
        </is>
      </c>
      <c r="C1252" t="inlineStr">
        <is>
          <t>Pomme de terre</t>
        </is>
      </c>
      <c r="D1252" t="inlineStr">
        <is>
          <t>2019-20</t>
        </is>
      </c>
      <c r="E1252" t="inlineStr"/>
      <c r="F1252" t="inlineStr"/>
      <c r="G1252" t="inlineStr"/>
      <c r="H1252" t="inlineStr"/>
      <c r="I1252" t="inlineStr"/>
      <c r="J1252" t="inlineStr"/>
      <c r="K1252" t="inlineStr"/>
      <c r="L1252" t="inlineStr"/>
      <c r="M1252" t="inlineStr"/>
      <c r="N1252" t="n">
        <v>233</v>
      </c>
      <c r="O1252" t="n">
        <v>0</v>
      </c>
      <c r="P1252" t="n">
        <v>1010</v>
      </c>
    </row>
    <row r="1253" ht="15" customHeight="1">
      <c r="A1253" s="295" t="inlineStr">
        <is>
          <t>Fabrication d'autres produits</t>
        </is>
      </c>
      <c r="B1253" t="inlineStr">
        <is>
          <t>Produits finis</t>
        </is>
      </c>
      <c r="C1253" t="inlineStr">
        <is>
          <t>Pomme de terre</t>
        </is>
      </c>
      <c r="D1253" t="inlineStr">
        <is>
          <t>2019-20</t>
        </is>
      </c>
      <c r="E1253" t="inlineStr"/>
      <c r="F1253" t="inlineStr"/>
      <c r="G1253" t="inlineStr"/>
      <c r="H1253" t="inlineStr"/>
      <c r="I1253" t="inlineStr"/>
      <c r="J1253" t="inlineStr"/>
      <c r="K1253" t="inlineStr"/>
      <c r="L1253" t="inlineStr"/>
      <c r="M1253" t="inlineStr"/>
      <c r="N1253" t="n">
        <v>13.5</v>
      </c>
      <c r="O1253" t="n">
        <v>0</v>
      </c>
      <c r="P1253" t="n">
        <v>1010</v>
      </c>
    </row>
    <row r="1254" ht="15" customHeight="1">
      <c r="A1254" s="295" t="inlineStr">
        <is>
          <t>Fabrication d'autres produits</t>
        </is>
      </c>
      <c r="B1254" t="inlineStr">
        <is>
          <t>Produits de transformation</t>
        </is>
      </c>
      <c r="C1254" t="inlineStr">
        <is>
          <t>Pomme de terre</t>
        </is>
      </c>
      <c r="D1254" t="inlineStr">
        <is>
          <t>2019-20</t>
        </is>
      </c>
      <c r="E1254" t="inlineStr"/>
      <c r="F1254" t="inlineStr"/>
      <c r="G1254" t="inlineStr"/>
      <c r="H1254" t="inlineStr"/>
      <c r="I1254" t="inlineStr"/>
      <c r="J1254" t="inlineStr"/>
      <c r="K1254" t="inlineStr"/>
      <c r="L1254" t="inlineStr"/>
      <c r="M1254" t="inlineStr"/>
      <c r="N1254" t="n">
        <v>13.5</v>
      </c>
      <c r="O1254" t="n">
        <v>0</v>
      </c>
      <c r="P1254" t="n">
        <v>1010</v>
      </c>
    </row>
    <row r="1255" ht="15" customHeight="1">
      <c r="A1255" s="295" t="inlineStr">
        <is>
          <t>Fabrication d'autres produits</t>
        </is>
      </c>
      <c r="B1255" t="inlineStr">
        <is>
          <t>Autres préparations ou conserves de pommes de terre, y compris les chips (à l’exclusion des produits congelés ou surgelés, séchés, préparés ou conservés au vinaigre ou à l’acide acétique, ou sous forme de farines, semoules ou flocons)</t>
        </is>
      </c>
      <c r="C1255" t="inlineStr">
        <is>
          <t>Pomme de terre</t>
        </is>
      </c>
      <c r="D1255" t="inlineStr">
        <is>
          <t>2019-20</t>
        </is>
      </c>
      <c r="E1255" t="inlineStr"/>
      <c r="F1255" t="inlineStr"/>
      <c r="G1255" t="inlineStr"/>
      <c r="H1255" t="inlineStr"/>
      <c r="I1255" t="inlineStr"/>
      <c r="J1255" t="inlineStr"/>
      <c r="K1255" t="inlineStr"/>
      <c r="L1255" t="inlineStr"/>
      <c r="M1255" t="inlineStr"/>
      <c r="N1255" t="n">
        <v>13.5</v>
      </c>
      <c r="O1255" t="n">
        <v>0</v>
      </c>
      <c r="P1255" t="n">
        <v>1010</v>
      </c>
    </row>
    <row r="1256" ht="15" customHeight="1">
      <c r="A1256" s="295" t="inlineStr">
        <is>
          <t>Fabrication d'autres produits</t>
        </is>
      </c>
      <c r="B1256" t="inlineStr">
        <is>
          <t>Autres produits finis</t>
        </is>
      </c>
      <c r="C1256" t="inlineStr">
        <is>
          <t>Pomme de terre</t>
        </is>
      </c>
      <c r="D1256" t="inlineStr">
        <is>
          <t>2019-20</t>
        </is>
      </c>
      <c r="E1256" t="inlineStr"/>
      <c r="F1256" t="inlineStr"/>
      <c r="G1256" t="inlineStr"/>
      <c r="H1256" t="inlineStr"/>
      <c r="I1256" t="inlineStr"/>
      <c r="J1256" t="inlineStr"/>
      <c r="K1256" t="inlineStr"/>
      <c r="L1256" t="inlineStr"/>
      <c r="M1256" t="inlineStr"/>
      <c r="N1256" t="n">
        <v>13.5</v>
      </c>
      <c r="O1256" t="n">
        <v>0</v>
      </c>
      <c r="P1256" t="n">
        <v>1010</v>
      </c>
    </row>
    <row r="1257" ht="15" customHeight="1">
      <c r="A1257" s="295" t="inlineStr">
        <is>
          <t>Fabrication d'autres produits</t>
        </is>
      </c>
      <c r="B1257"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1257" t="inlineStr">
        <is>
          <t>Pomme de terre</t>
        </is>
      </c>
      <c r="D1257" t="inlineStr">
        <is>
          <t>2019-20</t>
        </is>
      </c>
      <c r="E1257" t="inlineStr"/>
      <c r="F1257" t="inlineStr"/>
      <c r="G1257" t="inlineStr"/>
      <c r="H1257" t="inlineStr"/>
      <c r="I1257" t="inlineStr"/>
      <c r="J1257" t="inlineStr"/>
      <c r="K1257" t="inlineStr"/>
      <c r="L1257" t="inlineStr"/>
      <c r="M1257" t="inlineStr"/>
      <c r="N1257" t="n">
        <v>13.5</v>
      </c>
      <c r="O1257" t="n">
        <v>0</v>
      </c>
      <c r="P1257" t="n">
        <v>1010</v>
      </c>
    </row>
    <row r="1258" ht="15" customHeight="1">
      <c r="A1258" s="295" t="inlineStr">
        <is>
          <t>Fabrication d'autres produits</t>
        </is>
      </c>
      <c r="B1258" t="inlineStr">
        <is>
          <t>Produits de 4ème et 5ème gamme</t>
        </is>
      </c>
      <c r="C1258" t="inlineStr">
        <is>
          <t>Pomme de terre</t>
        </is>
      </c>
      <c r="D1258" t="inlineStr">
        <is>
          <t>2019-20</t>
        </is>
      </c>
      <c r="E1258" t="inlineStr"/>
      <c r="F1258" t="inlineStr"/>
      <c r="G1258" t="inlineStr"/>
      <c r="H1258" t="inlineStr"/>
      <c r="I1258" t="inlineStr"/>
      <c r="J1258" t="inlineStr"/>
      <c r="K1258" t="inlineStr"/>
      <c r="L1258" t="inlineStr"/>
      <c r="M1258" t="inlineStr"/>
      <c r="N1258" t="n">
        <v>13.5</v>
      </c>
      <c r="O1258" t="n">
        <v>0</v>
      </c>
      <c r="P1258" t="n">
        <v>1010</v>
      </c>
    </row>
    <row r="1259" ht="15" customHeight="1">
      <c r="A1259" s="295" t="inlineStr">
        <is>
          <t>Fabrication d'autres produits</t>
        </is>
      </c>
      <c r="B1259" t="inlineStr">
        <is>
          <t>Pommes de terre sous vide</t>
        </is>
      </c>
      <c r="C1259" t="inlineStr">
        <is>
          <t>Pomme de terre</t>
        </is>
      </c>
      <c r="D1259" t="inlineStr">
        <is>
          <t>2019-20</t>
        </is>
      </c>
      <c r="E1259" t="inlineStr"/>
      <c r="F1259" t="inlineStr"/>
      <c r="G1259" t="inlineStr"/>
      <c r="H1259" t="inlineStr"/>
      <c r="I1259" t="inlineStr"/>
      <c r="J1259" t="inlineStr"/>
      <c r="K1259" t="inlineStr"/>
      <c r="L1259" t="inlineStr"/>
      <c r="M1259" t="inlineStr"/>
      <c r="N1259" t="n">
        <v>13.5</v>
      </c>
      <c r="O1259" t="n">
        <v>0</v>
      </c>
      <c r="P1259" t="n">
        <v>1010</v>
      </c>
    </row>
    <row r="1260" ht="15" customHeight="1">
      <c r="A1260" s="295" t="inlineStr">
        <is>
          <t>Fabrication d'autres produits</t>
        </is>
      </c>
      <c r="B1260" t="inlineStr">
        <is>
          <t>Amidon</t>
        </is>
      </c>
      <c r="C1260" t="inlineStr">
        <is>
          <t>Pomme de terre</t>
        </is>
      </c>
      <c r="D1260" t="inlineStr">
        <is>
          <t>2019-20</t>
        </is>
      </c>
      <c r="E1260" t="inlineStr"/>
      <c r="F1260" t="inlineStr"/>
      <c r="G1260" t="inlineStr"/>
      <c r="H1260" t="inlineStr"/>
      <c r="I1260" t="inlineStr"/>
      <c r="J1260" t="inlineStr"/>
      <c r="K1260" t="inlineStr"/>
      <c r="L1260" t="inlineStr"/>
      <c r="M1260" t="inlineStr"/>
      <c r="N1260" t="n">
        <v>8.09</v>
      </c>
      <c r="O1260" t="n">
        <v>0</v>
      </c>
      <c r="P1260" t="n">
        <v>23.6</v>
      </c>
    </row>
    <row r="1261" ht="15" customHeight="1">
      <c r="A1261" s="295" t="inlineStr">
        <is>
          <t>Fabrication d'autres produits</t>
        </is>
      </c>
      <c r="B1261" t="inlineStr">
        <is>
          <t>Pelures</t>
        </is>
      </c>
      <c r="C1261" t="inlineStr">
        <is>
          <t>Pomme de terre</t>
        </is>
      </c>
      <c r="D1261" t="inlineStr">
        <is>
          <t>2019-20</t>
        </is>
      </c>
      <c r="E1261" t="inlineStr"/>
      <c r="F1261" t="inlineStr"/>
      <c r="G1261" t="inlineStr"/>
      <c r="H1261" t="inlineStr"/>
      <c r="I1261" t="inlineStr"/>
      <c r="J1261" t="inlineStr"/>
      <c r="K1261" t="inlineStr"/>
      <c r="L1261" t="inlineStr"/>
      <c r="M1261" t="inlineStr"/>
      <c r="N1261" t="n">
        <v>20.5</v>
      </c>
      <c r="O1261" t="n">
        <v>0</v>
      </c>
      <c r="P1261" t="n">
        <v>70.8</v>
      </c>
    </row>
    <row r="1262" ht="15" customHeight="1">
      <c r="A1262" s="295" t="inlineStr">
        <is>
          <t>Fabrication d'autres produits</t>
        </is>
      </c>
      <c r="B1262" t="inlineStr">
        <is>
          <t>Screenings</t>
        </is>
      </c>
      <c r="C1262" t="inlineStr">
        <is>
          <t>Pomme de terre</t>
        </is>
      </c>
      <c r="D1262" t="inlineStr">
        <is>
          <t>2019-20</t>
        </is>
      </c>
      <c r="E1262" t="inlineStr"/>
      <c r="F1262" t="inlineStr"/>
      <c r="G1262" t="inlineStr"/>
      <c r="H1262" t="inlineStr"/>
      <c r="I1262" t="inlineStr"/>
      <c r="J1262" t="inlineStr"/>
      <c r="K1262" t="inlineStr"/>
      <c r="L1262" t="inlineStr"/>
      <c r="M1262" t="inlineStr"/>
      <c r="N1262" t="n">
        <v>17.5</v>
      </c>
      <c r="O1262" t="n">
        <v>0</v>
      </c>
      <c r="P1262" t="n">
        <v>59</v>
      </c>
    </row>
    <row r="1263" ht="15" customHeight="1">
      <c r="A1263" s="295" t="inlineStr">
        <is>
          <t>Fabrication d'autres produits</t>
        </is>
      </c>
      <c r="B1263" t="inlineStr">
        <is>
          <t>Coproduits de l'industrie alimentaire</t>
        </is>
      </c>
      <c r="C1263" t="inlineStr">
        <is>
          <t>Pomme de terre</t>
        </is>
      </c>
      <c r="D1263" t="inlineStr">
        <is>
          <t>2019-20</t>
        </is>
      </c>
      <c r="E1263" t="inlineStr"/>
      <c r="F1263" t="inlineStr"/>
      <c r="G1263" t="inlineStr"/>
      <c r="H1263" t="inlineStr"/>
      <c r="I1263" t="inlineStr"/>
      <c r="J1263" t="inlineStr"/>
      <c r="K1263" t="inlineStr"/>
      <c r="L1263" t="inlineStr"/>
      <c r="M1263" t="inlineStr"/>
      <c r="N1263" t="n">
        <v>46.1</v>
      </c>
      <c r="O1263" t="n">
        <v>0</v>
      </c>
      <c r="P1263" t="n">
        <v>70.8</v>
      </c>
    </row>
    <row r="1264" ht="15" customHeight="1">
      <c r="A1264" s="295" t="inlineStr">
        <is>
          <t>Fabrication d'autres produits</t>
        </is>
      </c>
      <c r="B1264" t="inlineStr">
        <is>
          <t>Coproduits de transformation</t>
        </is>
      </c>
      <c r="C1264" t="inlineStr">
        <is>
          <t>Pomme de terre</t>
        </is>
      </c>
      <c r="D1264" t="inlineStr">
        <is>
          <t>2019-20</t>
        </is>
      </c>
      <c r="E1264" t="inlineStr"/>
      <c r="F1264" t="inlineStr"/>
      <c r="G1264" t="inlineStr"/>
      <c r="H1264" t="inlineStr"/>
      <c r="I1264" t="inlineStr"/>
      <c r="J1264" t="inlineStr"/>
      <c r="K1264" t="inlineStr"/>
      <c r="L1264" t="inlineStr"/>
      <c r="M1264" t="inlineStr"/>
      <c r="N1264" t="n">
        <v>46.1</v>
      </c>
      <c r="O1264" t="n">
        <v>0</v>
      </c>
      <c r="P1264" t="n">
        <v>70.8</v>
      </c>
    </row>
    <row r="1265" ht="15" customHeight="1">
      <c r="A1265" s="295" t="inlineStr">
        <is>
          <t>Import</t>
        </is>
      </c>
      <c r="B1265" t="inlineStr">
        <is>
          <t>Pommes de terre de semence</t>
        </is>
      </c>
      <c r="C1265" t="inlineStr">
        <is>
          <t>Pomme de terre</t>
        </is>
      </c>
      <c r="D1265" t="inlineStr">
        <is>
          <t>2019-20</t>
        </is>
      </c>
      <c r="E1265" t="inlineStr">
        <is>
          <t>kt</t>
        </is>
      </c>
      <c r="F1265" t="inlineStr">
        <is>
          <t>France entière</t>
        </is>
      </c>
      <c r="G1265" t="inlineStr">
        <is>
          <t>2019-20</t>
        </is>
      </c>
      <c r="H1265" t="inlineStr">
        <is>
          <t>Importation de Pommes de terre de semence = 39 kt (Douanes - Eurostat)</t>
        </is>
      </c>
      <c r="I1265" t="inlineStr">
        <is>
          <t>Douanes - Eurostat</t>
        </is>
      </c>
      <c r="J1265" t="inlineStr"/>
      <c r="K1265" t="inlineStr">
        <is>
          <t>Volume</t>
        </is>
      </c>
      <c r="L1265" t="inlineStr">
        <is>
          <t>Importation de Pommes de terre de semence</t>
        </is>
      </c>
      <c r="M1265" t="inlineStr">
        <is>
          <t>Echanges mensuels - EUROSTAT</t>
        </is>
      </c>
      <c r="N1265" t="n">
        <v>38.8</v>
      </c>
      <c r="O1265" t="inlineStr"/>
      <c r="P1265" t="inlineStr"/>
    </row>
    <row r="1266" ht="15" customHeight="1">
      <c r="A1266" s="295" t="inlineStr">
        <is>
          <t>Import</t>
        </is>
      </c>
      <c r="B1266" t="inlineStr">
        <is>
          <t>Pommes de terre, à l'état frais ou réfrigéré, destinées à la fabrication de la fécule</t>
        </is>
      </c>
      <c r="C1266" t="inlineStr">
        <is>
          <t>Pomme de terre</t>
        </is>
      </c>
      <c r="D1266" t="inlineStr">
        <is>
          <t>2019-20</t>
        </is>
      </c>
      <c r="E1266" t="inlineStr">
        <is>
          <t>kt</t>
        </is>
      </c>
      <c r="F1266" t="inlineStr">
        <is>
          <t>France entière</t>
        </is>
      </c>
      <c r="G1266" t="inlineStr">
        <is>
          <t>2019-20</t>
        </is>
      </c>
      <c r="H1266" t="inlineStr">
        <is>
          <t>Importation de Pommes de terre, à l'état frais ou réfrigéré, destinées à la fabrication de la fécule = 5 kt (Douanes - Eurostat)</t>
        </is>
      </c>
      <c r="I1266" t="inlineStr">
        <is>
          <t>Douanes - Eurostat</t>
        </is>
      </c>
      <c r="J1266" t="inlineStr"/>
      <c r="K1266" t="inlineStr">
        <is>
          <t>Volume</t>
        </is>
      </c>
      <c r="L1266" t="inlineStr">
        <is>
          <t>Importation de Pommes de terre, à l'état frais ou réfrigéré, destinées à la fabrication de la fécule</t>
        </is>
      </c>
      <c r="M1266" t="inlineStr">
        <is>
          <t>Echanges mensuels - EUROSTAT</t>
        </is>
      </c>
      <c r="N1266" t="n">
        <v>4.51</v>
      </c>
      <c r="O1266" t="inlineStr"/>
      <c r="P1266" t="inlineStr"/>
    </row>
    <row r="1267" ht="15" customHeight="1">
      <c r="A1267" s="295" t="inlineStr">
        <is>
          <t>Import</t>
        </is>
      </c>
      <c r="B1267" t="inlineStr">
        <is>
          <t>Pommes de terre de primeurs, à l'état frais ou réfrigéré, du 1er janvier au 30 juin</t>
        </is>
      </c>
      <c r="C1267" t="inlineStr">
        <is>
          <t>Pomme de terre</t>
        </is>
      </c>
      <c r="D1267" t="inlineStr">
        <is>
          <t>2019-20</t>
        </is>
      </c>
      <c r="E1267" t="inlineStr">
        <is>
          <t>kt</t>
        </is>
      </c>
      <c r="F1267" t="inlineStr">
        <is>
          <t>France entière</t>
        </is>
      </c>
      <c r="G1267" t="inlineStr">
        <is>
          <t>2019-20</t>
        </is>
      </c>
      <c r="H1267" t="inlineStr">
        <is>
          <t>Importation de Pommes de terre de primeurs, à l'état frais ou réfrigéré, du 1er janvier au 30 juin = 25 kt (Douanes - Eurostat)</t>
        </is>
      </c>
      <c r="I1267" t="inlineStr">
        <is>
          <t>Douanes - Eurostat</t>
        </is>
      </c>
      <c r="J1267" t="inlineStr"/>
      <c r="K1267" t="inlineStr">
        <is>
          <t>Volume</t>
        </is>
      </c>
      <c r="L1267" t="inlineStr">
        <is>
          <t>Importation de Pommes de terre de primeurs, à l'état frais ou réfrigéré, du 1er janvier au 30 juin</t>
        </is>
      </c>
      <c r="M1267" t="inlineStr">
        <is>
          <t>Echanges mensuels - EUROSTAT</t>
        </is>
      </c>
      <c r="N1267" t="n">
        <v>24.7</v>
      </c>
      <c r="O1267" t="inlineStr"/>
      <c r="P1267" t="inlineStr"/>
    </row>
    <row r="1268" ht="15" customHeight="1">
      <c r="A1268" s="295" t="inlineStr">
        <is>
          <t>Import</t>
        </is>
      </c>
      <c r="B1268" t="inlineStr">
        <is>
          <t>Pommes de terre, à l'état frais ou réfrigéré (à l'excl. des pommes de terre de primeurs du 1er janvier au 30 juin, des pommes de terre de semence et des pommes de terre destinées à la fabrication de la fécule)</t>
        </is>
      </c>
      <c r="C1268" t="inlineStr">
        <is>
          <t>Pomme de terre</t>
        </is>
      </c>
      <c r="D1268" t="inlineStr">
        <is>
          <t>2019-20</t>
        </is>
      </c>
      <c r="E1268" t="inlineStr">
        <is>
          <t>kt</t>
        </is>
      </c>
      <c r="F1268" t="inlineStr">
        <is>
          <t>France entière</t>
        </is>
      </c>
      <c r="G1268" t="inlineStr">
        <is>
          <t>2019-20</t>
        </is>
      </c>
      <c r="H1268" t="inlineStr">
        <is>
          <t>Importation de Pommes de terre, à l'état frais ou réfrigéré (à l'excl. des pommes de terre de primeurs du 1er janvier au 30 juin, des pommes de terre de semence et des pommes de terre destinées à la fabrication de la fécule) = 302 kt (Douanes - Eurostat)</t>
        </is>
      </c>
      <c r="I1268" t="inlineStr">
        <is>
          <t>Douanes - Eurostat</t>
        </is>
      </c>
      <c r="J1268" t="inlineStr"/>
      <c r="K1268" t="inlineStr">
        <is>
          <t>Volume</t>
        </is>
      </c>
      <c r="L1268" t="inlineStr">
        <is>
          <t>Importation de Pommes de terre, à l'état frais ou réfrigéré (à l'excl. des pommes de terre de primeurs du 1er janvier au 30 juin, des pommes de terre de semence et des pommes de terre destinées à la fabrication de la fécule)</t>
        </is>
      </c>
      <c r="M1268" t="inlineStr">
        <is>
          <t>Echanges mensuels - EUROSTAT</t>
        </is>
      </c>
      <c r="N1268" t="n">
        <v>302</v>
      </c>
      <c r="O1268" t="inlineStr"/>
      <c r="P1268" t="inlineStr"/>
    </row>
    <row r="1269" ht="15" customHeight="1">
      <c r="A1269" s="295" t="inlineStr">
        <is>
          <t>Import</t>
        </is>
      </c>
      <c r="B1269" t="inlineStr">
        <is>
          <t>Pommes de terre, non cuites ou cuites à l'eau ou à la vapeur, congelées</t>
        </is>
      </c>
      <c r="C1269" t="inlineStr">
        <is>
          <t>Pomme de terre</t>
        </is>
      </c>
      <c r="D1269" t="inlineStr">
        <is>
          <t>2019-20</t>
        </is>
      </c>
      <c r="E1269" t="inlineStr">
        <is>
          <t>kt</t>
        </is>
      </c>
      <c r="F1269" t="inlineStr">
        <is>
          <t>France entière</t>
        </is>
      </c>
      <c r="G1269" t="inlineStr">
        <is>
          <t>2019-20</t>
        </is>
      </c>
      <c r="H1269" t="inlineStr">
        <is>
          <t>Importation de Pommes de terre, non cuites ou cuites à l'eau ou à la vapeur, congelées = 18 kt (Douanes - Eurostat)</t>
        </is>
      </c>
      <c r="I1269" t="inlineStr">
        <is>
          <t>Douanes - Eurostat</t>
        </is>
      </c>
      <c r="J1269" t="inlineStr"/>
      <c r="K1269" t="inlineStr">
        <is>
          <t>Volume</t>
        </is>
      </c>
      <c r="L1269" t="inlineStr">
        <is>
          <t>Importation de Pommes de terre, non cuites ou cuites à l'eau ou à la vapeur, congelées</t>
        </is>
      </c>
      <c r="M1269" t="inlineStr">
        <is>
          <t>Echanges mensuels - EUROSTAT</t>
        </is>
      </c>
      <c r="N1269" t="n">
        <v>18</v>
      </c>
      <c r="O1269" t="inlineStr"/>
      <c r="P1269" t="inlineStr"/>
    </row>
    <row r="1270" ht="15" customHeight="1">
      <c r="A1270" s="295" t="inlineStr">
        <is>
          <t>Import</t>
        </is>
      </c>
      <c r="B1270" t="inlineStr">
        <is>
          <t>Pommes de terre, séchées, même coupées en morceaux ou en tranches, mais non autrement préparées</t>
        </is>
      </c>
      <c r="C1270" t="inlineStr">
        <is>
          <t>Pomme de terre</t>
        </is>
      </c>
      <c r="D1270" t="inlineStr">
        <is>
          <t>2019-20</t>
        </is>
      </c>
      <c r="E1270" t="inlineStr">
        <is>
          <t>kt</t>
        </is>
      </c>
      <c r="F1270" t="inlineStr">
        <is>
          <t>France entière</t>
        </is>
      </c>
      <c r="G1270" t="inlineStr">
        <is>
          <t>2019-20</t>
        </is>
      </c>
      <c r="H1270" t="inlineStr">
        <is>
          <t>Importation de Pommes de terre, séchées, même coupées en morceaux ou en tranches, mais non autrement préparées = 1 kt (Douanes - Eurostat)</t>
        </is>
      </c>
      <c r="I1270" t="inlineStr">
        <is>
          <t>Douanes - Eurostat</t>
        </is>
      </c>
      <c r="J1270" t="inlineStr"/>
      <c r="K1270" t="inlineStr">
        <is>
          <t>Volume</t>
        </is>
      </c>
      <c r="L1270" t="inlineStr">
        <is>
          <t>Importation de Pommes de terre, séchées, même coupées en morceaux ou en tranches, mais non autrement préparées</t>
        </is>
      </c>
      <c r="M1270" t="inlineStr">
        <is>
          <t>Echanges mensuels - EUROSTAT</t>
        </is>
      </c>
      <c r="N1270" t="n">
        <v>1.42</v>
      </c>
      <c r="O1270" t="inlineStr"/>
      <c r="P1270" t="inlineStr"/>
    </row>
    <row r="1271" ht="15" customHeight="1">
      <c r="A1271" s="295" t="inlineStr">
        <is>
          <t>Import</t>
        </is>
      </c>
      <c r="B1271" t="inlineStr">
        <is>
          <t>Fécule de pommes de terre</t>
        </is>
      </c>
      <c r="C1271" t="inlineStr">
        <is>
          <t>Pomme de terre</t>
        </is>
      </c>
      <c r="D1271" t="inlineStr">
        <is>
          <t>2019-20</t>
        </is>
      </c>
      <c r="E1271" t="inlineStr">
        <is>
          <t>kt</t>
        </is>
      </c>
      <c r="F1271" t="inlineStr">
        <is>
          <t>France entière</t>
        </is>
      </c>
      <c r="G1271" t="inlineStr">
        <is>
          <t>2019-20</t>
        </is>
      </c>
      <c r="H1271" t="inlineStr">
        <is>
          <t>Importation de Fécule de pommes de terre = 25 kt (Douanes - Eurostat)</t>
        </is>
      </c>
      <c r="I1271" t="inlineStr">
        <is>
          <t>Douanes - Eurostat</t>
        </is>
      </c>
      <c r="J1271" t="inlineStr"/>
      <c r="K1271" t="inlineStr">
        <is>
          <t>Volume</t>
        </is>
      </c>
      <c r="L1271" t="inlineStr">
        <is>
          <t>Importation de Fécule de pommes de terre</t>
        </is>
      </c>
      <c r="M1271" t="inlineStr">
        <is>
          <t>Echanges mensuels - EUROSTAT</t>
        </is>
      </c>
      <c r="N1271" t="n">
        <v>24.6</v>
      </c>
      <c r="O1271" t="inlineStr"/>
      <c r="P1271" t="inlineStr"/>
    </row>
    <row r="1272" ht="15" customHeight="1">
      <c r="A1272" s="295" t="inlineStr">
        <is>
          <t>Import</t>
        </is>
      </c>
      <c r="B1272" t="inlineStr">
        <is>
          <t>Pommes de terre, simpl. cuites, congelées</t>
        </is>
      </c>
      <c r="C1272" t="inlineStr">
        <is>
          <t>Pomme de terre</t>
        </is>
      </c>
      <c r="D1272" t="inlineStr">
        <is>
          <t>2019-20</t>
        </is>
      </c>
      <c r="E1272" t="inlineStr">
        <is>
          <t>kt</t>
        </is>
      </c>
      <c r="F1272" t="inlineStr">
        <is>
          <t>France entière</t>
        </is>
      </c>
      <c r="G1272" t="inlineStr">
        <is>
          <t>2019-20</t>
        </is>
      </c>
      <c r="H1272" t="inlineStr">
        <is>
          <t>Importation de Pommes de terre, simpl. cuites, congelées = 380 kt (Douanes - Eurostat)</t>
        </is>
      </c>
      <c r="I1272" t="inlineStr">
        <is>
          <t>Douanes - Eurostat</t>
        </is>
      </c>
      <c r="J1272" t="inlineStr"/>
      <c r="K1272" t="inlineStr">
        <is>
          <t>Volume</t>
        </is>
      </c>
      <c r="L1272" t="inlineStr">
        <is>
          <t>Importation de Pommes de terre, simpl. cuites, congelées</t>
        </is>
      </c>
      <c r="M1272" t="inlineStr">
        <is>
          <t>Echanges mensuels - EUROSTAT</t>
        </is>
      </c>
      <c r="N1272" t="n">
        <v>380</v>
      </c>
      <c r="O1272" t="inlineStr"/>
      <c r="P1272" t="inlineStr"/>
    </row>
    <row r="1273" ht="15" customHeight="1">
      <c r="A1273" s="295" t="inlineStr">
        <is>
          <t>Import</t>
        </is>
      </c>
      <c r="B1273" t="inlineStr">
        <is>
          <t>Pommes de terre, préparées ou conservées sous forme de farines, semoules ou flocons, congelées</t>
        </is>
      </c>
      <c r="C1273" t="inlineStr">
        <is>
          <t>Pomme de terre</t>
        </is>
      </c>
      <c r="D1273" t="inlineStr">
        <is>
          <t>2019-20</t>
        </is>
      </c>
      <c r="E1273" t="inlineStr">
        <is>
          <t>kt</t>
        </is>
      </c>
      <c r="F1273" t="inlineStr">
        <is>
          <t>France entière</t>
        </is>
      </c>
      <c r="G1273" t="inlineStr">
        <is>
          <t>2019-20</t>
        </is>
      </c>
      <c r="H1273" t="inlineStr">
        <is>
          <t>Importation de Pommes de terre, préparées ou conservées sous forme de farines, semoules ou flocons, congelées = 1 kt (Douanes - Eurostat)</t>
        </is>
      </c>
      <c r="I1273" t="inlineStr">
        <is>
          <t>Douanes - Eurostat</t>
        </is>
      </c>
      <c r="J1273" t="inlineStr"/>
      <c r="K1273" t="inlineStr">
        <is>
          <t>Volume</t>
        </is>
      </c>
      <c r="L1273" t="inlineStr">
        <is>
          <t>Importation de Pommes de terre, préparées ou conservées sous forme de farines, semoules ou flocons, congelées</t>
        </is>
      </c>
      <c r="M1273" t="inlineStr">
        <is>
          <t>Echanges mensuels - EUROSTAT</t>
        </is>
      </c>
      <c r="N1273" t="n">
        <v>1.12</v>
      </c>
      <c r="O1273" t="inlineStr"/>
      <c r="P1273" t="inlineStr"/>
    </row>
    <row r="1274" ht="15" customHeight="1">
      <c r="A1274" s="295" t="inlineStr">
        <is>
          <t>Import</t>
        </is>
      </c>
      <c r="B1274" t="inlineStr">
        <is>
          <t>Pommes de terre, préparées ou conservées autrement qu'au vinaigre ou à l'acide acétique, congelées (à l'excl. des pommes de terre simpl. cuites ou des pommes de terre sous forme de farines, semoules ou flocons)</t>
        </is>
      </c>
      <c r="C1274" t="inlineStr">
        <is>
          <t>Pomme de terre</t>
        </is>
      </c>
      <c r="D1274" t="inlineStr">
        <is>
          <t>2019-20</t>
        </is>
      </c>
      <c r="E1274" t="inlineStr">
        <is>
          <t>kt</t>
        </is>
      </c>
      <c r="F1274" t="inlineStr">
        <is>
          <t>France entière</t>
        </is>
      </c>
      <c r="G1274" t="inlineStr">
        <is>
          <t>2019-20</t>
        </is>
      </c>
      <c r="H1274" t="inlineStr">
        <is>
          <t>Importation de Pommes de terre, préparées ou conservées autrement qu'au vinaigre ou à l'acide acétique, congelées (à l'excl. des pommes de terre simpl. cuites ou des pommes de terre sous forme de farines, semoules ou flocons) = 189 kt (Douanes - Eurostat)</t>
        </is>
      </c>
      <c r="I1274" t="inlineStr">
        <is>
          <t>Douanes - Eurostat</t>
        </is>
      </c>
      <c r="J1274" t="inlineStr"/>
      <c r="K1274" t="inlineStr">
        <is>
          <t>Volume</t>
        </is>
      </c>
      <c r="L1274" t="inlineStr">
        <is>
          <t>Importation de Pommes de terre, préparées ou conservées autrement qu'au vinaigre ou à l'acide acétique, congelées (à l'excl. des pommes de terre simpl. cuites ou des pommes de terre sous forme de farines, semoules ou flocons)</t>
        </is>
      </c>
      <c r="M1274" t="inlineStr">
        <is>
          <t>Echanges mensuels - EUROSTAT</t>
        </is>
      </c>
      <c r="N1274" t="n">
        <v>189</v>
      </c>
      <c r="O1274" t="inlineStr"/>
      <c r="P1274" t="inlineStr"/>
    </row>
    <row r="1275" ht="15" customHeight="1">
      <c r="A1275" s="295" t="inlineStr">
        <is>
          <t>Import</t>
        </is>
      </c>
      <c r="B1275" t="inlineStr">
        <is>
          <t>Pommes de terre, sous forme de farines, semoules ou flocons, non congelées</t>
        </is>
      </c>
      <c r="C1275" t="inlineStr">
        <is>
          <t>Pomme de terre</t>
        </is>
      </c>
      <c r="D1275" t="inlineStr">
        <is>
          <t>2019-20</t>
        </is>
      </c>
      <c r="E1275" t="inlineStr">
        <is>
          <t>kt</t>
        </is>
      </c>
      <c r="F1275" t="inlineStr">
        <is>
          <t>France entière</t>
        </is>
      </c>
      <c r="G1275" t="inlineStr">
        <is>
          <t>2019-20</t>
        </is>
      </c>
      <c r="H1275" t="inlineStr">
        <is>
          <t>Importation de Pommes de terre, sous forme de farines, semoules ou flocons, non congelées = 4 kt (Douanes - Eurostat)</t>
        </is>
      </c>
      <c r="I1275" t="inlineStr">
        <is>
          <t>Douanes - Eurostat</t>
        </is>
      </c>
      <c r="J1275" t="inlineStr"/>
      <c r="K1275" t="inlineStr">
        <is>
          <t>Volume</t>
        </is>
      </c>
      <c r="L1275" t="inlineStr">
        <is>
          <t>Importation de Pommes de terre, sous forme de farines, semoules ou flocons, non congelées</t>
        </is>
      </c>
      <c r="M1275" t="inlineStr">
        <is>
          <t>Echanges mensuels - EUROSTAT</t>
        </is>
      </c>
      <c r="N1275" t="n">
        <v>4.15</v>
      </c>
      <c r="O1275" t="inlineStr"/>
      <c r="P1275" t="inlineStr"/>
    </row>
    <row r="1276" ht="15" customHeight="1">
      <c r="A1276" s="295" t="inlineStr">
        <is>
          <t>Import</t>
        </is>
      </c>
      <c r="B1276" t="inlineStr">
        <is>
          <t>Pommes de terre, en fines tranches, frites, même salées ou aromatisées, en emballages hermétiquement clos, propres à la consommation en l'état, non congelées</t>
        </is>
      </c>
      <c r="C1276" t="inlineStr">
        <is>
          <t>Pomme de terre</t>
        </is>
      </c>
      <c r="D1276" t="inlineStr">
        <is>
          <t>2019-20</t>
        </is>
      </c>
      <c r="E1276" t="inlineStr">
        <is>
          <t>kt</t>
        </is>
      </c>
      <c r="F1276" t="inlineStr">
        <is>
          <t>France entière</t>
        </is>
      </c>
      <c r="G1276" t="inlineStr">
        <is>
          <t>2019-20</t>
        </is>
      </c>
      <c r="H1276" t="inlineStr">
        <is>
          <t>Importation de Pommes de terre, en fines tranches, frites, même salées ou aromatisées, en emballages hermétiquement clos, propres à la consommation en l'état, non congelées = 61 kt (Douanes - Eurostat)</t>
        </is>
      </c>
      <c r="I1276" t="inlineStr">
        <is>
          <t>Douanes - Eurostat</t>
        </is>
      </c>
      <c r="J1276" t="inlineStr"/>
      <c r="K1276" t="inlineStr">
        <is>
          <t>Volume</t>
        </is>
      </c>
      <c r="L1276" t="inlineStr">
        <is>
          <t>Importation de Pommes de terre, en fines tranches, frites, même salées ou aromatisées, en emballages hermétiquement clos, propres à la consommation en l'état, non congelées</t>
        </is>
      </c>
      <c r="M1276" t="inlineStr">
        <is>
          <t>Echanges mensuels - EUROSTAT</t>
        </is>
      </c>
      <c r="N1276" t="n">
        <v>61.5</v>
      </c>
      <c r="O1276" t="inlineStr"/>
      <c r="P1276" t="inlineStr"/>
    </row>
    <row r="1277" ht="15" customHeight="1">
      <c r="A1277" s="295" t="inlineStr">
        <is>
          <t>Import</t>
        </is>
      </c>
      <c r="B1277"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1277" t="inlineStr">
        <is>
          <t>Pomme de terre</t>
        </is>
      </c>
      <c r="D1277" t="inlineStr">
        <is>
          <t>2019-20</t>
        </is>
      </c>
      <c r="E1277" t="inlineStr">
        <is>
          <t>kt</t>
        </is>
      </c>
      <c r="F1277" t="inlineStr">
        <is>
          <t>France entière</t>
        </is>
      </c>
      <c r="G1277" t="inlineStr">
        <is>
          <t>2019-20</t>
        </is>
      </c>
      <c r="H1277"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53 kt (Douanes - Eurostat)</t>
        </is>
      </c>
      <c r="I1277" t="inlineStr">
        <is>
          <t>Douanes - Eurostat</t>
        </is>
      </c>
      <c r="J1277" t="inlineStr"/>
      <c r="K1277" t="inlineStr">
        <is>
          <t>Volume</t>
        </is>
      </c>
      <c r="L1277"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1277" t="inlineStr">
        <is>
          <t>Echanges mensuels - EUROSTAT</t>
        </is>
      </c>
      <c r="N1277" t="n">
        <v>52.6</v>
      </c>
      <c r="O1277" t="inlineStr"/>
      <c r="P1277" t="inlineStr"/>
    </row>
    <row r="1278" ht="15" customHeight="1">
      <c r="A1278" s="295" t="inlineStr">
        <is>
          <t>Import</t>
        </is>
      </c>
      <c r="B1278" t="inlineStr">
        <is>
          <t>Pommes de terre et plants</t>
        </is>
      </c>
      <c r="C1278" t="inlineStr">
        <is>
          <t>Pomme de terre</t>
        </is>
      </c>
      <c r="D1278" t="inlineStr">
        <is>
          <t>2019-20</t>
        </is>
      </c>
      <c r="E1278" t="inlineStr"/>
      <c r="F1278" t="inlineStr"/>
      <c r="G1278" t="inlineStr"/>
      <c r="H1278" t="inlineStr"/>
      <c r="I1278" t="inlineStr"/>
      <c r="J1278" t="inlineStr"/>
      <c r="K1278" t="inlineStr"/>
      <c r="L1278" t="inlineStr"/>
      <c r="M1278" t="inlineStr"/>
      <c r="N1278" t="n">
        <v>370</v>
      </c>
      <c r="O1278" t="inlineStr"/>
      <c r="P1278" t="inlineStr"/>
    </row>
    <row r="1279" ht="15" customHeight="1">
      <c r="A1279" s="295" t="inlineStr">
        <is>
          <t>Import</t>
        </is>
      </c>
      <c r="B1279" t="inlineStr">
        <is>
          <t>Pommes de terre de féculerie</t>
        </is>
      </c>
      <c r="C1279" t="inlineStr">
        <is>
          <t>Pomme de terre</t>
        </is>
      </c>
      <c r="D1279" t="inlineStr">
        <is>
          <t>2019-20</t>
        </is>
      </c>
      <c r="E1279" t="inlineStr">
        <is>
          <t>kt</t>
        </is>
      </c>
      <c r="F1279" t="inlineStr">
        <is>
          <t>France entière</t>
        </is>
      </c>
      <c r="G1279" t="inlineStr">
        <is>
          <t>2019-20</t>
        </is>
      </c>
      <c r="H1279" t="inlineStr">
        <is>
          <t>Importation de Pommes de terre, à l'état frais ou réfrigéré, destinées à la fabrication de la fécule = 5 kt (Douanes - Eurostat)</t>
        </is>
      </c>
      <c r="I1279" t="inlineStr">
        <is>
          <t>Douanes - Eurostat</t>
        </is>
      </c>
      <c r="J1279" t="inlineStr">
        <is>
          <t>0</t>
        </is>
      </c>
      <c r="K1279" t="inlineStr">
        <is>
          <t>Volume</t>
        </is>
      </c>
      <c r="L1279" t="inlineStr">
        <is>
          <t>Importation de Pommes de terre, à l'état frais ou réfrigéré, destinées à la fabrication de la fécule</t>
        </is>
      </c>
      <c r="M1279" t="inlineStr">
        <is>
          <t>Echanges mensuels - EUROSTAT</t>
        </is>
      </c>
      <c r="N1279" t="n">
        <v>4.51</v>
      </c>
      <c r="O1279" t="inlineStr"/>
      <c r="P1279" t="inlineStr"/>
    </row>
    <row r="1280" ht="15" customHeight="1">
      <c r="A1280" s="295" t="inlineStr">
        <is>
          <t>Import</t>
        </is>
      </c>
      <c r="B1280" t="inlineStr">
        <is>
          <t>Pommes de terres, à l'état frais ou réfrigéré</t>
        </is>
      </c>
      <c r="C1280" t="inlineStr">
        <is>
          <t>Pomme de terre</t>
        </is>
      </c>
      <c r="D1280" t="inlineStr">
        <is>
          <t>2019-20</t>
        </is>
      </c>
      <c r="E1280" t="inlineStr"/>
      <c r="F1280" t="inlineStr"/>
      <c r="G1280" t="inlineStr"/>
      <c r="H1280" t="inlineStr"/>
      <c r="I1280" t="inlineStr"/>
      <c r="J1280" t="inlineStr"/>
      <c r="K1280" t="inlineStr"/>
      <c r="L1280" t="inlineStr"/>
      <c r="M1280" t="inlineStr"/>
      <c r="N1280" t="n">
        <v>331</v>
      </c>
      <c r="O1280" t="inlineStr"/>
      <c r="P1280" t="inlineStr"/>
    </row>
    <row r="1281" ht="15" customHeight="1">
      <c r="A1281" s="295" t="inlineStr">
        <is>
          <t>Import</t>
        </is>
      </c>
      <c r="B1281" t="inlineStr">
        <is>
          <t>Pommes de terre primeurs ou nouvelles</t>
        </is>
      </c>
      <c r="C1281" t="inlineStr">
        <is>
          <t>Pomme de terre</t>
        </is>
      </c>
      <c r="D1281" t="inlineStr">
        <is>
          <t>2019-20</t>
        </is>
      </c>
      <c r="E1281" t="inlineStr"/>
      <c r="F1281" t="inlineStr"/>
      <c r="G1281" t="inlineStr"/>
      <c r="H1281" t="inlineStr"/>
      <c r="I1281" t="inlineStr"/>
      <c r="J1281" t="inlineStr"/>
      <c r="K1281" t="inlineStr"/>
      <c r="L1281" t="inlineStr"/>
      <c r="M1281" t="inlineStr"/>
      <c r="N1281" t="n">
        <v>24.7</v>
      </c>
      <c r="O1281" t="inlineStr"/>
      <c r="P1281" t="inlineStr"/>
    </row>
    <row r="1282" ht="15" customHeight="1">
      <c r="A1282" s="295" t="inlineStr">
        <is>
          <t>Import</t>
        </is>
      </c>
      <c r="B1282" t="inlineStr">
        <is>
          <t>Pommes de terre de consommation</t>
        </is>
      </c>
      <c r="C1282" t="inlineStr">
        <is>
          <t>Pomme de terre</t>
        </is>
      </c>
      <c r="D1282" t="inlineStr">
        <is>
          <t>2019-20</t>
        </is>
      </c>
      <c r="E1282" t="inlineStr">
        <is>
          <t>kt</t>
        </is>
      </c>
      <c r="F1282" t="inlineStr">
        <is>
          <t>France entière</t>
        </is>
      </c>
      <c r="G1282" t="inlineStr">
        <is>
          <t>2019-20</t>
        </is>
      </c>
      <c r="H1282" t="inlineStr">
        <is>
          <t>Importation de Pommes de terre de primeurs, à l'état frais ou réfrigéré, du 1er janvier au 30 juin = 25 kt (Douanes - Eurostat):Importation de Pommes de terre, à l'état frais ou réfrigéré (à l'excl. des pommes de terre de primeurs du 1er janvier au 30 juin, des pommes de terre de semence et des pommes de terre destinées à la fabrication de la fécule) = 302 kt (Douanes - Eurostat)</t>
        </is>
      </c>
      <c r="I1282" t="inlineStr">
        <is>
          <t>Douanes - Eurostat</t>
        </is>
      </c>
      <c r="J1282" t="inlineStr">
        <is>
          <t>0</t>
        </is>
      </c>
      <c r="K1282" t="inlineStr">
        <is>
          <t>Volume</t>
        </is>
      </c>
      <c r="L1282" t="inlineStr">
        <is>
          <t>Importation de Pommes de terre de primeurs, à l'état frais ou réfrigéré, du 1er janvier au 30 juin:Importation de Pommes de terre, à l'état frais ou réfrigéré (à l'excl. des pommes de terre de primeurs du 1er janvier au 30 juin, des pommes de terre de semence et des pommes de terre destinées à la fabrication de la fécule)</t>
        </is>
      </c>
      <c r="M1282" t="inlineStr">
        <is>
          <t>Echanges mensuels - EUROSTAT</t>
        </is>
      </c>
      <c r="N1282" t="n">
        <v>327</v>
      </c>
      <c r="O1282" t="inlineStr"/>
      <c r="P1282" t="inlineStr"/>
    </row>
    <row r="1283" ht="15" customHeight="1">
      <c r="A1283" s="295" t="inlineStr">
        <is>
          <t>Import</t>
        </is>
      </c>
      <c r="B1283" t="inlineStr">
        <is>
          <t>Pommes de terre de conservation ou demi-saison</t>
        </is>
      </c>
      <c r="C1283" t="inlineStr">
        <is>
          <t>Pomme de terre</t>
        </is>
      </c>
      <c r="D1283" t="inlineStr">
        <is>
          <t>2019-20</t>
        </is>
      </c>
      <c r="E1283" t="inlineStr"/>
      <c r="F1283" t="inlineStr"/>
      <c r="G1283" t="inlineStr"/>
      <c r="H1283" t="inlineStr"/>
      <c r="I1283" t="inlineStr"/>
      <c r="J1283" t="inlineStr"/>
      <c r="K1283" t="inlineStr"/>
      <c r="L1283" t="inlineStr"/>
      <c r="M1283" t="inlineStr"/>
      <c r="N1283" t="n">
        <v>302</v>
      </c>
      <c r="O1283" t="inlineStr"/>
      <c r="P1283" t="inlineStr"/>
    </row>
    <row r="1284" ht="15" customHeight="1">
      <c r="A1284" s="295" t="inlineStr">
        <is>
          <t>Import</t>
        </is>
      </c>
      <c r="B1284" t="inlineStr">
        <is>
          <t>Produits de transformation</t>
        </is>
      </c>
      <c r="C1284" t="inlineStr">
        <is>
          <t>Pomme de terre</t>
        </is>
      </c>
      <c r="D1284" t="inlineStr">
        <is>
          <t>2019-20</t>
        </is>
      </c>
      <c r="E1284" t="inlineStr"/>
      <c r="F1284" t="inlineStr"/>
      <c r="G1284" t="inlineStr"/>
      <c r="H1284" t="inlineStr"/>
      <c r="I1284" t="inlineStr"/>
      <c r="J1284" t="inlineStr"/>
      <c r="K1284" t="inlineStr"/>
      <c r="L1284" t="inlineStr"/>
      <c r="M1284" t="inlineStr"/>
      <c r="N1284" t="n">
        <v>733</v>
      </c>
      <c r="O1284" t="inlineStr"/>
      <c r="P1284" t="inlineStr"/>
    </row>
    <row r="1285" ht="15" customHeight="1">
      <c r="A1285" s="295" t="inlineStr">
        <is>
          <t>Import</t>
        </is>
      </c>
      <c r="B1285" t="inlineStr">
        <is>
          <t>Pommes de terre, non cuites ou cuites à l’eau ou à la vapeur, congelées ou surgelées</t>
        </is>
      </c>
      <c r="C1285" t="inlineStr">
        <is>
          <t>Pomme de terre</t>
        </is>
      </c>
      <c r="D1285" t="inlineStr">
        <is>
          <t>2019-20</t>
        </is>
      </c>
      <c r="E1285" t="inlineStr"/>
      <c r="F1285" t="inlineStr"/>
      <c r="G1285" t="inlineStr"/>
      <c r="H1285" t="inlineStr"/>
      <c r="I1285" t="inlineStr"/>
      <c r="J1285" t="inlineStr"/>
      <c r="K1285" t="inlineStr"/>
      <c r="L1285" t="inlineStr"/>
      <c r="M1285" t="inlineStr"/>
      <c r="N1285" t="n">
        <v>18</v>
      </c>
      <c r="O1285" t="inlineStr"/>
      <c r="P1285" t="inlineStr"/>
    </row>
    <row r="1286" ht="15" customHeight="1">
      <c r="A1286" s="295" t="inlineStr">
        <is>
          <t>Import</t>
        </is>
      </c>
      <c r="B1286" t="inlineStr">
        <is>
          <t>Garnitures surgelées</t>
        </is>
      </c>
      <c r="C1286" t="inlineStr">
        <is>
          <t>Pomme de terre</t>
        </is>
      </c>
      <c r="D1286" t="inlineStr">
        <is>
          <t>2019-20</t>
        </is>
      </c>
      <c r="E1286" t="inlineStr"/>
      <c r="F1286" t="inlineStr"/>
      <c r="G1286" t="inlineStr"/>
      <c r="H1286" t="inlineStr"/>
      <c r="I1286" t="inlineStr"/>
      <c r="J1286" t="inlineStr"/>
      <c r="K1286" t="inlineStr"/>
      <c r="L1286" t="inlineStr"/>
      <c r="M1286" t="inlineStr"/>
      <c r="N1286" t="n">
        <v>18</v>
      </c>
      <c r="O1286" t="inlineStr"/>
      <c r="P1286" t="inlineStr"/>
    </row>
    <row r="1287" ht="15" customHeight="1">
      <c r="A1287" s="295" t="inlineStr">
        <is>
          <t>Import</t>
        </is>
      </c>
      <c r="B1287" t="inlineStr">
        <is>
          <t>Produits surgelés</t>
        </is>
      </c>
      <c r="C1287" t="inlineStr">
        <is>
          <t>Pomme de terre</t>
        </is>
      </c>
      <c r="D1287" t="inlineStr">
        <is>
          <t>2019-20</t>
        </is>
      </c>
      <c r="E1287" t="inlineStr">
        <is>
          <t>kt</t>
        </is>
      </c>
      <c r="F1287" t="inlineStr">
        <is>
          <t>France entière</t>
        </is>
      </c>
      <c r="G1287" t="inlineStr">
        <is>
          <t>2019-20</t>
        </is>
      </c>
      <c r="H1287" t="inlineStr">
        <is>
          <t>Importation de Pommes de terre, non cuites ou cuites à l'eau ou à la vapeur, congelées = 18 kt (Douanes - Eurostat):Importation de Pommes de terre, simpl. cuites, congelées = 380 kt (Douanes - Eurostat):Importation de Pommes de terre, préparées ou conservées autrement qu'au vinaigre ou à l'acide acétique, congelées (à l'excl. des pommes de terre simpl. cuites ou des pommes de terre sous forme de farines, semoules ou flocons) = 189 kt (Douanes - Eurostat)</t>
        </is>
      </c>
      <c r="I1287" t="inlineStr">
        <is>
          <t>Douanes - Eurostat</t>
        </is>
      </c>
      <c r="J1287" t="inlineStr">
        <is>
          <t>0</t>
        </is>
      </c>
      <c r="K1287" t="inlineStr">
        <is>
          <t>Volume</t>
        </is>
      </c>
      <c r="L1287" t="inlineStr">
        <is>
          <t>Importation de Pommes de terre, non cuites ou cuites à l'eau ou à la vapeur, congelées:Importation de Pommes de terre, simpl. cuites, congelées:Importation de Pommes de terre, préparées ou conservées autrement qu'au vinaigre ou à l'acide acétique, congelées (à l'excl. des pommes de terre simpl. cuites ou des pommes de terre sous forme de farines, semoules ou flocons)</t>
        </is>
      </c>
      <c r="M1287" t="inlineStr">
        <is>
          <t>Echanges mensuels - EUROSTAT</t>
        </is>
      </c>
      <c r="N1287" t="n">
        <v>587</v>
      </c>
      <c r="O1287" t="inlineStr"/>
      <c r="P1287" t="inlineStr"/>
    </row>
    <row r="1288" ht="15" customHeight="1">
      <c r="A1288" s="295" t="inlineStr">
        <is>
          <t>Import</t>
        </is>
      </c>
      <c r="B1288" t="inlineStr">
        <is>
          <t>Pommes de terre préparées ou conservées autrement qu’au vinaigre ou à l’acide acétique, congelées ou surgelées, y compris les pommes de terre entièrement ou partiellement frites et ensuite congelées ou surgelées</t>
        </is>
      </c>
      <c r="C1288" t="inlineStr">
        <is>
          <t>Pomme de terre</t>
        </is>
      </c>
      <c r="D1288" t="inlineStr">
        <is>
          <t>2019-20</t>
        </is>
      </c>
      <c r="E1288" t="inlineStr"/>
      <c r="F1288" t="inlineStr"/>
      <c r="G1288" t="inlineStr"/>
      <c r="H1288" t="inlineStr"/>
      <c r="I1288" t="inlineStr"/>
      <c r="J1288" t="inlineStr"/>
      <c r="K1288" t="inlineStr"/>
      <c r="L1288" t="inlineStr"/>
      <c r="M1288" t="inlineStr"/>
      <c r="N1288" t="n">
        <v>569</v>
      </c>
      <c r="O1288" t="inlineStr"/>
      <c r="P1288" t="inlineStr"/>
    </row>
    <row r="1289" ht="15" customHeight="1">
      <c r="A1289" s="295" t="inlineStr">
        <is>
          <t>Import</t>
        </is>
      </c>
      <c r="B1289" t="inlineStr">
        <is>
          <t>Frites</t>
        </is>
      </c>
      <c r="C1289" t="inlineStr">
        <is>
          <t>Pomme de terre</t>
        </is>
      </c>
      <c r="D1289" t="inlineStr">
        <is>
          <t>2019-20</t>
        </is>
      </c>
      <c r="E1289" t="inlineStr"/>
      <c r="F1289" t="inlineStr"/>
      <c r="G1289" t="inlineStr"/>
      <c r="H1289" t="inlineStr"/>
      <c r="I1289" t="inlineStr"/>
      <c r="J1289" t="inlineStr"/>
      <c r="K1289" t="inlineStr"/>
      <c r="L1289" t="inlineStr"/>
      <c r="M1289" t="inlineStr"/>
      <c r="N1289" t="n">
        <v>569</v>
      </c>
      <c r="O1289" t="inlineStr"/>
      <c r="P1289" t="inlineStr"/>
    </row>
    <row r="1290" ht="15" customHeight="1">
      <c r="A1290" s="295" t="inlineStr">
        <is>
          <t>Import</t>
        </is>
      </c>
      <c r="B1290" t="inlineStr">
        <is>
          <t>Produits finis</t>
        </is>
      </c>
      <c r="C1290" t="inlineStr">
        <is>
          <t>Pomme de terre</t>
        </is>
      </c>
      <c r="D1290" t="inlineStr">
        <is>
          <t>2019-20</t>
        </is>
      </c>
      <c r="E1290" t="inlineStr"/>
      <c r="F1290" t="inlineStr"/>
      <c r="G1290" t="inlineStr"/>
      <c r="H1290" t="inlineStr"/>
      <c r="I1290" t="inlineStr"/>
      <c r="J1290" t="inlineStr"/>
      <c r="K1290" t="inlineStr"/>
      <c r="L1290" t="inlineStr"/>
      <c r="M1290" t="inlineStr"/>
      <c r="N1290" t="n">
        <v>708</v>
      </c>
      <c r="O1290" t="inlineStr"/>
      <c r="P1290" t="inlineStr"/>
    </row>
    <row r="1291" ht="15" customHeight="1">
      <c r="A1291" s="295" t="inlineStr">
        <is>
          <t>Import</t>
        </is>
      </c>
      <c r="B1291" t="inlineStr">
        <is>
          <t>Pommes de terre, déshydratées, coupées ou non, mais sans autre préparation</t>
        </is>
      </c>
      <c r="C1291" t="inlineStr">
        <is>
          <t>Pomme de terre</t>
        </is>
      </c>
      <c r="D1291" t="inlineStr">
        <is>
          <t>2019-20</t>
        </is>
      </c>
      <c r="E1291" t="inlineStr"/>
      <c r="F1291" t="inlineStr"/>
      <c r="G1291" t="inlineStr"/>
      <c r="H1291" t="inlineStr"/>
      <c r="I1291" t="inlineStr"/>
      <c r="J1291" t="inlineStr"/>
      <c r="K1291" t="inlineStr"/>
      <c r="L1291" t="inlineStr"/>
      <c r="M1291" t="inlineStr"/>
      <c r="N1291" t="n">
        <v>1.42</v>
      </c>
      <c r="O1291" t="inlineStr"/>
      <c r="P1291" t="inlineStr"/>
    </row>
    <row r="1292" ht="15" customHeight="1">
      <c r="A1292" s="295" t="inlineStr">
        <is>
          <t>Import</t>
        </is>
      </c>
      <c r="B1292" t="inlineStr">
        <is>
          <t>Purée déshydratée</t>
        </is>
      </c>
      <c r="C1292" t="inlineStr">
        <is>
          <t>Pomme de terre</t>
        </is>
      </c>
      <c r="D1292" t="inlineStr">
        <is>
          <t>2019-20</t>
        </is>
      </c>
      <c r="E1292" t="inlineStr"/>
      <c r="F1292" t="inlineStr"/>
      <c r="G1292" t="inlineStr"/>
      <c r="H1292" t="inlineStr"/>
      <c r="I1292" t="inlineStr"/>
      <c r="J1292" t="inlineStr"/>
      <c r="K1292" t="inlineStr"/>
      <c r="L1292" t="inlineStr"/>
      <c r="M1292" t="inlineStr"/>
      <c r="N1292" t="n">
        <v>6.69</v>
      </c>
      <c r="O1292" t="inlineStr"/>
      <c r="P1292" t="inlineStr"/>
    </row>
    <row r="1293" ht="15" customHeight="1">
      <c r="A1293" s="295" t="inlineStr">
        <is>
          <t>Import</t>
        </is>
      </c>
      <c r="B1293" t="inlineStr">
        <is>
          <t>Pommes de terre préparées ou conservées, sous forme de farine, semoule ou flocons (à l’exclusion des chips et des produits congelés ou surgelés, ou préparés ou conservés au vinaigre ou à l’acide acétique)</t>
        </is>
      </c>
      <c r="C1293" t="inlineStr">
        <is>
          <t>Pomme de terre</t>
        </is>
      </c>
      <c r="D1293" t="inlineStr">
        <is>
          <t>2019-20</t>
        </is>
      </c>
      <c r="E1293" t="inlineStr"/>
      <c r="F1293" t="inlineStr"/>
      <c r="G1293" t="inlineStr"/>
      <c r="H1293" t="inlineStr"/>
      <c r="I1293" t="inlineStr"/>
      <c r="J1293" t="inlineStr"/>
      <c r="K1293" t="inlineStr"/>
      <c r="L1293" t="inlineStr"/>
      <c r="M1293" t="inlineStr"/>
      <c r="N1293" t="n">
        <v>4.15</v>
      </c>
      <c r="O1293" t="inlineStr"/>
      <c r="P1293" t="inlineStr"/>
    </row>
    <row r="1294" ht="15" customHeight="1">
      <c r="A1294" s="295" t="inlineStr">
        <is>
          <t>Import</t>
        </is>
      </c>
      <c r="B1294" t="inlineStr">
        <is>
          <t>Pommes de terre déshydratées sous forme de farine, de poudre, de flocons, de granulés ou de pellets</t>
        </is>
      </c>
      <c r="C1294" t="inlineStr">
        <is>
          <t>Pomme de terre</t>
        </is>
      </c>
      <c r="D1294" t="inlineStr">
        <is>
          <t>2019-20</t>
        </is>
      </c>
      <c r="E1294" t="inlineStr"/>
      <c r="F1294" t="inlineStr"/>
      <c r="G1294" t="inlineStr"/>
      <c r="H1294" t="inlineStr"/>
      <c r="I1294" t="inlineStr"/>
      <c r="J1294" t="inlineStr"/>
      <c r="K1294" t="inlineStr"/>
      <c r="L1294" t="inlineStr"/>
      <c r="M1294" t="inlineStr"/>
      <c r="N1294" t="n">
        <v>1.12</v>
      </c>
      <c r="O1294" t="inlineStr"/>
      <c r="P1294" t="inlineStr"/>
    </row>
    <row r="1295" ht="15" customHeight="1">
      <c r="A1295" s="295" t="inlineStr">
        <is>
          <t>Import</t>
        </is>
      </c>
      <c r="B1295" t="inlineStr">
        <is>
          <t>Produits déshydratés</t>
        </is>
      </c>
      <c r="C1295" t="inlineStr">
        <is>
          <t>Pomme de terre</t>
        </is>
      </c>
      <c r="D1295" t="inlineStr">
        <is>
          <t>2019-20</t>
        </is>
      </c>
      <c r="E1295" t="inlineStr">
        <is>
          <t>kt</t>
        </is>
      </c>
      <c r="F1295" t="inlineStr">
        <is>
          <t>France entière</t>
        </is>
      </c>
      <c r="G1295" t="inlineStr">
        <is>
          <t>2019-20</t>
        </is>
      </c>
      <c r="H1295" t="inlineStr">
        <is>
          <t>Importation de Pommes de terre, séchées, même coupées en morceaux ou en tranches, mais non autrement préparées = 1 kt (Douanes - Eurostat):Importation de Pommes de terre, préparées ou conservées sous forme de farines, semoules ou flocons, congelées = 1 kt (Douanes - Eurostat):Importation de Pommes de terre, sous forme de farines, semoules ou flocons, non congelées = 4 kt (Douanes - Eurostat)</t>
        </is>
      </c>
      <c r="I1295" t="inlineStr">
        <is>
          <t>Douanes - Eurostat</t>
        </is>
      </c>
      <c r="J1295" t="inlineStr">
        <is>
          <t>0</t>
        </is>
      </c>
      <c r="K1295" t="inlineStr">
        <is>
          <t>Volume</t>
        </is>
      </c>
      <c r="L1295" t="inlineStr">
        <is>
          <t>Importation de Pommes de terre, séchées, même coupées en morceaux ou en tranches, mais non autrement préparées:Importation de Pommes de terre, préparées ou conservées sous forme de farines, semoules ou flocons, congelées:Importation de Pommes de terre, sous forme de farines, semoules ou flocons, non congelées</t>
        </is>
      </c>
      <c r="M1295" t="inlineStr">
        <is>
          <t>Echanges mensuels - EUROSTAT</t>
        </is>
      </c>
      <c r="N1295" t="n">
        <v>6.69</v>
      </c>
      <c r="O1295" t="inlineStr"/>
      <c r="P1295" t="inlineStr"/>
    </row>
    <row r="1296" ht="15" customHeight="1">
      <c r="A1296" s="295" t="inlineStr">
        <is>
          <t>Import</t>
        </is>
      </c>
      <c r="B1296" t="inlineStr">
        <is>
          <t>Chips</t>
        </is>
      </c>
      <c r="C1296" t="inlineStr">
        <is>
          <t>Pomme de terre</t>
        </is>
      </c>
      <c r="D1296" t="inlineStr">
        <is>
          <t>2019-20</t>
        </is>
      </c>
      <c r="E1296" t="inlineStr">
        <is>
          <t>kt</t>
        </is>
      </c>
      <c r="F1296" t="inlineStr">
        <is>
          <t>France entière</t>
        </is>
      </c>
      <c r="G1296" t="inlineStr">
        <is>
          <t>2019-20</t>
        </is>
      </c>
      <c r="H1296" t="inlineStr">
        <is>
          <t>Importation de Pommes de terre, en fines tranches, frites, même salées ou aromatisées, en emballages hermétiquement clos, propres à la consommation en l'état, non congelées = 61 kt (Douanes - Eurostat)</t>
        </is>
      </c>
      <c r="I1296" t="inlineStr">
        <is>
          <t>Douanes - Eurostat</t>
        </is>
      </c>
      <c r="J1296" t="inlineStr">
        <is>
          <t>0</t>
        </is>
      </c>
      <c r="K1296" t="inlineStr">
        <is>
          <t>Volume</t>
        </is>
      </c>
      <c r="L1296" t="inlineStr">
        <is>
          <t>Importation de Pommes de terre, en fines tranches, frites, même salées ou aromatisées, en emballages hermétiquement clos, propres à la consommation en l'état, non congelées</t>
        </is>
      </c>
      <c r="M1296" t="inlineStr">
        <is>
          <t>Echanges mensuels - EUROSTAT</t>
        </is>
      </c>
      <c r="N1296" t="n">
        <v>61.5</v>
      </c>
      <c r="O1296" t="inlineStr"/>
      <c r="P1296" t="inlineStr"/>
    </row>
    <row r="1297" ht="15" customHeight="1">
      <c r="A1297" s="295" t="inlineStr">
        <is>
          <t>Import</t>
        </is>
      </c>
      <c r="B1297" t="inlineStr">
        <is>
          <t>Autres préparations ou conserves de pommes de terre, y compris les chips (à l’exclusion des produits congelés ou surgelés, séchés, préparés ou conservés au vinaigre ou à l’acide acétique, ou sous forme de farines, semoules ou flocons)</t>
        </is>
      </c>
      <c r="C1297" t="inlineStr">
        <is>
          <t>Pomme de terre</t>
        </is>
      </c>
      <c r="D1297" t="inlineStr">
        <is>
          <t>2019-20</t>
        </is>
      </c>
      <c r="E1297" t="inlineStr"/>
      <c r="F1297" t="inlineStr"/>
      <c r="G1297" t="inlineStr"/>
      <c r="H1297" t="inlineStr"/>
      <c r="I1297" t="inlineStr"/>
      <c r="J1297" t="inlineStr"/>
      <c r="K1297" t="inlineStr"/>
      <c r="L1297" t="inlineStr"/>
      <c r="M1297" t="inlineStr"/>
      <c r="N1297" t="n">
        <v>114</v>
      </c>
      <c r="O1297" t="inlineStr"/>
      <c r="P1297" t="inlineStr"/>
    </row>
    <row r="1298" ht="15" customHeight="1">
      <c r="A1298" s="295" t="inlineStr">
        <is>
          <t>Import</t>
        </is>
      </c>
      <c r="B1298" t="inlineStr">
        <is>
          <t>Autres produits finis</t>
        </is>
      </c>
      <c r="C1298" t="inlineStr">
        <is>
          <t>Pomme de terre</t>
        </is>
      </c>
      <c r="D1298" t="inlineStr">
        <is>
          <t>2019-20</t>
        </is>
      </c>
      <c r="E1298" t="inlineStr">
        <is>
          <t>kt</t>
        </is>
      </c>
      <c r="F1298" t="inlineStr">
        <is>
          <t>France entière</t>
        </is>
      </c>
      <c r="G1298" t="inlineStr">
        <is>
          <t>2019-20</t>
        </is>
      </c>
      <c r="H1298"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53 kt (Douanes - Eurostat)</t>
        </is>
      </c>
      <c r="I1298" t="inlineStr">
        <is>
          <t>Douanes - Eurostat</t>
        </is>
      </c>
      <c r="J1298" t="inlineStr">
        <is>
          <t>0</t>
        </is>
      </c>
      <c r="K1298" t="inlineStr">
        <is>
          <t>Volume</t>
        </is>
      </c>
      <c r="L1298"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1298" t="inlineStr">
        <is>
          <t>Echanges mensuels - EUROSTAT</t>
        </is>
      </c>
      <c r="N1298" t="n">
        <v>52.6</v>
      </c>
      <c r="O1298" t="inlineStr"/>
      <c r="P1298" t="inlineStr"/>
    </row>
    <row r="1299" ht="15" customHeight="1">
      <c r="A1299" s="295" t="inlineStr">
        <is>
          <t>Import</t>
        </is>
      </c>
      <c r="B1299" t="inlineStr">
        <is>
          <t>Produits de 4ème et 5ème gamme</t>
        </is>
      </c>
      <c r="C1299" t="inlineStr">
        <is>
          <t>Pomme de terre</t>
        </is>
      </c>
      <c r="D1299" t="inlineStr">
        <is>
          <t>2019-20</t>
        </is>
      </c>
      <c r="E1299" t="inlineStr"/>
      <c r="F1299" t="inlineStr"/>
      <c r="G1299" t="inlineStr"/>
      <c r="H1299" t="inlineStr"/>
      <c r="I1299" t="inlineStr"/>
      <c r="J1299" t="inlineStr"/>
      <c r="K1299" t="inlineStr"/>
      <c r="L1299" t="inlineStr"/>
      <c r="M1299" t="inlineStr"/>
      <c r="N1299" t="n">
        <v>52.6</v>
      </c>
      <c r="O1299" t="inlineStr"/>
      <c r="P1299" t="inlineStr"/>
    </row>
    <row r="1300" ht="15" customHeight="1">
      <c r="A1300" s="295" t="inlineStr">
        <is>
          <t>Import</t>
        </is>
      </c>
      <c r="B1300" t="inlineStr">
        <is>
          <t>Pommes de terre sous vide</t>
        </is>
      </c>
      <c r="C1300" t="inlineStr">
        <is>
          <t>Pomme de terre</t>
        </is>
      </c>
      <c r="D1300" t="inlineStr">
        <is>
          <t>2019-20</t>
        </is>
      </c>
      <c r="E1300" t="inlineStr"/>
      <c r="F1300" t="inlineStr"/>
      <c r="G1300" t="inlineStr"/>
      <c r="H1300" t="inlineStr"/>
      <c r="I1300" t="inlineStr"/>
      <c r="J1300" t="inlineStr"/>
      <c r="K1300" t="inlineStr"/>
      <c r="L1300" t="inlineStr"/>
      <c r="M1300" t="inlineStr"/>
      <c r="N1300" t="n">
        <v>52.6</v>
      </c>
      <c r="O1300" t="inlineStr"/>
      <c r="P1300" t="inlineStr"/>
    </row>
    <row r="1301" ht="15" customHeight="1">
      <c r="A1301" s="295" t="inlineStr">
        <is>
          <t>Import</t>
        </is>
      </c>
      <c r="B1301" t="inlineStr">
        <is>
          <t>Plants certifiés de pommes de terre</t>
        </is>
      </c>
      <c r="C1301" t="inlineStr">
        <is>
          <t>Pomme de terre</t>
        </is>
      </c>
      <c r="D1301" t="inlineStr">
        <is>
          <t>2019-20</t>
        </is>
      </c>
      <c r="E1301" t="inlineStr"/>
      <c r="F1301" t="inlineStr"/>
      <c r="G1301" t="inlineStr"/>
      <c r="H1301" t="inlineStr"/>
      <c r="I1301" t="inlineStr"/>
      <c r="J1301" t="inlineStr"/>
      <c r="K1301" t="inlineStr"/>
      <c r="L1301" t="inlineStr"/>
      <c r="M1301" t="inlineStr"/>
      <c r="N1301" t="n">
        <v>3.02</v>
      </c>
      <c r="O1301" t="n">
        <v>0</v>
      </c>
      <c r="P1301" t="n">
        <v>38.8</v>
      </c>
    </row>
    <row r="1302" ht="15" customHeight="1">
      <c r="A1302" s="295" t="inlineStr">
        <is>
          <t>Import</t>
        </is>
      </c>
      <c r="B1302" t="inlineStr">
        <is>
          <t>Dessus de plants de pommes de terre</t>
        </is>
      </c>
      <c r="C1302" t="inlineStr">
        <is>
          <t>Pomme de terre</t>
        </is>
      </c>
      <c r="D1302" t="inlineStr">
        <is>
          <t>2019-20</t>
        </is>
      </c>
      <c r="E1302" t="inlineStr"/>
      <c r="F1302" t="inlineStr"/>
      <c r="G1302" t="inlineStr"/>
      <c r="H1302" t="inlineStr"/>
      <c r="I1302" t="inlineStr"/>
      <c r="J1302" t="inlineStr"/>
      <c r="K1302" t="inlineStr"/>
      <c r="L1302" t="inlineStr"/>
      <c r="M1302" t="inlineStr"/>
      <c r="N1302" t="n">
        <v>35.8</v>
      </c>
      <c r="O1302" t="n">
        <v>0</v>
      </c>
      <c r="P1302" t="n">
        <v>38.8</v>
      </c>
    </row>
    <row r="1303" ht="15" customHeight="1">
      <c r="A1303" s="295" t="inlineStr">
        <is>
          <t>Import</t>
        </is>
      </c>
      <c r="B1303" t="inlineStr">
        <is>
          <t>Pommes de terre primeurs ou nouvelles - Importation</t>
        </is>
      </c>
      <c r="C1303" t="inlineStr">
        <is>
          <t>Pomme de terre</t>
        </is>
      </c>
      <c r="D1303" t="inlineStr">
        <is>
          <t>2019-20</t>
        </is>
      </c>
      <c r="E1303" t="inlineStr"/>
      <c r="F1303" t="inlineStr"/>
      <c r="G1303" t="inlineStr"/>
      <c r="H1303" t="inlineStr"/>
      <c r="I1303" t="inlineStr"/>
      <c r="J1303" t="inlineStr"/>
      <c r="K1303" t="inlineStr"/>
      <c r="L1303" t="inlineStr"/>
      <c r="M1303" t="inlineStr"/>
      <c r="N1303" t="n">
        <v>24.7</v>
      </c>
      <c r="O1303" t="inlineStr"/>
      <c r="P1303" t="inlineStr"/>
    </row>
    <row r="1304" ht="15" customHeight="1">
      <c r="A1304" s="295" t="inlineStr">
        <is>
          <t>Import</t>
        </is>
      </c>
      <c r="B1304" t="inlineStr">
        <is>
          <t>Pommes de terre de conservation ou demi-saison - Importation</t>
        </is>
      </c>
      <c r="C1304" t="inlineStr">
        <is>
          <t>Pomme de terre</t>
        </is>
      </c>
      <c r="D1304" t="inlineStr">
        <is>
          <t>2019-20</t>
        </is>
      </c>
      <c r="E1304" t="inlineStr"/>
      <c r="F1304" t="inlineStr"/>
      <c r="G1304" t="inlineStr"/>
      <c r="H1304" t="inlineStr"/>
      <c r="I1304" t="inlineStr"/>
      <c r="J1304" t="inlineStr"/>
      <c r="K1304" t="inlineStr"/>
      <c r="L1304" t="inlineStr"/>
      <c r="M1304" t="inlineStr"/>
      <c r="N1304" t="n">
        <v>302</v>
      </c>
      <c r="O1304" t="inlineStr"/>
      <c r="P1304" t="inlineStr"/>
    </row>
    <row r="1305" ht="15" customHeight="1">
      <c r="A1305" s="295" t="inlineStr">
        <is>
          <t>Import</t>
        </is>
      </c>
      <c r="B1305" t="inlineStr">
        <is>
          <t>Pommes de terre de consommation - Importation</t>
        </is>
      </c>
      <c r="C1305" t="inlineStr">
        <is>
          <t>Pomme de terre</t>
        </is>
      </c>
      <c r="D1305" t="inlineStr">
        <is>
          <t>2019-20</t>
        </is>
      </c>
      <c r="E1305" t="inlineStr"/>
      <c r="F1305" t="inlineStr"/>
      <c r="G1305" t="inlineStr"/>
      <c r="H1305" t="inlineStr"/>
      <c r="I1305" t="inlineStr"/>
      <c r="J1305" t="inlineStr"/>
      <c r="K1305" t="inlineStr"/>
      <c r="L1305" t="inlineStr"/>
      <c r="M1305" t="inlineStr"/>
      <c r="N1305" t="n">
        <v>327</v>
      </c>
      <c r="O1305" t="inlineStr"/>
      <c r="P1305" t="inlineStr"/>
    </row>
    <row r="1306" ht="15" customHeight="1">
      <c r="A1306" s="295" t="inlineStr">
        <is>
          <t>Pommes de terre et plants</t>
        </is>
      </c>
      <c r="B1306" t="inlineStr">
        <is>
          <t>Semences</t>
        </is>
      </c>
      <c r="C1306" t="inlineStr">
        <is>
          <t>Pomme de terre</t>
        </is>
      </c>
      <c r="D1306" t="inlineStr">
        <is>
          <t>2023-24</t>
        </is>
      </c>
      <c r="E1306" t="inlineStr"/>
      <c r="F1306" t="inlineStr"/>
      <c r="G1306" t="inlineStr"/>
      <c r="H1306" t="inlineStr"/>
      <c r="I1306" t="inlineStr"/>
      <c r="J1306" t="inlineStr"/>
      <c r="K1306" t="inlineStr"/>
      <c r="L1306" t="inlineStr"/>
      <c r="M1306" t="inlineStr"/>
      <c r="N1306" t="n">
        <v>579</v>
      </c>
      <c r="O1306" t="inlineStr"/>
      <c r="P1306" t="inlineStr"/>
    </row>
    <row r="1307" ht="15" customHeight="1">
      <c r="A1307" s="295" t="inlineStr">
        <is>
          <t>Pommes de terre et plants</t>
        </is>
      </c>
      <c r="B1307" t="inlineStr">
        <is>
          <t>Restauration commerciale</t>
        </is>
      </c>
      <c r="C1307" t="inlineStr">
        <is>
          <t>Pomme de terre</t>
        </is>
      </c>
      <c r="D1307" t="inlineStr">
        <is>
          <t>2023-24</t>
        </is>
      </c>
      <c r="E1307" t="inlineStr"/>
      <c r="F1307" t="inlineStr"/>
      <c r="G1307" t="inlineStr"/>
      <c r="H1307" t="inlineStr"/>
      <c r="I1307" t="inlineStr"/>
      <c r="J1307" t="inlineStr"/>
      <c r="K1307" t="inlineStr"/>
      <c r="L1307" t="inlineStr"/>
      <c r="M1307" t="inlineStr"/>
      <c r="N1307" t="n">
        <v>268</v>
      </c>
      <c r="O1307" t="n">
        <v>0</v>
      </c>
      <c r="P1307" t="n">
        <v>537</v>
      </c>
    </row>
    <row r="1308" ht="15" customHeight="1">
      <c r="A1308" s="295" t="inlineStr">
        <is>
          <t>Pommes de terre et plants</t>
        </is>
      </c>
      <c r="B1308" t="inlineStr">
        <is>
          <t>Restauration collective</t>
        </is>
      </c>
      <c r="C1308" t="inlineStr">
        <is>
          <t>Pomme de terre</t>
        </is>
      </c>
      <c r="D1308" t="inlineStr">
        <is>
          <t>2023-24</t>
        </is>
      </c>
      <c r="E1308" t="inlineStr"/>
      <c r="F1308" t="inlineStr"/>
      <c r="G1308" t="inlineStr"/>
      <c r="H1308" t="inlineStr"/>
      <c r="I1308" t="inlineStr"/>
      <c r="J1308" t="inlineStr"/>
      <c r="K1308" t="inlineStr"/>
      <c r="L1308" t="inlineStr"/>
      <c r="M1308" t="inlineStr"/>
      <c r="N1308" t="n">
        <v>268</v>
      </c>
      <c r="O1308" t="n">
        <v>0</v>
      </c>
      <c r="P1308" t="n">
        <v>537</v>
      </c>
    </row>
    <row r="1309" ht="15" customHeight="1">
      <c r="A1309" s="295" t="inlineStr">
        <is>
          <t>Pommes de terre et plants</t>
        </is>
      </c>
      <c r="B1309" t="inlineStr">
        <is>
          <t>Hors domicile</t>
        </is>
      </c>
      <c r="C1309" t="inlineStr">
        <is>
          <t>Pomme de terre</t>
        </is>
      </c>
      <c r="D1309" t="inlineStr">
        <is>
          <t>2023-24</t>
        </is>
      </c>
      <c r="E1309" t="inlineStr"/>
      <c r="F1309" t="inlineStr"/>
      <c r="G1309" t="inlineStr"/>
      <c r="H1309" t="inlineStr"/>
      <c r="I1309" t="inlineStr"/>
      <c r="J1309" t="inlineStr"/>
      <c r="K1309" t="inlineStr"/>
      <c r="L1309" t="inlineStr"/>
      <c r="M1309" t="inlineStr"/>
      <c r="N1309" t="n">
        <v>537</v>
      </c>
      <c r="O1309" t="inlineStr"/>
      <c r="P1309" t="inlineStr"/>
    </row>
    <row r="1310" ht="15" customHeight="1">
      <c r="A1310" s="295" t="inlineStr">
        <is>
          <t>Pommes de terre et plants</t>
        </is>
      </c>
      <c r="B1310" t="inlineStr">
        <is>
          <t>Alimentation humaine</t>
        </is>
      </c>
      <c r="C1310" t="inlineStr">
        <is>
          <t>Pomme de terre</t>
        </is>
      </c>
      <c r="D1310" t="inlineStr">
        <is>
          <t>2023-24</t>
        </is>
      </c>
      <c r="E1310" t="inlineStr"/>
      <c r="F1310" t="inlineStr"/>
      <c r="G1310" t="inlineStr"/>
      <c r="H1310" t="inlineStr"/>
      <c r="I1310" t="inlineStr"/>
      <c r="J1310" t="inlineStr"/>
      <c r="K1310" t="inlineStr"/>
      <c r="L1310" t="inlineStr"/>
      <c r="M1310" t="inlineStr"/>
      <c r="N1310" t="n">
        <v>3310</v>
      </c>
      <c r="O1310" t="inlineStr"/>
      <c r="P1310" t="inlineStr"/>
    </row>
    <row r="1311" ht="15" customHeight="1">
      <c r="A1311" s="295" t="inlineStr">
        <is>
          <t>Pommes de terre et plants</t>
        </is>
      </c>
      <c r="B1311" t="inlineStr">
        <is>
          <t>Débouchés</t>
        </is>
      </c>
      <c r="C1311" t="inlineStr">
        <is>
          <t>Pomme de terre</t>
        </is>
      </c>
      <c r="D1311" t="inlineStr">
        <is>
          <t>2023-24</t>
        </is>
      </c>
      <c r="E1311" t="inlineStr"/>
      <c r="F1311" t="inlineStr"/>
      <c r="G1311" t="inlineStr"/>
      <c r="H1311" t="inlineStr"/>
      <c r="I1311" t="inlineStr"/>
      <c r="J1311" t="inlineStr"/>
      <c r="K1311" t="inlineStr"/>
      <c r="L1311" t="inlineStr"/>
      <c r="M1311" t="inlineStr"/>
      <c r="N1311" t="n">
        <v>3890</v>
      </c>
      <c r="O1311" t="inlineStr"/>
      <c r="P1311" t="inlineStr"/>
    </row>
    <row r="1312" ht="15" customHeight="1">
      <c r="A1312" s="295" t="inlineStr">
        <is>
          <t>Pommes de terre et plants</t>
        </is>
      </c>
      <c r="B1312" t="inlineStr">
        <is>
          <t>Autres usages</t>
        </is>
      </c>
      <c r="C1312" t="inlineStr">
        <is>
          <t>Pomme de terre</t>
        </is>
      </c>
      <c r="D1312" t="inlineStr">
        <is>
          <t>2023-24</t>
        </is>
      </c>
      <c r="E1312" t="inlineStr"/>
      <c r="F1312" t="inlineStr"/>
      <c r="G1312" t="inlineStr"/>
      <c r="H1312" t="inlineStr"/>
      <c r="I1312" t="inlineStr"/>
      <c r="J1312" t="inlineStr"/>
      <c r="K1312" t="inlineStr"/>
      <c r="L1312" t="inlineStr"/>
      <c r="M1312" t="inlineStr"/>
      <c r="N1312" t="n">
        <v>579</v>
      </c>
      <c r="O1312" t="inlineStr"/>
      <c r="P1312" t="inlineStr"/>
    </row>
    <row r="1313" ht="15" customHeight="1">
      <c r="A1313" s="295" t="inlineStr">
        <is>
          <t>Pommes de terre et plants</t>
        </is>
      </c>
      <c r="B1313" t="inlineStr">
        <is>
          <t>Export</t>
        </is>
      </c>
      <c r="C1313" t="inlineStr">
        <is>
          <t>Pomme de terre</t>
        </is>
      </c>
      <c r="D1313" t="inlineStr">
        <is>
          <t>2023-24</t>
        </is>
      </c>
      <c r="E1313" t="inlineStr"/>
      <c r="F1313" t="inlineStr"/>
      <c r="G1313" t="inlineStr"/>
      <c r="H1313" t="inlineStr"/>
      <c r="I1313" t="inlineStr"/>
      <c r="J1313" t="inlineStr"/>
      <c r="K1313" t="inlineStr"/>
      <c r="L1313" t="inlineStr"/>
      <c r="M1313" t="inlineStr"/>
      <c r="N1313" t="n">
        <v>3100</v>
      </c>
      <c r="O1313" t="inlineStr"/>
      <c r="P1313" t="inlineStr"/>
    </row>
    <row r="1314" ht="15" customHeight="1">
      <c r="A1314" s="295" t="inlineStr">
        <is>
          <t>Pommes de terre et plants</t>
        </is>
      </c>
      <c r="B1314" t="inlineStr">
        <is>
          <t>Transformation</t>
        </is>
      </c>
      <c r="C1314" t="inlineStr">
        <is>
          <t>Pomme de terre</t>
        </is>
      </c>
      <c r="D1314" t="inlineStr">
        <is>
          <t>2023-24</t>
        </is>
      </c>
      <c r="E1314" t="inlineStr"/>
      <c r="F1314" t="inlineStr"/>
      <c r="G1314" t="inlineStr"/>
      <c r="H1314" t="inlineStr"/>
      <c r="I1314" t="inlineStr"/>
      <c r="J1314" t="inlineStr"/>
      <c r="K1314" t="inlineStr"/>
      <c r="L1314" t="inlineStr"/>
      <c r="M1314" t="inlineStr"/>
      <c r="N1314" t="n">
        <v>2170</v>
      </c>
      <c r="O1314" t="inlineStr"/>
      <c r="P1314" t="inlineStr"/>
    </row>
    <row r="1315" ht="15" customHeight="1">
      <c r="A1315" s="295" t="inlineStr">
        <is>
          <t>Pommes de terre et plants</t>
        </is>
      </c>
      <c r="B1315" t="inlineStr">
        <is>
          <t>Féculerie</t>
        </is>
      </c>
      <c r="C1315" t="inlineStr">
        <is>
          <t>Pomme de terre</t>
        </is>
      </c>
      <c r="D1315" t="inlineStr">
        <is>
          <t>2023-24</t>
        </is>
      </c>
      <c r="E1315" t="inlineStr"/>
      <c r="F1315" t="inlineStr"/>
      <c r="G1315" t="inlineStr"/>
      <c r="H1315" t="inlineStr"/>
      <c r="I1315" t="inlineStr"/>
      <c r="J1315" t="inlineStr"/>
      <c r="K1315" t="inlineStr"/>
      <c r="L1315" t="inlineStr"/>
      <c r="M1315" t="inlineStr"/>
      <c r="N1315" t="n">
        <v>559</v>
      </c>
      <c r="O1315" t="inlineStr"/>
      <c r="P1315" t="inlineStr"/>
    </row>
    <row r="1316" ht="15" customHeight="1">
      <c r="A1316" s="295" t="inlineStr">
        <is>
          <t>Pommes de terre et plants</t>
        </is>
      </c>
      <c r="B1316" t="inlineStr">
        <is>
          <t>Industrie alimentaire</t>
        </is>
      </c>
      <c r="C1316" t="inlineStr">
        <is>
          <t>Pomme de terre</t>
        </is>
      </c>
      <c r="D1316" t="inlineStr">
        <is>
          <t>2023-24</t>
        </is>
      </c>
      <c r="E1316" t="inlineStr"/>
      <c r="F1316" t="inlineStr"/>
      <c r="G1316" t="inlineStr"/>
      <c r="H1316" t="inlineStr"/>
      <c r="I1316" t="inlineStr"/>
      <c r="J1316" t="inlineStr"/>
      <c r="K1316" t="inlineStr"/>
      <c r="L1316" t="inlineStr"/>
      <c r="M1316" t="inlineStr"/>
      <c r="N1316" t="n">
        <v>1610</v>
      </c>
      <c r="O1316" t="inlineStr"/>
      <c r="P1316" t="inlineStr"/>
    </row>
    <row r="1317" ht="15" customHeight="1">
      <c r="A1317" s="295" t="inlineStr">
        <is>
          <t>Pommes de terre et plants</t>
        </is>
      </c>
      <c r="B1317" t="inlineStr">
        <is>
          <t>Fabrication de chips</t>
        </is>
      </c>
      <c r="C1317" t="inlineStr">
        <is>
          <t>Pomme de terre</t>
        </is>
      </c>
      <c r="D1317" t="inlineStr">
        <is>
          <t>2023-24</t>
        </is>
      </c>
      <c r="E1317" t="inlineStr"/>
      <c r="F1317" t="inlineStr"/>
      <c r="G1317" t="inlineStr"/>
      <c r="H1317" t="inlineStr"/>
      <c r="I1317" t="inlineStr"/>
      <c r="J1317" t="inlineStr"/>
      <c r="K1317" t="inlineStr"/>
      <c r="L1317" t="inlineStr"/>
      <c r="M1317" t="inlineStr"/>
      <c r="N1317" t="n">
        <v>225</v>
      </c>
      <c r="O1317" t="inlineStr"/>
      <c r="P1317" t="inlineStr"/>
    </row>
    <row r="1318" ht="15" customHeight="1">
      <c r="A1318" s="295" t="inlineStr">
        <is>
          <t>Pommes de terre et plants</t>
        </is>
      </c>
      <c r="B1318" t="inlineStr">
        <is>
          <t>Fabrication de produits déshydratés</t>
        </is>
      </c>
      <c r="C1318" t="inlineStr">
        <is>
          <t>Pomme de terre</t>
        </is>
      </c>
      <c r="D1318" t="inlineStr">
        <is>
          <t>2023-24</t>
        </is>
      </c>
      <c r="E1318" t="inlineStr"/>
      <c r="F1318" t="inlineStr"/>
      <c r="G1318" t="inlineStr"/>
      <c r="H1318" t="inlineStr"/>
      <c r="I1318" t="inlineStr"/>
      <c r="J1318" t="inlineStr"/>
      <c r="K1318" t="inlineStr"/>
      <c r="L1318" t="inlineStr"/>
      <c r="M1318" t="inlineStr"/>
      <c r="N1318" t="n">
        <v>209</v>
      </c>
      <c r="O1318" t="inlineStr"/>
      <c r="P1318" t="inlineStr"/>
    </row>
    <row r="1319" ht="15" customHeight="1">
      <c r="A1319" s="295" t="inlineStr">
        <is>
          <t>Pommes de terre et plants</t>
        </is>
      </c>
      <c r="B1319" t="inlineStr">
        <is>
          <t>Fabrication de produits surgelés</t>
        </is>
      </c>
      <c r="C1319" t="inlineStr">
        <is>
          <t>Pomme de terre</t>
        </is>
      </c>
      <c r="D1319" t="inlineStr">
        <is>
          <t>2023-24</t>
        </is>
      </c>
      <c r="E1319" t="inlineStr"/>
      <c r="F1319" t="inlineStr"/>
      <c r="G1319" t="inlineStr"/>
      <c r="H1319" t="inlineStr"/>
      <c r="I1319" t="inlineStr"/>
      <c r="J1319" t="inlineStr"/>
      <c r="K1319" t="inlineStr"/>
      <c r="L1319" t="inlineStr"/>
      <c r="M1319" t="inlineStr"/>
      <c r="N1319" t="n">
        <v>1080</v>
      </c>
      <c r="O1319" t="inlineStr"/>
      <c r="P1319" t="inlineStr"/>
    </row>
    <row r="1320" ht="15" customHeight="1">
      <c r="A1320" s="295" t="inlineStr">
        <is>
          <t>Pommes de terre et plants</t>
        </is>
      </c>
      <c r="B1320" t="inlineStr">
        <is>
          <t>Fabrication d'autres produits</t>
        </is>
      </c>
      <c r="C1320" t="inlineStr">
        <is>
          <t>Pomme de terre</t>
        </is>
      </c>
      <c r="D1320" t="inlineStr">
        <is>
          <t>2023-24</t>
        </is>
      </c>
      <c r="E1320" t="inlineStr"/>
      <c r="F1320" t="inlineStr"/>
      <c r="G1320" t="inlineStr"/>
      <c r="H1320" t="inlineStr"/>
      <c r="I1320" t="inlineStr"/>
      <c r="J1320" t="inlineStr"/>
      <c r="K1320" t="inlineStr"/>
      <c r="L1320" t="inlineStr"/>
      <c r="M1320" t="inlineStr"/>
      <c r="N1320" t="n">
        <v>96.5</v>
      </c>
      <c r="O1320" t="inlineStr"/>
      <c r="P1320" t="inlineStr"/>
    </row>
    <row r="1321" ht="15" customHeight="1">
      <c r="A1321" s="295" t="inlineStr">
        <is>
          <t>Pommes de terre et plants</t>
        </is>
      </c>
      <c r="B1321" t="inlineStr">
        <is>
          <t>A domicile</t>
        </is>
      </c>
      <c r="C1321" t="inlineStr">
        <is>
          <t>Pomme de terre</t>
        </is>
      </c>
      <c r="D1321" t="inlineStr">
        <is>
          <t>2023-24</t>
        </is>
      </c>
      <c r="E1321" t="inlineStr"/>
      <c r="F1321" t="inlineStr"/>
      <c r="G1321" t="inlineStr"/>
      <c r="H1321" t="inlineStr"/>
      <c r="I1321" t="inlineStr"/>
      <c r="J1321" t="inlineStr"/>
      <c r="K1321" t="inlineStr"/>
      <c r="L1321" t="inlineStr"/>
      <c r="M1321" t="inlineStr"/>
      <c r="N1321" t="n">
        <v>2780</v>
      </c>
      <c r="O1321" t="inlineStr"/>
      <c r="P1321" t="inlineStr"/>
    </row>
    <row r="1322" ht="15" customHeight="1">
      <c r="A1322" s="295" t="inlineStr">
        <is>
          <t>Pommes de terre et plants</t>
        </is>
      </c>
      <c r="B1322" t="inlineStr">
        <is>
          <t>Ménages</t>
        </is>
      </c>
      <c r="C1322" t="inlineStr">
        <is>
          <t>Pomme de terre</t>
        </is>
      </c>
      <c r="D1322" t="inlineStr">
        <is>
          <t>2023-24</t>
        </is>
      </c>
      <c r="E1322" t="inlineStr"/>
      <c r="F1322" t="inlineStr"/>
      <c r="G1322" t="inlineStr"/>
      <c r="H1322" t="inlineStr"/>
      <c r="I1322" t="inlineStr"/>
      <c r="J1322" t="inlineStr"/>
      <c r="K1322" t="inlineStr"/>
      <c r="L1322" t="inlineStr"/>
      <c r="M1322" t="inlineStr"/>
      <c r="N1322" t="n">
        <v>2780</v>
      </c>
      <c r="O1322" t="inlineStr"/>
      <c r="P1322" t="inlineStr"/>
    </row>
    <row r="1323" ht="15" customHeight="1">
      <c r="A1323" s="295" t="inlineStr">
        <is>
          <t>Pommes de terre de semence</t>
        </is>
      </c>
      <c r="B1323" t="inlineStr">
        <is>
          <t>Semences</t>
        </is>
      </c>
      <c r="C1323" t="inlineStr">
        <is>
          <t>Pomme de terre</t>
        </is>
      </c>
      <c r="D1323" t="inlineStr">
        <is>
          <t>2023-24</t>
        </is>
      </c>
      <c r="E1323" t="inlineStr"/>
      <c r="F1323" t="inlineStr"/>
      <c r="G1323" t="inlineStr"/>
      <c r="H1323" t="inlineStr"/>
      <c r="I1323" t="inlineStr"/>
      <c r="J1323" t="inlineStr"/>
      <c r="K1323" t="inlineStr"/>
      <c r="L1323" t="inlineStr"/>
      <c r="M1323" t="inlineStr"/>
      <c r="N1323" t="n">
        <v>579</v>
      </c>
      <c r="O1323" t="inlineStr"/>
      <c r="P1323" t="inlineStr"/>
    </row>
    <row r="1324" ht="15" customHeight="1">
      <c r="A1324" s="295" t="inlineStr">
        <is>
          <t>Pommes de terre de semence</t>
        </is>
      </c>
      <c r="B1324" t="inlineStr">
        <is>
          <t>Autres usages</t>
        </is>
      </c>
      <c r="C1324" t="inlineStr">
        <is>
          <t>Pomme de terre</t>
        </is>
      </c>
      <c r="D1324" t="inlineStr">
        <is>
          <t>2023-24</t>
        </is>
      </c>
      <c r="E1324" t="inlineStr"/>
      <c r="F1324" t="inlineStr"/>
      <c r="G1324" t="inlineStr"/>
      <c r="H1324" t="inlineStr"/>
      <c r="I1324" t="inlineStr"/>
      <c r="J1324" t="inlineStr"/>
      <c r="K1324" t="inlineStr"/>
      <c r="L1324" t="inlineStr"/>
      <c r="M1324" t="inlineStr"/>
      <c r="N1324" t="n">
        <v>579</v>
      </c>
      <c r="O1324" t="inlineStr"/>
      <c r="P1324" t="inlineStr"/>
    </row>
    <row r="1325" ht="15" customHeight="1">
      <c r="A1325" s="295" t="inlineStr">
        <is>
          <t>Pommes de terre de semence</t>
        </is>
      </c>
      <c r="B1325" t="inlineStr">
        <is>
          <t>Débouchés</t>
        </is>
      </c>
      <c r="C1325" t="inlineStr">
        <is>
          <t>Pomme de terre</t>
        </is>
      </c>
      <c r="D1325" t="inlineStr">
        <is>
          <t>2023-24</t>
        </is>
      </c>
      <c r="E1325" t="inlineStr"/>
      <c r="F1325" t="inlineStr"/>
      <c r="G1325" t="inlineStr"/>
      <c r="H1325" t="inlineStr"/>
      <c r="I1325" t="inlineStr"/>
      <c r="J1325" t="inlineStr"/>
      <c r="K1325" t="inlineStr"/>
      <c r="L1325" t="inlineStr"/>
      <c r="M1325" t="inlineStr"/>
      <c r="N1325" t="n">
        <v>579</v>
      </c>
      <c r="O1325" t="inlineStr"/>
      <c r="P1325" t="inlineStr"/>
    </row>
    <row r="1326" ht="15" customHeight="1">
      <c r="A1326" s="295" t="inlineStr">
        <is>
          <t>Pommes de terre de semence</t>
        </is>
      </c>
      <c r="B1326" t="inlineStr">
        <is>
          <t>Export</t>
        </is>
      </c>
      <c r="C1326" t="inlineStr">
        <is>
          <t>Pomme de terre</t>
        </is>
      </c>
      <c r="D1326" t="inlineStr">
        <is>
          <t>2023-24</t>
        </is>
      </c>
      <c r="E1326" t="inlineStr">
        <is>
          <t>kt</t>
        </is>
      </c>
      <c r="F1326" t="inlineStr">
        <is>
          <t>France entière</t>
        </is>
      </c>
      <c r="G1326" t="inlineStr">
        <is>
          <t>2023-24</t>
        </is>
      </c>
      <c r="H1326" t="inlineStr">
        <is>
          <t>Exportation de Pommes de terre de semence = 235 kt (Douanes - Eurostat)</t>
        </is>
      </c>
      <c r="I1326" t="inlineStr">
        <is>
          <t>Douanes - Eurostat</t>
        </is>
      </c>
      <c r="J1326" t="inlineStr"/>
      <c r="K1326" t="inlineStr">
        <is>
          <t>Volume</t>
        </is>
      </c>
      <c r="L1326" t="inlineStr">
        <is>
          <t>Exportation de Pommes de terre de semence</t>
        </is>
      </c>
      <c r="M1326" t="inlineStr">
        <is>
          <t>Echanges mensuels - EUROSTAT</t>
        </is>
      </c>
      <c r="N1326" t="n">
        <v>235</v>
      </c>
      <c r="O1326" t="inlineStr"/>
      <c r="P1326" t="inlineStr"/>
    </row>
    <row r="1327" ht="15" customHeight="1">
      <c r="A1327" s="295" t="inlineStr">
        <is>
          <t>Plants certifiés de pommes de terre</t>
        </is>
      </c>
      <c r="B1327" t="inlineStr">
        <is>
          <t>Semences</t>
        </is>
      </c>
      <c r="C1327" t="inlineStr">
        <is>
          <t>Pomme de terre</t>
        </is>
      </c>
      <c r="D1327" t="inlineStr">
        <is>
          <t>2023-24</t>
        </is>
      </c>
      <c r="E1327" t="inlineStr">
        <is>
          <t>kt</t>
        </is>
      </c>
      <c r="F1327" t="inlineStr">
        <is>
          <t>France entière</t>
        </is>
      </c>
      <c r="G1327" t="inlineStr"/>
      <c r="H1327" t="inlineStr">
        <is>
          <t>Les plants sont utilisés comme semences</t>
        </is>
      </c>
      <c r="I1327" t="inlineStr"/>
      <c r="J1327" t="inlineStr"/>
      <c r="K1327" t="inlineStr"/>
      <c r="L1327" t="inlineStr">
        <is>
          <t>Les plants sont utilisés comme semences</t>
        </is>
      </c>
      <c r="M1327" t="inlineStr"/>
      <c r="N1327" t="n">
        <v>415</v>
      </c>
      <c r="O1327" t="n">
        <v>400</v>
      </c>
      <c r="P1327" t="n">
        <v>579</v>
      </c>
    </row>
    <row r="1328" ht="15" customHeight="1">
      <c r="A1328" s="295" t="inlineStr">
        <is>
          <t>Plants certifiés de pommes de terre</t>
        </is>
      </c>
      <c r="B1328" t="inlineStr">
        <is>
          <t>Autres usages</t>
        </is>
      </c>
      <c r="C1328" t="inlineStr">
        <is>
          <t>Pomme de terre</t>
        </is>
      </c>
      <c r="D1328" t="inlineStr">
        <is>
          <t>2023-24</t>
        </is>
      </c>
      <c r="E1328" t="inlineStr"/>
      <c r="F1328" t="inlineStr"/>
      <c r="G1328" t="inlineStr"/>
      <c r="H1328" t="inlineStr"/>
      <c r="I1328" t="inlineStr"/>
      <c r="J1328" t="inlineStr"/>
      <c r="K1328" t="inlineStr"/>
      <c r="L1328" t="inlineStr"/>
      <c r="M1328" t="inlineStr"/>
      <c r="N1328" t="n">
        <v>415</v>
      </c>
      <c r="O1328" t="n">
        <v>400</v>
      </c>
      <c r="P1328" t="n">
        <v>579</v>
      </c>
    </row>
    <row r="1329" ht="15" customHeight="1">
      <c r="A1329" s="295" t="inlineStr">
        <is>
          <t>Plants certifiés de pommes de terre</t>
        </is>
      </c>
      <c r="B1329" t="inlineStr">
        <is>
          <t>Débouchés</t>
        </is>
      </c>
      <c r="C1329" t="inlineStr">
        <is>
          <t>Pomme de terre</t>
        </is>
      </c>
      <c r="D1329" t="inlineStr">
        <is>
          <t>2023-24</t>
        </is>
      </c>
      <c r="E1329" t="inlineStr"/>
      <c r="F1329" t="inlineStr"/>
      <c r="G1329" t="inlineStr"/>
      <c r="H1329" t="inlineStr"/>
      <c r="I1329" t="inlineStr"/>
      <c r="J1329" t="inlineStr"/>
      <c r="K1329" t="inlineStr"/>
      <c r="L1329" t="inlineStr"/>
      <c r="M1329" t="inlineStr"/>
      <c r="N1329" t="n">
        <v>415</v>
      </c>
      <c r="O1329" t="n">
        <v>400</v>
      </c>
      <c r="P1329" t="n">
        <v>579</v>
      </c>
    </row>
    <row r="1330" ht="15" customHeight="1">
      <c r="A1330" s="295" t="inlineStr">
        <is>
          <t>Plants certifiés de pommes de terre</t>
        </is>
      </c>
      <c r="B1330" t="inlineStr">
        <is>
          <t>Export</t>
        </is>
      </c>
      <c r="C1330" t="inlineStr">
        <is>
          <t>Pomme de terre</t>
        </is>
      </c>
      <c r="D1330" t="inlineStr">
        <is>
          <t>2023-24</t>
        </is>
      </c>
      <c r="E1330" t="inlineStr"/>
      <c r="F1330" t="inlineStr"/>
      <c r="G1330" t="inlineStr"/>
      <c r="H1330" t="inlineStr"/>
      <c r="I1330" t="inlineStr"/>
      <c r="J1330" t="inlineStr"/>
      <c r="K1330" t="inlineStr"/>
      <c r="L1330" t="inlineStr"/>
      <c r="M1330" t="inlineStr"/>
      <c r="N1330" t="n">
        <v>229</v>
      </c>
      <c r="O1330" t="n">
        <v>55.9</v>
      </c>
      <c r="P1330" t="n">
        <v>235</v>
      </c>
    </row>
    <row r="1331" ht="15" customHeight="1">
      <c r="A1331" s="295" t="inlineStr">
        <is>
          <t>Dessus de plants de pommes de terre</t>
        </is>
      </c>
      <c r="B1331" t="inlineStr">
        <is>
          <t>Semences</t>
        </is>
      </c>
      <c r="C1331" t="inlineStr">
        <is>
          <t>Pomme de terre</t>
        </is>
      </c>
      <c r="D1331" t="inlineStr">
        <is>
          <t>2023-24</t>
        </is>
      </c>
      <c r="E1331" t="inlineStr">
        <is>
          <t>kt</t>
        </is>
      </c>
      <c r="F1331" t="inlineStr">
        <is>
          <t>France entière</t>
        </is>
      </c>
      <c r="G1331" t="inlineStr"/>
      <c r="H1331" t="inlineStr">
        <is>
          <t>Les plants sont utilisés comme semences</t>
        </is>
      </c>
      <c r="I1331" t="inlineStr"/>
      <c r="J1331" t="inlineStr"/>
      <c r="K1331" t="inlineStr"/>
      <c r="L1331" t="inlineStr">
        <is>
          <t>Les plants sont utilisés comme semences</t>
        </is>
      </c>
      <c r="M1331" t="inlineStr"/>
      <c r="N1331" t="n">
        <v>164</v>
      </c>
      <c r="O1331" t="n">
        <v>0</v>
      </c>
      <c r="P1331" t="n">
        <v>179</v>
      </c>
    </row>
    <row r="1332" ht="15" customHeight="1">
      <c r="A1332" s="295" t="inlineStr">
        <is>
          <t>Dessus de plants de pommes de terre</t>
        </is>
      </c>
      <c r="B1332" t="inlineStr">
        <is>
          <t>Autres usages</t>
        </is>
      </c>
      <c r="C1332" t="inlineStr">
        <is>
          <t>Pomme de terre</t>
        </is>
      </c>
      <c r="D1332" t="inlineStr">
        <is>
          <t>2023-24</t>
        </is>
      </c>
      <c r="E1332" t="inlineStr"/>
      <c r="F1332" t="inlineStr"/>
      <c r="G1332" t="inlineStr"/>
      <c r="H1332" t="inlineStr"/>
      <c r="I1332" t="inlineStr"/>
      <c r="J1332" t="inlineStr"/>
      <c r="K1332" t="inlineStr"/>
      <c r="L1332" t="inlineStr"/>
      <c r="M1332" t="inlineStr"/>
      <c r="N1332" t="n">
        <v>164</v>
      </c>
      <c r="O1332" t="n">
        <v>0</v>
      </c>
      <c r="P1332" t="n">
        <v>179</v>
      </c>
    </row>
    <row r="1333" ht="15" customHeight="1">
      <c r="A1333" s="295" t="inlineStr">
        <is>
          <t>Dessus de plants de pommes de terre</t>
        </is>
      </c>
      <c r="B1333" t="inlineStr">
        <is>
          <t>Débouchés</t>
        </is>
      </c>
      <c r="C1333" t="inlineStr">
        <is>
          <t>Pomme de terre</t>
        </is>
      </c>
      <c r="D1333" t="inlineStr">
        <is>
          <t>2023-24</t>
        </is>
      </c>
      <c r="E1333" t="inlineStr"/>
      <c r="F1333" t="inlineStr"/>
      <c r="G1333" t="inlineStr"/>
      <c r="H1333" t="inlineStr"/>
      <c r="I1333" t="inlineStr"/>
      <c r="J1333" t="inlineStr"/>
      <c r="K1333" t="inlineStr"/>
      <c r="L1333" t="inlineStr"/>
      <c r="M1333" t="inlineStr"/>
      <c r="N1333" t="n">
        <v>164</v>
      </c>
      <c r="O1333" t="n">
        <v>0</v>
      </c>
      <c r="P1333" t="n">
        <v>179</v>
      </c>
    </row>
    <row r="1334" ht="15" customHeight="1">
      <c r="A1334" s="295" t="inlineStr">
        <is>
          <t>Dessus de plants de pommes de terre</t>
        </is>
      </c>
      <c r="B1334" t="inlineStr">
        <is>
          <t>Export</t>
        </is>
      </c>
      <c r="C1334" t="inlineStr">
        <is>
          <t>Pomme de terre</t>
        </is>
      </c>
      <c r="D1334" t="inlineStr">
        <is>
          <t>2023-24</t>
        </is>
      </c>
      <c r="E1334" t="inlineStr"/>
      <c r="F1334" t="inlineStr"/>
      <c r="G1334" t="inlineStr"/>
      <c r="H1334" t="inlineStr"/>
      <c r="I1334" t="inlineStr"/>
      <c r="J1334" t="inlineStr"/>
      <c r="K1334" t="inlineStr"/>
      <c r="L1334" t="inlineStr"/>
      <c r="M1334" t="inlineStr"/>
      <c r="N1334" t="n">
        <v>5.74</v>
      </c>
      <c r="O1334" t="n">
        <v>0</v>
      </c>
      <c r="P1334" t="n">
        <v>179</v>
      </c>
    </row>
    <row r="1335" ht="15" customHeight="1">
      <c r="A1335" s="295" t="inlineStr">
        <is>
          <t>Pommes de terres, à l'état frais ou réfrigéré</t>
        </is>
      </c>
      <c r="B1335" t="inlineStr">
        <is>
          <t>Restauration commerciale</t>
        </is>
      </c>
      <c r="C1335" t="inlineStr">
        <is>
          <t>Pomme de terre</t>
        </is>
      </c>
      <c r="D1335" t="inlineStr">
        <is>
          <t>2023-24</t>
        </is>
      </c>
      <c r="E1335" t="inlineStr"/>
      <c r="F1335" t="inlineStr"/>
      <c r="G1335" t="inlineStr"/>
      <c r="H1335" t="inlineStr"/>
      <c r="I1335" t="inlineStr"/>
      <c r="J1335" t="inlineStr"/>
      <c r="K1335" t="inlineStr"/>
      <c r="L1335" t="inlineStr"/>
      <c r="M1335" t="inlineStr"/>
      <c r="N1335" t="n">
        <v>268</v>
      </c>
      <c r="O1335" t="n">
        <v>0</v>
      </c>
      <c r="P1335" t="n">
        <v>537</v>
      </c>
    </row>
    <row r="1336" ht="15" customHeight="1">
      <c r="A1336" s="295" t="inlineStr">
        <is>
          <t>Pommes de terres, à l'état frais ou réfrigéré</t>
        </is>
      </c>
      <c r="B1336" t="inlineStr">
        <is>
          <t>Restauration collective</t>
        </is>
      </c>
      <c r="C1336" t="inlineStr">
        <is>
          <t>Pomme de terre</t>
        </is>
      </c>
      <c r="D1336" t="inlineStr">
        <is>
          <t>2023-24</t>
        </is>
      </c>
      <c r="E1336" t="inlineStr"/>
      <c r="F1336" t="inlineStr"/>
      <c r="G1336" t="inlineStr"/>
      <c r="H1336" t="inlineStr"/>
      <c r="I1336" t="inlineStr"/>
      <c r="J1336" t="inlineStr"/>
      <c r="K1336" t="inlineStr"/>
      <c r="L1336" t="inlineStr"/>
      <c r="M1336" t="inlineStr"/>
      <c r="N1336" t="n">
        <v>268</v>
      </c>
      <c r="O1336" t="n">
        <v>0</v>
      </c>
      <c r="P1336" t="n">
        <v>537</v>
      </c>
    </row>
    <row r="1337" ht="15" customHeight="1">
      <c r="A1337" s="295" t="inlineStr">
        <is>
          <t>Pommes de terres, à l'état frais ou réfrigéré</t>
        </is>
      </c>
      <c r="B1337" t="inlineStr">
        <is>
          <t>Hors domicile</t>
        </is>
      </c>
      <c r="C1337" t="inlineStr">
        <is>
          <t>Pomme de terre</t>
        </is>
      </c>
      <c r="D1337" t="inlineStr">
        <is>
          <t>2023-24</t>
        </is>
      </c>
      <c r="E1337" t="inlineStr"/>
      <c r="F1337" t="inlineStr"/>
      <c r="G1337" t="inlineStr"/>
      <c r="H1337" t="inlineStr"/>
      <c r="I1337" t="inlineStr"/>
      <c r="J1337" t="inlineStr"/>
      <c r="K1337" t="inlineStr"/>
      <c r="L1337" t="inlineStr"/>
      <c r="M1337" t="inlineStr"/>
      <c r="N1337" t="n">
        <v>537</v>
      </c>
      <c r="O1337" t="inlineStr"/>
      <c r="P1337" t="inlineStr"/>
    </row>
    <row r="1338" ht="15" customHeight="1">
      <c r="A1338" s="295" t="inlineStr">
        <is>
          <t>Pommes de terres, à l'état frais ou réfrigéré</t>
        </is>
      </c>
      <c r="B1338" t="inlineStr">
        <is>
          <t>Alimentation humaine</t>
        </is>
      </c>
      <c r="C1338" t="inlineStr">
        <is>
          <t>Pomme de terre</t>
        </is>
      </c>
      <c r="D1338" t="inlineStr">
        <is>
          <t>2023-24</t>
        </is>
      </c>
      <c r="E1338" t="inlineStr"/>
      <c r="F1338" t="inlineStr"/>
      <c r="G1338" t="inlineStr"/>
      <c r="H1338" t="inlineStr"/>
      <c r="I1338" t="inlineStr"/>
      <c r="J1338" t="inlineStr"/>
      <c r="K1338" t="inlineStr"/>
      <c r="L1338" t="inlineStr"/>
      <c r="M1338" t="inlineStr"/>
      <c r="N1338" t="n">
        <v>3310</v>
      </c>
      <c r="O1338" t="inlineStr"/>
      <c r="P1338" t="inlineStr"/>
    </row>
    <row r="1339" ht="15" customHeight="1">
      <c r="A1339" s="295" t="inlineStr">
        <is>
          <t>Pommes de terres, à l'état frais ou réfrigéré</t>
        </is>
      </c>
      <c r="B1339" t="inlineStr">
        <is>
          <t>Débouchés</t>
        </is>
      </c>
      <c r="C1339" t="inlineStr">
        <is>
          <t>Pomme de terre</t>
        </is>
      </c>
      <c r="D1339" t="inlineStr">
        <is>
          <t>2023-24</t>
        </is>
      </c>
      <c r="E1339" t="inlineStr"/>
      <c r="F1339" t="inlineStr"/>
      <c r="G1339" t="inlineStr"/>
      <c r="H1339" t="inlineStr"/>
      <c r="I1339" t="inlineStr"/>
      <c r="J1339" t="inlineStr"/>
      <c r="K1339" t="inlineStr"/>
      <c r="L1339" t="inlineStr"/>
      <c r="M1339" t="inlineStr"/>
      <c r="N1339" t="n">
        <v>3310</v>
      </c>
      <c r="O1339" t="inlineStr"/>
      <c r="P1339" t="inlineStr"/>
    </row>
    <row r="1340" ht="15" customHeight="1">
      <c r="A1340" s="295" t="inlineStr">
        <is>
          <t>Pommes de terres, à l'état frais ou réfrigéré</t>
        </is>
      </c>
      <c r="B1340" t="inlineStr">
        <is>
          <t>Export</t>
        </is>
      </c>
      <c r="C1340" t="inlineStr">
        <is>
          <t>Pomme de terre</t>
        </is>
      </c>
      <c r="D1340" t="inlineStr">
        <is>
          <t>2023-24</t>
        </is>
      </c>
      <c r="E1340" t="inlineStr"/>
      <c r="F1340" t="inlineStr"/>
      <c r="G1340" t="inlineStr"/>
      <c r="H1340" t="inlineStr"/>
      <c r="I1340" t="inlineStr"/>
      <c r="J1340" t="inlineStr"/>
      <c r="K1340" t="inlineStr"/>
      <c r="L1340" t="inlineStr"/>
      <c r="M1340" t="inlineStr"/>
      <c r="N1340" t="n">
        <v>2860</v>
      </c>
      <c r="O1340" t="inlineStr"/>
      <c r="P1340" t="inlineStr"/>
    </row>
    <row r="1341" ht="15" customHeight="1">
      <c r="A1341" s="295" t="inlineStr">
        <is>
          <t>Pommes de terres, à l'état frais ou réfrigéré</t>
        </is>
      </c>
      <c r="B1341" t="inlineStr">
        <is>
          <t>Transformation</t>
        </is>
      </c>
      <c r="C1341" t="inlineStr">
        <is>
          <t>Pomme de terre</t>
        </is>
      </c>
      <c r="D1341" t="inlineStr">
        <is>
          <t>2023-24</t>
        </is>
      </c>
      <c r="E1341" t="inlineStr"/>
      <c r="F1341" t="inlineStr"/>
      <c r="G1341" t="inlineStr"/>
      <c r="H1341" t="inlineStr"/>
      <c r="I1341" t="inlineStr"/>
      <c r="J1341" t="inlineStr"/>
      <c r="K1341" t="inlineStr"/>
      <c r="L1341" t="inlineStr"/>
      <c r="M1341" t="inlineStr"/>
      <c r="N1341" t="n">
        <v>2170</v>
      </c>
      <c r="O1341" t="inlineStr"/>
      <c r="P1341" t="inlineStr"/>
    </row>
    <row r="1342" ht="15" customHeight="1">
      <c r="A1342" s="295" t="inlineStr">
        <is>
          <t>Pommes de terres, à l'état frais ou réfrigéré</t>
        </is>
      </c>
      <c r="B1342" t="inlineStr">
        <is>
          <t>Féculerie</t>
        </is>
      </c>
      <c r="C1342" t="inlineStr">
        <is>
          <t>Pomme de terre</t>
        </is>
      </c>
      <c r="D1342" t="inlineStr">
        <is>
          <t>2023-24</t>
        </is>
      </c>
      <c r="E1342" t="inlineStr"/>
      <c r="F1342" t="inlineStr"/>
      <c r="G1342" t="inlineStr"/>
      <c r="H1342" t="inlineStr"/>
      <c r="I1342" t="inlineStr"/>
      <c r="J1342" t="inlineStr"/>
      <c r="K1342" t="inlineStr"/>
      <c r="L1342" t="inlineStr"/>
      <c r="M1342" t="inlineStr"/>
      <c r="N1342" t="n">
        <v>559</v>
      </c>
      <c r="O1342" t="inlineStr"/>
      <c r="P1342" t="inlineStr"/>
    </row>
    <row r="1343" ht="15" customHeight="1">
      <c r="A1343" s="295" t="inlineStr">
        <is>
          <t>Pommes de terres, à l'état frais ou réfrigéré</t>
        </is>
      </c>
      <c r="B1343" t="inlineStr">
        <is>
          <t>Industrie alimentaire</t>
        </is>
      </c>
      <c r="C1343" t="inlineStr">
        <is>
          <t>Pomme de terre</t>
        </is>
      </c>
      <c r="D1343" t="inlineStr">
        <is>
          <t>2023-24</t>
        </is>
      </c>
      <c r="E1343" t="inlineStr"/>
      <c r="F1343" t="inlineStr"/>
      <c r="G1343" t="inlineStr"/>
      <c r="H1343" t="inlineStr"/>
      <c r="I1343" t="inlineStr"/>
      <c r="J1343" t="inlineStr"/>
      <c r="K1343" t="inlineStr"/>
      <c r="L1343" t="inlineStr"/>
      <c r="M1343" t="inlineStr"/>
      <c r="N1343" t="n">
        <v>1610</v>
      </c>
      <c r="O1343" t="inlineStr"/>
      <c r="P1343" t="inlineStr"/>
    </row>
    <row r="1344" ht="15" customHeight="1">
      <c r="A1344" s="295" t="inlineStr">
        <is>
          <t>Pommes de terres, à l'état frais ou réfrigéré</t>
        </is>
      </c>
      <c r="B1344" t="inlineStr">
        <is>
          <t>Fabrication de chips</t>
        </is>
      </c>
      <c r="C1344" t="inlineStr">
        <is>
          <t>Pomme de terre</t>
        </is>
      </c>
      <c r="D1344" t="inlineStr">
        <is>
          <t>2023-24</t>
        </is>
      </c>
      <c r="E1344" t="inlineStr"/>
      <c r="F1344" t="inlineStr"/>
      <c r="G1344" t="inlineStr"/>
      <c r="H1344" t="inlineStr"/>
      <c r="I1344" t="inlineStr"/>
      <c r="J1344" t="inlineStr"/>
      <c r="K1344" t="inlineStr"/>
      <c r="L1344" t="inlineStr"/>
      <c r="M1344" t="inlineStr"/>
      <c r="N1344" t="n">
        <v>225</v>
      </c>
      <c r="O1344" t="inlineStr"/>
      <c r="P1344" t="inlineStr"/>
    </row>
    <row r="1345" ht="15" customHeight="1">
      <c r="A1345" s="295" t="inlineStr">
        <is>
          <t>Pommes de terres, à l'état frais ou réfrigéré</t>
        </is>
      </c>
      <c r="B1345" t="inlineStr">
        <is>
          <t>Fabrication de produits déshydratés</t>
        </is>
      </c>
      <c r="C1345" t="inlineStr">
        <is>
          <t>Pomme de terre</t>
        </is>
      </c>
      <c r="D1345" t="inlineStr">
        <is>
          <t>2023-24</t>
        </is>
      </c>
      <c r="E1345" t="inlineStr"/>
      <c r="F1345" t="inlineStr"/>
      <c r="G1345" t="inlineStr"/>
      <c r="H1345" t="inlineStr"/>
      <c r="I1345" t="inlineStr"/>
      <c r="J1345" t="inlineStr"/>
      <c r="K1345" t="inlineStr"/>
      <c r="L1345" t="inlineStr"/>
      <c r="M1345" t="inlineStr"/>
      <c r="N1345" t="n">
        <v>209</v>
      </c>
      <c r="O1345" t="inlineStr"/>
      <c r="P1345" t="inlineStr"/>
    </row>
    <row r="1346" ht="15" customHeight="1">
      <c r="A1346" s="295" t="inlineStr">
        <is>
          <t>Pommes de terres, à l'état frais ou réfrigéré</t>
        </is>
      </c>
      <c r="B1346" t="inlineStr">
        <is>
          <t>Fabrication de produits surgelés</t>
        </is>
      </c>
      <c r="C1346" t="inlineStr">
        <is>
          <t>Pomme de terre</t>
        </is>
      </c>
      <c r="D1346" t="inlineStr">
        <is>
          <t>2023-24</t>
        </is>
      </c>
      <c r="E1346" t="inlineStr"/>
      <c r="F1346" t="inlineStr"/>
      <c r="G1346" t="inlineStr"/>
      <c r="H1346" t="inlineStr"/>
      <c r="I1346" t="inlineStr"/>
      <c r="J1346" t="inlineStr"/>
      <c r="K1346" t="inlineStr"/>
      <c r="L1346" t="inlineStr"/>
      <c r="M1346" t="inlineStr"/>
      <c r="N1346" t="n">
        <v>1080</v>
      </c>
      <c r="O1346" t="inlineStr"/>
      <c r="P1346" t="inlineStr"/>
    </row>
    <row r="1347" ht="15" customHeight="1">
      <c r="A1347" s="295" t="inlineStr">
        <is>
          <t>Pommes de terres, à l'état frais ou réfrigéré</t>
        </is>
      </c>
      <c r="B1347" t="inlineStr">
        <is>
          <t>Fabrication d'autres produits</t>
        </is>
      </c>
      <c r="C1347" t="inlineStr">
        <is>
          <t>Pomme de terre</t>
        </is>
      </c>
      <c r="D1347" t="inlineStr">
        <is>
          <t>2023-24</t>
        </is>
      </c>
      <c r="E1347" t="inlineStr"/>
      <c r="F1347" t="inlineStr"/>
      <c r="G1347" t="inlineStr"/>
      <c r="H1347" t="inlineStr"/>
      <c r="I1347" t="inlineStr"/>
      <c r="J1347" t="inlineStr"/>
      <c r="K1347" t="inlineStr"/>
      <c r="L1347" t="inlineStr"/>
      <c r="M1347" t="inlineStr"/>
      <c r="N1347" t="n">
        <v>96.5</v>
      </c>
      <c r="O1347" t="inlineStr"/>
      <c r="P1347" t="inlineStr"/>
    </row>
    <row r="1348" ht="15" customHeight="1">
      <c r="A1348" s="295" t="inlineStr">
        <is>
          <t>Pommes de terres, à l'état frais ou réfrigéré</t>
        </is>
      </c>
      <c r="B1348" t="inlineStr">
        <is>
          <t>A domicile</t>
        </is>
      </c>
      <c r="C1348" t="inlineStr">
        <is>
          <t>Pomme de terre</t>
        </is>
      </c>
      <c r="D1348" t="inlineStr">
        <is>
          <t>2023-24</t>
        </is>
      </c>
      <c r="E1348" t="inlineStr"/>
      <c r="F1348" t="inlineStr"/>
      <c r="G1348" t="inlineStr"/>
      <c r="H1348" t="inlineStr"/>
      <c r="I1348" t="inlineStr"/>
      <c r="J1348" t="inlineStr"/>
      <c r="K1348" t="inlineStr"/>
      <c r="L1348" t="inlineStr"/>
      <c r="M1348" t="inlineStr"/>
      <c r="N1348" t="n">
        <v>2780</v>
      </c>
      <c r="O1348" t="inlineStr"/>
      <c r="P1348" t="inlineStr"/>
    </row>
    <row r="1349" ht="15" customHeight="1">
      <c r="A1349" s="295" t="inlineStr">
        <is>
          <t>Pommes de terres, à l'état frais ou réfrigéré</t>
        </is>
      </c>
      <c r="B1349" t="inlineStr">
        <is>
          <t>Ménages</t>
        </is>
      </c>
      <c r="C1349" t="inlineStr">
        <is>
          <t>Pomme de terre</t>
        </is>
      </c>
      <c r="D1349" t="inlineStr">
        <is>
          <t>2023-24</t>
        </is>
      </c>
      <c r="E1349" t="inlineStr"/>
      <c r="F1349" t="inlineStr"/>
      <c r="G1349" t="inlineStr"/>
      <c r="H1349" t="inlineStr"/>
      <c r="I1349" t="inlineStr"/>
      <c r="J1349" t="inlineStr"/>
      <c r="K1349" t="inlineStr"/>
      <c r="L1349" t="inlineStr"/>
      <c r="M1349" t="inlineStr"/>
      <c r="N1349" t="n">
        <v>2780</v>
      </c>
      <c r="O1349" t="inlineStr"/>
      <c r="P1349" t="inlineStr"/>
    </row>
    <row r="1350" ht="15" customHeight="1">
      <c r="A1350" s="295" t="inlineStr">
        <is>
          <t>Pommes de terre de féculerie</t>
        </is>
      </c>
      <c r="B1350" t="inlineStr">
        <is>
          <t>Export</t>
        </is>
      </c>
      <c r="C1350" t="inlineStr">
        <is>
          <t>Pomme de terre</t>
        </is>
      </c>
      <c r="D1350" t="inlineStr">
        <is>
          <t>2023-24</t>
        </is>
      </c>
      <c r="E1350" t="inlineStr">
        <is>
          <t>kt</t>
        </is>
      </c>
      <c r="F1350" t="inlineStr">
        <is>
          <t>France entière</t>
        </is>
      </c>
      <c r="G1350" t="inlineStr">
        <is>
          <t>2023-24</t>
        </is>
      </c>
      <c r="H1350" t="inlineStr">
        <is>
          <t>Exportation de Pommes de terre, à l'état frais ou réfrigéré, destinées à la fabrication de la fécule = 183 kt (Douanes - Eurostat)</t>
        </is>
      </c>
      <c r="I1350" t="inlineStr">
        <is>
          <t>Douanes - Eurostat</t>
        </is>
      </c>
      <c r="J1350" t="inlineStr">
        <is>
          <t>0</t>
        </is>
      </c>
      <c r="K1350" t="inlineStr">
        <is>
          <t>Volume</t>
        </is>
      </c>
      <c r="L1350" t="inlineStr">
        <is>
          <t>Exportation de Pommes de terre, à l'état frais ou réfrigéré, destinées à la fabrication de la fécule</t>
        </is>
      </c>
      <c r="M1350" t="inlineStr">
        <is>
          <t>Echanges mensuels - EUROSTAT</t>
        </is>
      </c>
      <c r="N1350" t="n">
        <v>183</v>
      </c>
      <c r="O1350" t="inlineStr"/>
      <c r="P1350" t="inlineStr"/>
    </row>
    <row r="1351" ht="15" customHeight="1">
      <c r="A1351" s="295" t="inlineStr">
        <is>
          <t>Pommes de terre de féculerie</t>
        </is>
      </c>
      <c r="B1351" t="inlineStr">
        <is>
          <t>Féculerie</t>
        </is>
      </c>
      <c r="C1351" t="inlineStr">
        <is>
          <t>Pomme de terre</t>
        </is>
      </c>
      <c r="D1351" t="inlineStr">
        <is>
          <t>2023-24</t>
        </is>
      </c>
      <c r="E1351" t="inlineStr"/>
      <c r="F1351" t="inlineStr"/>
      <c r="G1351" t="inlineStr"/>
      <c r="H1351" t="inlineStr"/>
      <c r="I1351" t="inlineStr"/>
      <c r="J1351" t="inlineStr"/>
      <c r="K1351" t="inlineStr"/>
      <c r="L1351" t="inlineStr"/>
      <c r="M1351" t="inlineStr"/>
      <c r="N1351" t="n">
        <v>559</v>
      </c>
      <c r="O1351" t="inlineStr"/>
      <c r="P1351" t="inlineStr"/>
    </row>
    <row r="1352" ht="15" customHeight="1">
      <c r="A1352" s="295" t="inlineStr">
        <is>
          <t>Pommes de terre de féculerie</t>
        </is>
      </c>
      <c r="B1352" t="inlineStr">
        <is>
          <t>Transformation</t>
        </is>
      </c>
      <c r="C1352" t="inlineStr">
        <is>
          <t>Pomme de terre</t>
        </is>
      </c>
      <c r="D1352" t="inlineStr">
        <is>
          <t>2023-24</t>
        </is>
      </c>
      <c r="E1352" t="inlineStr"/>
      <c r="F1352" t="inlineStr"/>
      <c r="G1352" t="inlineStr"/>
      <c r="H1352" t="inlineStr"/>
      <c r="I1352" t="inlineStr"/>
      <c r="J1352" t="inlineStr"/>
      <c r="K1352" t="inlineStr"/>
      <c r="L1352" t="inlineStr"/>
      <c r="M1352" t="inlineStr"/>
      <c r="N1352" t="n">
        <v>559</v>
      </c>
      <c r="O1352" t="inlineStr"/>
      <c r="P1352" t="inlineStr"/>
    </row>
    <row r="1353" ht="15" customHeight="1">
      <c r="A1353" s="295" t="inlineStr">
        <is>
          <t>Pommes de terre, à l'état frais ou réfrigéré, destinées à la fabrication de la fécule</t>
        </is>
      </c>
      <c r="B1353" t="inlineStr">
        <is>
          <t>Export</t>
        </is>
      </c>
      <c r="C1353" t="inlineStr">
        <is>
          <t>Pomme de terre</t>
        </is>
      </c>
      <c r="D1353" t="inlineStr">
        <is>
          <t>2023-24</t>
        </is>
      </c>
      <c r="E1353" t="inlineStr">
        <is>
          <t>kt</t>
        </is>
      </c>
      <c r="F1353" t="inlineStr">
        <is>
          <t>France entière</t>
        </is>
      </c>
      <c r="G1353" t="inlineStr">
        <is>
          <t>2023-24</t>
        </is>
      </c>
      <c r="H1353" t="inlineStr">
        <is>
          <t>Exportation de Pommes de terre, à l'état frais ou réfrigéré, destinées à la fabrication de la fécule = 183 kt (Douanes - Eurostat)</t>
        </is>
      </c>
      <c r="I1353" t="inlineStr">
        <is>
          <t>Douanes - Eurostat</t>
        </is>
      </c>
      <c r="J1353" t="inlineStr"/>
      <c r="K1353" t="inlineStr">
        <is>
          <t>Volume</t>
        </is>
      </c>
      <c r="L1353" t="inlineStr">
        <is>
          <t>Exportation de Pommes de terre, à l'état frais ou réfrigéré, destinées à la fabrication de la fécule</t>
        </is>
      </c>
      <c r="M1353" t="inlineStr">
        <is>
          <t>Echanges mensuels - EUROSTAT</t>
        </is>
      </c>
      <c r="N1353" t="n">
        <v>183</v>
      </c>
      <c r="O1353" t="inlineStr"/>
      <c r="P1353" t="inlineStr"/>
    </row>
    <row r="1354" ht="15" customHeight="1">
      <c r="A1354" s="295" t="inlineStr">
        <is>
          <t>Pommes de terre, à l'état frais ou réfrigéré, destinées à la fabrication de la fécule</t>
        </is>
      </c>
      <c r="B1354" t="inlineStr">
        <is>
          <t>Féculerie</t>
        </is>
      </c>
      <c r="C1354" t="inlineStr">
        <is>
          <t>Pomme de terre</t>
        </is>
      </c>
      <c r="D1354" t="inlineStr">
        <is>
          <t>2023-24</t>
        </is>
      </c>
      <c r="E1354" t="inlineStr"/>
      <c r="F1354" t="inlineStr"/>
      <c r="G1354" t="inlineStr"/>
      <c r="H1354" t="inlineStr"/>
      <c r="I1354" t="inlineStr"/>
      <c r="J1354" t="inlineStr"/>
      <c r="K1354" t="inlineStr"/>
      <c r="L1354" t="inlineStr"/>
      <c r="M1354" t="inlineStr"/>
      <c r="N1354" t="n">
        <v>559</v>
      </c>
      <c r="O1354" t="inlineStr"/>
      <c r="P1354" t="inlineStr"/>
    </row>
    <row r="1355" ht="15" customHeight="1">
      <c r="A1355" s="295" t="inlineStr">
        <is>
          <t>Pommes de terre, à l'état frais ou réfrigéré, destinées à la fabrication de la fécule</t>
        </is>
      </c>
      <c r="B1355" t="inlineStr">
        <is>
          <t>Transformation</t>
        </is>
      </c>
      <c r="C1355" t="inlineStr">
        <is>
          <t>Pomme de terre</t>
        </is>
      </c>
      <c r="D1355" t="inlineStr">
        <is>
          <t>2023-24</t>
        </is>
      </c>
      <c r="E1355" t="inlineStr"/>
      <c r="F1355" t="inlineStr"/>
      <c r="G1355" t="inlineStr"/>
      <c r="H1355" t="inlineStr"/>
      <c r="I1355" t="inlineStr"/>
      <c r="J1355" t="inlineStr"/>
      <c r="K1355" t="inlineStr"/>
      <c r="L1355" t="inlineStr"/>
      <c r="M1355" t="inlineStr"/>
      <c r="N1355" t="n">
        <v>559</v>
      </c>
      <c r="O1355" t="inlineStr"/>
      <c r="P1355" t="inlineStr"/>
    </row>
    <row r="1356" ht="15" customHeight="1">
      <c r="A1356" s="295" t="inlineStr">
        <is>
          <t>Pommes de terre de consommation</t>
        </is>
      </c>
      <c r="B1356" t="inlineStr">
        <is>
          <t>Restauration commerciale</t>
        </is>
      </c>
      <c r="C1356" t="inlineStr">
        <is>
          <t>Pomme de terre</t>
        </is>
      </c>
      <c r="D1356" t="inlineStr">
        <is>
          <t>2023-24</t>
        </is>
      </c>
      <c r="E1356" t="inlineStr"/>
      <c r="F1356" t="inlineStr"/>
      <c r="G1356" t="inlineStr"/>
      <c r="H1356" t="inlineStr"/>
      <c r="I1356" t="inlineStr"/>
      <c r="J1356" t="inlineStr"/>
      <c r="K1356" t="inlineStr"/>
      <c r="L1356" t="inlineStr"/>
      <c r="M1356" t="inlineStr"/>
      <c r="N1356" t="n">
        <v>268</v>
      </c>
      <c r="O1356" t="n">
        <v>0</v>
      </c>
      <c r="P1356" t="n">
        <v>537</v>
      </c>
    </row>
    <row r="1357" ht="15" customHeight="1">
      <c r="A1357" s="295" t="inlineStr">
        <is>
          <t>Pommes de terre de consommation</t>
        </is>
      </c>
      <c r="B1357" t="inlineStr">
        <is>
          <t>Restauration collective</t>
        </is>
      </c>
      <c r="C1357" t="inlineStr">
        <is>
          <t>Pomme de terre</t>
        </is>
      </c>
      <c r="D1357" t="inlineStr">
        <is>
          <t>2023-24</t>
        </is>
      </c>
      <c r="E1357" t="inlineStr"/>
      <c r="F1357" t="inlineStr"/>
      <c r="G1357" t="inlineStr"/>
      <c r="H1357" t="inlineStr"/>
      <c r="I1357" t="inlineStr"/>
      <c r="J1357" t="inlineStr"/>
      <c r="K1357" t="inlineStr"/>
      <c r="L1357" t="inlineStr"/>
      <c r="M1357" t="inlineStr"/>
      <c r="N1357" t="n">
        <v>268</v>
      </c>
      <c r="O1357" t="n">
        <v>0</v>
      </c>
      <c r="P1357" t="n">
        <v>537</v>
      </c>
    </row>
    <row r="1358" ht="15" customHeight="1">
      <c r="A1358" s="295" t="inlineStr">
        <is>
          <t>Pommes de terre de consommation</t>
        </is>
      </c>
      <c r="B1358" t="inlineStr">
        <is>
          <t>Hors domicile</t>
        </is>
      </c>
      <c r="C1358" t="inlineStr">
        <is>
          <t>Pomme de terre</t>
        </is>
      </c>
      <c r="D1358" t="inlineStr">
        <is>
          <t>2023-24</t>
        </is>
      </c>
      <c r="E1358" t="inlineStr"/>
      <c r="F1358" t="inlineStr"/>
      <c r="G1358" t="inlineStr"/>
      <c r="H1358" t="inlineStr"/>
      <c r="I1358" t="inlineStr"/>
      <c r="J1358" t="inlineStr"/>
      <c r="K1358" t="inlineStr"/>
      <c r="L1358" t="inlineStr"/>
      <c r="M1358" t="inlineStr"/>
      <c r="N1358" t="n">
        <v>537</v>
      </c>
      <c r="O1358" t="inlineStr"/>
      <c r="P1358" t="inlineStr"/>
    </row>
    <row r="1359" ht="15" customHeight="1">
      <c r="A1359" s="295" t="inlineStr">
        <is>
          <t>Pommes de terre de consommation</t>
        </is>
      </c>
      <c r="B1359" t="inlineStr">
        <is>
          <t>Alimentation humaine</t>
        </is>
      </c>
      <c r="C1359" t="inlineStr">
        <is>
          <t>Pomme de terre</t>
        </is>
      </c>
      <c r="D1359" t="inlineStr">
        <is>
          <t>2023-24</t>
        </is>
      </c>
      <c r="E1359" t="inlineStr"/>
      <c r="F1359" t="inlineStr"/>
      <c r="G1359" t="inlineStr"/>
      <c r="H1359" t="inlineStr"/>
      <c r="I1359" t="inlineStr"/>
      <c r="J1359" t="inlineStr"/>
      <c r="K1359" t="inlineStr"/>
      <c r="L1359" t="inlineStr"/>
      <c r="M1359" t="inlineStr"/>
      <c r="N1359" t="n">
        <v>3310</v>
      </c>
      <c r="O1359" t="inlineStr"/>
      <c r="P1359" t="inlineStr"/>
    </row>
    <row r="1360" ht="15" customHeight="1">
      <c r="A1360" s="295" t="inlineStr">
        <is>
          <t>Pommes de terre de consommation</t>
        </is>
      </c>
      <c r="B1360" t="inlineStr">
        <is>
          <t>Débouchés</t>
        </is>
      </c>
      <c r="C1360" t="inlineStr">
        <is>
          <t>Pomme de terre</t>
        </is>
      </c>
      <c r="D1360" t="inlineStr">
        <is>
          <t>2023-24</t>
        </is>
      </c>
      <c r="E1360" t="inlineStr"/>
      <c r="F1360" t="inlineStr"/>
      <c r="G1360" t="inlineStr"/>
      <c r="H1360" t="inlineStr"/>
      <c r="I1360" t="inlineStr"/>
      <c r="J1360" t="inlineStr"/>
      <c r="K1360" t="inlineStr"/>
      <c r="L1360" t="inlineStr"/>
      <c r="M1360" t="inlineStr"/>
      <c r="N1360" t="n">
        <v>3310</v>
      </c>
      <c r="O1360" t="inlineStr"/>
      <c r="P1360" t="inlineStr"/>
    </row>
    <row r="1361" ht="15" customHeight="1">
      <c r="A1361" s="295" t="inlineStr">
        <is>
          <t>Pommes de terre de consommation</t>
        </is>
      </c>
      <c r="B1361" t="inlineStr">
        <is>
          <t>Export</t>
        </is>
      </c>
      <c r="C1361" t="inlineStr">
        <is>
          <t>Pomme de terre</t>
        </is>
      </c>
      <c r="D1361" t="inlineStr">
        <is>
          <t>2023-24</t>
        </is>
      </c>
      <c r="E1361" t="inlineStr">
        <is>
          <t>kt</t>
        </is>
      </c>
      <c r="F1361" t="inlineStr">
        <is>
          <t>France entière</t>
        </is>
      </c>
      <c r="G1361" t="inlineStr">
        <is>
          <t>2023-24</t>
        </is>
      </c>
      <c r="H1361" t="inlineStr">
        <is>
          <t>Exportation de Pommes de terre de primeurs, à l'état frais ou réfrigéré, du 1er janvier au 30 juin = 109 kt (Douanes - Eurostat):Exportation de Pommes de terre, à l'état frais ou réfrigéré (à l'excl. des pommes de terre de primeurs du 1er janvier au 30 juin, des pommes de terre de semence et des pommes de terre destinées à la fabrication de la fécule) = 2569 kt (Douanes - Eurostat)</t>
        </is>
      </c>
      <c r="I1361" t="inlineStr">
        <is>
          <t>Douanes - Eurostat</t>
        </is>
      </c>
      <c r="J1361" t="inlineStr">
        <is>
          <t>0</t>
        </is>
      </c>
      <c r="K1361" t="inlineStr">
        <is>
          <t>Volume</t>
        </is>
      </c>
      <c r="L1361" t="inlineStr">
        <is>
          <t>Exportation de Pommes de terre de primeurs, à l'état frais ou réfrigéré, du 1er janvier au 30 juin:Exportation de Pommes de terre, à l'état frais ou réfrigéré (à l'excl. des pommes de terre de primeurs du 1er janvier au 30 juin, des pommes de terre de semence et des pommes de terre destinées à la fabrication de la fécule)</t>
        </is>
      </c>
      <c r="M1361" t="inlineStr">
        <is>
          <t>Echanges mensuels - EUROSTAT</t>
        </is>
      </c>
      <c r="N1361" t="n">
        <v>2680</v>
      </c>
      <c r="O1361" t="inlineStr"/>
      <c r="P1361" t="inlineStr"/>
    </row>
    <row r="1362" ht="15" customHeight="1">
      <c r="A1362" s="295" t="inlineStr">
        <is>
          <t>Pommes de terre de consommation</t>
        </is>
      </c>
      <c r="B1362" t="inlineStr">
        <is>
          <t>Transformation</t>
        </is>
      </c>
      <c r="C1362" t="inlineStr">
        <is>
          <t>Pomme de terre</t>
        </is>
      </c>
      <c r="D1362" t="inlineStr">
        <is>
          <t>2023-24</t>
        </is>
      </c>
      <c r="E1362" t="inlineStr"/>
      <c r="F1362" t="inlineStr"/>
      <c r="G1362" t="inlineStr"/>
      <c r="H1362" t="inlineStr"/>
      <c r="I1362" t="inlineStr"/>
      <c r="J1362" t="inlineStr"/>
      <c r="K1362" t="inlineStr"/>
      <c r="L1362" t="inlineStr"/>
      <c r="M1362" t="inlineStr"/>
      <c r="N1362" t="n">
        <v>1610</v>
      </c>
      <c r="O1362" t="inlineStr"/>
      <c r="P1362" t="inlineStr"/>
    </row>
    <row r="1363" ht="15" customHeight="1">
      <c r="A1363" s="295" t="inlineStr">
        <is>
          <t>Pommes de terre de consommation</t>
        </is>
      </c>
      <c r="B1363" t="inlineStr">
        <is>
          <t>Industrie alimentaire</t>
        </is>
      </c>
      <c r="C1363" t="inlineStr">
        <is>
          <t>Pomme de terre</t>
        </is>
      </c>
      <c r="D1363" t="inlineStr">
        <is>
          <t>2023-24</t>
        </is>
      </c>
      <c r="E1363" t="inlineStr">
        <is>
          <t>kt</t>
        </is>
      </c>
      <c r="F1363" t="inlineStr">
        <is>
          <t>France entière</t>
        </is>
      </c>
      <c r="G1363" t="inlineStr">
        <is>
          <t>2023-24</t>
        </is>
      </c>
      <c r="H1363" t="inlineStr">
        <is>
          <t>Consommation de pommes de terre produites sous contrat par l'industrie alimentaire = 1235 kt (GIPT):Consommation de pommes de terre produites hors contrat par l'industrie alimentaire = 130 kt (GIPT):Consommation de pommes de terre importées par l'industrie alimentaire = 244 kt (GIPT)</t>
        </is>
      </c>
      <c r="I1363" t="inlineStr">
        <is>
          <t>GIPT</t>
        </is>
      </c>
      <c r="J1363" t="inlineStr">
        <is>
          <t>0</t>
        </is>
      </c>
      <c r="K1363" t="inlineStr">
        <is>
          <t>Volume</t>
        </is>
      </c>
      <c r="L1363" t="inlineStr">
        <is>
          <t>Consommation de pommes de terre produites sous contrat par l'industrie alimentaire:Consommation de pommes de terre produites hors contrat par l'industrie alimentaire:Consommation de pommes de terre importées par l'industrie alimentaire</t>
        </is>
      </c>
      <c r="M1363" t="inlineStr">
        <is>
          <t>Transformation - GIPT</t>
        </is>
      </c>
      <c r="N1363" t="n">
        <v>1610</v>
      </c>
      <c r="O1363" t="inlineStr"/>
      <c r="P1363" t="inlineStr"/>
    </row>
    <row r="1364" ht="15" customHeight="1">
      <c r="A1364" s="295" t="inlineStr">
        <is>
          <t>Pommes de terre de consommation</t>
        </is>
      </c>
      <c r="B1364" t="inlineStr">
        <is>
          <t>Fabrication de chips</t>
        </is>
      </c>
      <c r="C1364" t="inlineStr">
        <is>
          <t>Pomme de terre</t>
        </is>
      </c>
      <c r="D1364" t="inlineStr">
        <is>
          <t>2023-24</t>
        </is>
      </c>
      <c r="E1364" t="inlineStr">
        <is>
          <t>kt</t>
        </is>
      </c>
      <c r="F1364" t="inlineStr">
        <is>
          <t>France entière</t>
        </is>
      </c>
      <c r="G1364" t="inlineStr">
        <is>
          <t>2023-24</t>
        </is>
      </c>
      <c r="H1364" t="inlineStr">
        <is>
          <t>Part de la consommation de pommes de terre pour la fabrication de chips = 14 % (GIPT)</t>
        </is>
      </c>
      <c r="I1364" t="inlineStr">
        <is>
          <t>GIPT</t>
        </is>
      </c>
      <c r="J1364" t="inlineStr">
        <is>
          <t>0</t>
        </is>
      </c>
      <c r="K1364" t="inlineStr">
        <is>
          <t>Répartition</t>
        </is>
      </c>
      <c r="L1364" t="inlineStr">
        <is>
          <t>Part de la consommation de pommes de terre pour la fabrication de chips</t>
        </is>
      </c>
      <c r="M1364" t="inlineStr">
        <is>
          <t>Transformation - GIPT</t>
        </is>
      </c>
      <c r="N1364" t="n">
        <v>225</v>
      </c>
      <c r="O1364" t="inlineStr"/>
      <c r="P1364" t="inlineStr"/>
    </row>
    <row r="1365" ht="15" customHeight="1">
      <c r="A1365" s="295" t="inlineStr">
        <is>
          <t>Pommes de terre de consommation</t>
        </is>
      </c>
      <c r="B1365" t="inlineStr">
        <is>
          <t>Fabrication de produits déshydratés</t>
        </is>
      </c>
      <c r="C1365" t="inlineStr">
        <is>
          <t>Pomme de terre</t>
        </is>
      </c>
      <c r="D1365" t="inlineStr">
        <is>
          <t>2023-24</t>
        </is>
      </c>
      <c r="E1365" t="inlineStr">
        <is>
          <t>kt</t>
        </is>
      </c>
      <c r="F1365" t="inlineStr">
        <is>
          <t>France entière</t>
        </is>
      </c>
      <c r="G1365" t="inlineStr">
        <is>
          <t>2023-24</t>
        </is>
      </c>
      <c r="H1365" t="inlineStr">
        <is>
          <t>Part de la consommation de pommes de terre pour la fabrication de produits déshydratés = 13 % (GIPT)</t>
        </is>
      </c>
      <c r="I1365" t="inlineStr">
        <is>
          <t>GIPT</t>
        </is>
      </c>
      <c r="J1365" t="inlineStr">
        <is>
          <t>0</t>
        </is>
      </c>
      <c r="K1365" t="inlineStr">
        <is>
          <t>Répartition</t>
        </is>
      </c>
      <c r="L1365" t="inlineStr">
        <is>
          <t>Part de la consommation de pommes de terre pour la fabrication de produits déshydratés</t>
        </is>
      </c>
      <c r="M1365" t="inlineStr">
        <is>
          <t>Transformation - GIPT</t>
        </is>
      </c>
      <c r="N1365" t="n">
        <v>209</v>
      </c>
      <c r="O1365" t="inlineStr"/>
      <c r="P1365" t="inlineStr"/>
    </row>
    <row r="1366" ht="15" customHeight="1">
      <c r="A1366" s="295" t="inlineStr">
        <is>
          <t>Pommes de terre de consommation</t>
        </is>
      </c>
      <c r="B1366" t="inlineStr">
        <is>
          <t>Fabrication de produits surgelés</t>
        </is>
      </c>
      <c r="C1366" t="inlineStr">
        <is>
          <t>Pomme de terre</t>
        </is>
      </c>
      <c r="D1366" t="inlineStr">
        <is>
          <t>2023-24</t>
        </is>
      </c>
      <c r="E1366" t="inlineStr">
        <is>
          <t>kt</t>
        </is>
      </c>
      <c r="F1366" t="inlineStr">
        <is>
          <t>France entière</t>
        </is>
      </c>
      <c r="G1366" t="inlineStr">
        <is>
          <t>2023-24</t>
        </is>
      </c>
      <c r="H1366" t="inlineStr">
        <is>
          <t>Part de la consommation de pommes de terre pour la fabrication de produits surgelés = 67 % (GIPT)</t>
        </is>
      </c>
      <c r="I1366" t="inlineStr">
        <is>
          <t>GIPT</t>
        </is>
      </c>
      <c r="J1366" t="inlineStr">
        <is>
          <t>0</t>
        </is>
      </c>
      <c r="K1366" t="inlineStr">
        <is>
          <t>Répartition</t>
        </is>
      </c>
      <c r="L1366" t="inlineStr">
        <is>
          <t>Part de la consommation de pommes de terre pour la fabrication de produits surgelés</t>
        </is>
      </c>
      <c r="M1366" t="inlineStr">
        <is>
          <t>Transformation - GIPT</t>
        </is>
      </c>
      <c r="N1366" t="n">
        <v>1080</v>
      </c>
      <c r="O1366" t="inlineStr"/>
      <c r="P1366" t="inlineStr"/>
    </row>
    <row r="1367" ht="15" customHeight="1">
      <c r="A1367" s="295" t="inlineStr">
        <is>
          <t>Pommes de terre de consommation</t>
        </is>
      </c>
      <c r="B1367" t="inlineStr">
        <is>
          <t>Fabrication d'autres produits</t>
        </is>
      </c>
      <c r="C1367" t="inlineStr">
        <is>
          <t>Pomme de terre</t>
        </is>
      </c>
      <c r="D1367" t="inlineStr">
        <is>
          <t>2023-24</t>
        </is>
      </c>
      <c r="E1367" t="inlineStr">
        <is>
          <t>kt</t>
        </is>
      </c>
      <c r="F1367" t="inlineStr">
        <is>
          <t>France entière</t>
        </is>
      </c>
      <c r="G1367" t="inlineStr">
        <is>
          <t>2023-24</t>
        </is>
      </c>
      <c r="H1367" t="inlineStr">
        <is>
          <t>Part de la consommation de pommes de terre pour la fabrication d'autres produits = 6 % (GIPT)</t>
        </is>
      </c>
      <c r="I1367" t="inlineStr">
        <is>
          <t>GIPT</t>
        </is>
      </c>
      <c r="J1367" t="inlineStr">
        <is>
          <t>0</t>
        </is>
      </c>
      <c r="K1367" t="inlineStr">
        <is>
          <t>Répartition</t>
        </is>
      </c>
      <c r="L1367" t="inlineStr">
        <is>
          <t>Part de la consommation de pommes de terre pour la fabrication d'autres produits</t>
        </is>
      </c>
      <c r="M1367" t="inlineStr">
        <is>
          <t>Transformation - GIPT</t>
        </is>
      </c>
      <c r="N1367" t="n">
        <v>96.5</v>
      </c>
      <c r="O1367" t="inlineStr"/>
      <c r="P1367" t="inlineStr"/>
    </row>
    <row r="1368" ht="15" customHeight="1">
      <c r="A1368" s="295" t="inlineStr">
        <is>
          <t>Pommes de terre de consommation</t>
        </is>
      </c>
      <c r="B1368" t="inlineStr">
        <is>
          <t>A domicile</t>
        </is>
      </c>
      <c r="C1368" t="inlineStr">
        <is>
          <t>Pomme de terre</t>
        </is>
      </c>
      <c r="D1368" t="inlineStr">
        <is>
          <t>2023-24</t>
        </is>
      </c>
      <c r="E1368" t="inlineStr">
        <is>
          <t>kt</t>
        </is>
      </c>
      <c r="F1368" t="inlineStr">
        <is>
          <t>France entière</t>
        </is>
      </c>
      <c r="G1368" t="inlineStr">
        <is>
          <t>2015-16</t>
        </is>
      </c>
      <c r="H1368" t="inlineStr">
        <is>
          <t>Part de la consommation de pommes de terre, à l'état frais, à domicile = 83,8 % (FranceAgriMer)</t>
        </is>
      </c>
      <c r="I1368" t="inlineStr">
        <is>
          <t>FranceAgriMer</t>
        </is>
      </c>
      <c r="J1368" t="inlineStr">
        <is>
          <t>Même part de pommes de terre fraîches consommées à domicile qu'en 2015-16</t>
        </is>
      </c>
      <c r="K1368" t="inlineStr">
        <is>
          <t>Répartition</t>
        </is>
      </c>
      <c r="L1368" t="inlineStr">
        <is>
          <t>Part de la consommation de pommes de terre, à l'état frais, à domicile</t>
        </is>
      </c>
      <c r="M1368" t="inlineStr">
        <is>
          <t>Transformation - FranceAgriMer</t>
        </is>
      </c>
      <c r="N1368" t="n">
        <v>2780</v>
      </c>
      <c r="O1368" t="inlineStr"/>
      <c r="P1368" t="inlineStr"/>
    </row>
    <row r="1369" ht="15" customHeight="1">
      <c r="A1369" s="295" t="inlineStr">
        <is>
          <t>Pommes de terre de consommation</t>
        </is>
      </c>
      <c r="B1369" t="inlineStr">
        <is>
          <t>Ménages</t>
        </is>
      </c>
      <c r="C1369" t="inlineStr">
        <is>
          <t>Pomme de terre</t>
        </is>
      </c>
      <c r="D1369" t="inlineStr">
        <is>
          <t>2023-24</t>
        </is>
      </c>
      <c r="E1369" t="inlineStr"/>
      <c r="F1369" t="inlineStr"/>
      <c r="G1369" t="inlineStr"/>
      <c r="H1369" t="inlineStr"/>
      <c r="I1369" t="inlineStr"/>
      <c r="J1369" t="inlineStr"/>
      <c r="K1369" t="inlineStr"/>
      <c r="L1369" t="inlineStr"/>
      <c r="M1369" t="inlineStr"/>
      <c r="N1369" t="n">
        <v>2780</v>
      </c>
      <c r="O1369" t="inlineStr"/>
      <c r="P1369" t="inlineStr"/>
    </row>
    <row r="1370" ht="15" customHeight="1">
      <c r="A1370" s="295" t="inlineStr">
        <is>
          <t>Pommes de terre primeurs ou nouvelles</t>
        </is>
      </c>
      <c r="B1370" t="inlineStr">
        <is>
          <t>Restauration commerciale</t>
        </is>
      </c>
      <c r="C1370" t="inlineStr">
        <is>
          <t>Pomme de terre</t>
        </is>
      </c>
      <c r="D1370" t="inlineStr">
        <is>
          <t>2023-24</t>
        </is>
      </c>
      <c r="E1370" t="inlineStr"/>
      <c r="F1370" t="inlineStr"/>
      <c r="G1370" t="inlineStr"/>
      <c r="H1370" t="inlineStr"/>
      <c r="I1370" t="inlineStr"/>
      <c r="J1370" t="inlineStr"/>
      <c r="K1370" t="inlineStr"/>
      <c r="L1370" t="inlineStr"/>
      <c r="M1370" t="inlineStr"/>
      <c r="N1370" t="n">
        <v>0.46</v>
      </c>
      <c r="O1370" t="n">
        <v>0</v>
      </c>
      <c r="P1370" t="n">
        <v>311</v>
      </c>
    </row>
    <row r="1371" ht="15" customHeight="1">
      <c r="A1371" s="295" t="inlineStr">
        <is>
          <t>Pommes de terre primeurs ou nouvelles</t>
        </is>
      </c>
      <c r="B1371" t="inlineStr">
        <is>
          <t>Hors domicile</t>
        </is>
      </c>
      <c r="C1371" t="inlineStr">
        <is>
          <t>Pomme de terre</t>
        </is>
      </c>
      <c r="D1371" t="inlineStr">
        <is>
          <t>2023-24</t>
        </is>
      </c>
      <c r="E1371" t="inlineStr"/>
      <c r="F1371" t="inlineStr"/>
      <c r="G1371" t="inlineStr"/>
      <c r="H1371" t="inlineStr"/>
      <c r="I1371" t="inlineStr"/>
      <c r="J1371" t="inlineStr"/>
      <c r="K1371" t="inlineStr"/>
      <c r="L1371" t="inlineStr"/>
      <c r="M1371" t="inlineStr"/>
      <c r="N1371" t="n">
        <v>0.93</v>
      </c>
      <c r="O1371" t="n">
        <v>0</v>
      </c>
      <c r="P1371" t="n">
        <v>338</v>
      </c>
    </row>
    <row r="1372" ht="15" customHeight="1">
      <c r="A1372" s="295" t="inlineStr">
        <is>
          <t>Pommes de terre primeurs ou nouvelles</t>
        </is>
      </c>
      <c r="B1372" t="inlineStr">
        <is>
          <t>Alimentation humaine</t>
        </is>
      </c>
      <c r="C1372" t="inlineStr">
        <is>
          <t>Pomme de terre</t>
        </is>
      </c>
      <c r="D1372" t="inlineStr">
        <is>
          <t>2023-24</t>
        </is>
      </c>
      <c r="E1372" t="inlineStr"/>
      <c r="F1372" t="inlineStr"/>
      <c r="G1372" t="inlineStr"/>
      <c r="H1372" t="inlineStr"/>
      <c r="I1372" t="inlineStr"/>
      <c r="J1372" t="inlineStr"/>
      <c r="K1372" t="inlineStr"/>
      <c r="L1372" t="inlineStr"/>
      <c r="M1372" t="inlineStr"/>
      <c r="N1372" t="n">
        <v>314</v>
      </c>
      <c r="O1372" t="n">
        <v>0</v>
      </c>
      <c r="P1372" t="n">
        <v>338</v>
      </c>
    </row>
    <row r="1373" ht="15" customHeight="1">
      <c r="A1373" s="295" t="inlineStr">
        <is>
          <t>Pommes de terre primeurs ou nouvelles</t>
        </is>
      </c>
      <c r="B1373" t="inlineStr">
        <is>
          <t>Débouchés</t>
        </is>
      </c>
      <c r="C1373" t="inlineStr">
        <is>
          <t>Pomme de terre</t>
        </is>
      </c>
      <c r="D1373" t="inlineStr">
        <is>
          <t>2023-24</t>
        </is>
      </c>
      <c r="E1373" t="inlineStr"/>
      <c r="F1373" t="inlineStr"/>
      <c r="G1373" t="inlineStr"/>
      <c r="H1373" t="inlineStr"/>
      <c r="I1373" t="inlineStr"/>
      <c r="J1373" t="inlineStr"/>
      <c r="K1373" t="inlineStr"/>
      <c r="L1373" t="inlineStr"/>
      <c r="M1373" t="inlineStr"/>
      <c r="N1373" t="n">
        <v>314</v>
      </c>
      <c r="O1373" t="n">
        <v>0</v>
      </c>
      <c r="P1373" t="n">
        <v>338</v>
      </c>
    </row>
    <row r="1374" ht="15" customHeight="1">
      <c r="A1374" s="295" t="inlineStr">
        <is>
          <t>Pommes de terre primeurs ou nouvelles</t>
        </is>
      </c>
      <c r="B1374" t="inlineStr">
        <is>
          <t>Export</t>
        </is>
      </c>
      <c r="C1374" t="inlineStr">
        <is>
          <t>Pomme de terre</t>
        </is>
      </c>
      <c r="D1374" t="inlineStr">
        <is>
          <t>2023-24</t>
        </is>
      </c>
      <c r="E1374" t="inlineStr"/>
      <c r="F1374" t="inlineStr"/>
      <c r="G1374" t="inlineStr"/>
      <c r="H1374" t="inlineStr"/>
      <c r="I1374" t="inlineStr"/>
      <c r="J1374" t="inlineStr"/>
      <c r="K1374" t="inlineStr"/>
      <c r="L1374" t="inlineStr"/>
      <c r="M1374" t="inlineStr"/>
      <c r="N1374" t="n">
        <v>109</v>
      </c>
      <c r="O1374" t="inlineStr"/>
      <c r="P1374" t="inlineStr"/>
    </row>
    <row r="1375" ht="15" customHeight="1">
      <c r="A1375" s="295" t="inlineStr">
        <is>
          <t>Pommes de terre primeurs ou nouvelles</t>
        </is>
      </c>
      <c r="B1375" t="inlineStr">
        <is>
          <t>Transformation</t>
        </is>
      </c>
      <c r="C1375" t="inlineStr">
        <is>
          <t>Pomme de terre</t>
        </is>
      </c>
      <c r="D1375" t="inlineStr">
        <is>
          <t>2023-24</t>
        </is>
      </c>
      <c r="E1375" t="inlineStr"/>
      <c r="F1375" t="inlineStr"/>
      <c r="G1375" t="inlineStr"/>
      <c r="H1375" t="inlineStr"/>
      <c r="I1375" t="inlineStr"/>
      <c r="J1375" t="inlineStr"/>
      <c r="K1375" t="inlineStr"/>
      <c r="L1375" t="inlineStr"/>
      <c r="M1375" t="inlineStr"/>
      <c r="N1375" t="n">
        <v>23.9</v>
      </c>
      <c r="O1375" t="n">
        <v>0</v>
      </c>
      <c r="P1375" t="n">
        <v>766</v>
      </c>
    </row>
    <row r="1376" ht="15" customHeight="1">
      <c r="A1376" s="295" t="inlineStr">
        <is>
          <t>Pommes de terre primeurs ou nouvelles</t>
        </is>
      </c>
      <c r="B1376" t="inlineStr">
        <is>
          <t>Industrie alimentaire</t>
        </is>
      </c>
      <c r="C1376" t="inlineStr">
        <is>
          <t>Pomme de terre</t>
        </is>
      </c>
      <c r="D1376" t="inlineStr">
        <is>
          <t>2023-24</t>
        </is>
      </c>
      <c r="E1376" t="inlineStr"/>
      <c r="F1376" t="inlineStr"/>
      <c r="G1376" t="inlineStr"/>
      <c r="H1376" t="inlineStr"/>
      <c r="I1376" t="inlineStr"/>
      <c r="J1376" t="inlineStr"/>
      <c r="K1376" t="inlineStr"/>
      <c r="L1376" t="inlineStr"/>
      <c r="M1376" t="inlineStr"/>
      <c r="N1376" t="n">
        <v>23.9</v>
      </c>
      <c r="O1376" t="n">
        <v>0</v>
      </c>
      <c r="P1376" t="n">
        <v>338</v>
      </c>
    </row>
    <row r="1377" ht="15" customHeight="1">
      <c r="A1377" s="295" t="inlineStr">
        <is>
          <t>Pommes de terre primeurs ou nouvelles</t>
        </is>
      </c>
      <c r="B1377" t="inlineStr">
        <is>
          <t>Fabrication de chips</t>
        </is>
      </c>
      <c r="C1377" t="inlineStr">
        <is>
          <t>Pomme de terre</t>
        </is>
      </c>
      <c r="D1377" t="inlineStr">
        <is>
          <t>2023-24</t>
        </is>
      </c>
      <c r="E1377" t="inlineStr"/>
      <c r="F1377" t="inlineStr"/>
      <c r="G1377" t="inlineStr"/>
      <c r="H1377" t="inlineStr"/>
      <c r="I1377" t="inlineStr"/>
      <c r="J1377" t="inlineStr"/>
      <c r="K1377" t="inlineStr"/>
      <c r="L1377" t="inlineStr"/>
      <c r="M1377" t="inlineStr"/>
      <c r="N1377" t="n">
        <v>1.86</v>
      </c>
      <c r="O1377" t="n">
        <v>0</v>
      </c>
      <c r="P1377" t="n">
        <v>225</v>
      </c>
    </row>
    <row r="1378" ht="15" customHeight="1">
      <c r="A1378" s="295" t="inlineStr">
        <is>
          <t>Pommes de terre primeurs ou nouvelles</t>
        </is>
      </c>
      <c r="B1378" t="inlineStr">
        <is>
          <t>Fabrication de produits déshydratés</t>
        </is>
      </c>
      <c r="C1378" t="inlineStr">
        <is>
          <t>Pomme de terre</t>
        </is>
      </c>
      <c r="D1378" t="inlineStr">
        <is>
          <t>2023-24</t>
        </is>
      </c>
      <c r="E1378" t="inlineStr"/>
      <c r="F1378" t="inlineStr"/>
      <c r="G1378" t="inlineStr"/>
      <c r="H1378" t="inlineStr"/>
      <c r="I1378" t="inlineStr"/>
      <c r="J1378" t="inlineStr"/>
      <c r="K1378" t="inlineStr"/>
      <c r="L1378" t="inlineStr"/>
      <c r="M1378" t="inlineStr"/>
      <c r="N1378" t="n">
        <v>8.16</v>
      </c>
      <c r="O1378" t="n">
        <v>0</v>
      </c>
      <c r="P1378" t="n">
        <v>209</v>
      </c>
    </row>
    <row r="1379" ht="15" customHeight="1">
      <c r="A1379" s="295" t="inlineStr">
        <is>
          <t>Pommes de terre primeurs ou nouvelles</t>
        </is>
      </c>
      <c r="B1379" t="inlineStr">
        <is>
          <t>Fabrication de produits surgelés</t>
        </is>
      </c>
      <c r="C1379" t="inlineStr">
        <is>
          <t>Pomme de terre</t>
        </is>
      </c>
      <c r="D1379" t="inlineStr">
        <is>
          <t>2023-24</t>
        </is>
      </c>
      <c r="E1379" t="inlineStr"/>
      <c r="F1379" t="inlineStr"/>
      <c r="G1379" t="inlineStr"/>
      <c r="H1379" t="inlineStr"/>
      <c r="I1379" t="inlineStr"/>
      <c r="J1379" t="inlineStr"/>
      <c r="K1379" t="inlineStr"/>
      <c r="L1379" t="inlineStr"/>
      <c r="M1379" t="inlineStr"/>
      <c r="N1379" t="n">
        <v>5.64</v>
      </c>
      <c r="O1379" t="n">
        <v>0</v>
      </c>
      <c r="P1379" t="n">
        <v>311</v>
      </c>
    </row>
    <row r="1380" ht="15" customHeight="1">
      <c r="A1380" s="295" t="inlineStr">
        <is>
          <t>Pommes de terre primeurs ou nouvelles</t>
        </is>
      </c>
      <c r="B1380" t="inlineStr">
        <is>
          <t>Fabrication d'autres produits</t>
        </is>
      </c>
      <c r="C1380" t="inlineStr">
        <is>
          <t>Pomme de terre</t>
        </is>
      </c>
      <c r="D1380" t="inlineStr">
        <is>
          <t>2023-24</t>
        </is>
      </c>
      <c r="E1380" t="inlineStr"/>
      <c r="F1380" t="inlineStr"/>
      <c r="G1380" t="inlineStr"/>
      <c r="H1380" t="inlineStr"/>
      <c r="I1380" t="inlineStr"/>
      <c r="J1380" t="inlineStr"/>
      <c r="K1380" t="inlineStr"/>
      <c r="L1380" t="inlineStr"/>
      <c r="M1380" t="inlineStr"/>
      <c r="N1380" t="n">
        <v>8.19</v>
      </c>
      <c r="O1380" t="n">
        <v>0</v>
      </c>
      <c r="P1380" t="n">
        <v>96.5</v>
      </c>
    </row>
    <row r="1381" ht="15" customHeight="1">
      <c r="A1381" s="295" t="inlineStr">
        <is>
          <t>Pommes de terre primeurs ou nouvelles</t>
        </is>
      </c>
      <c r="B1381" t="inlineStr">
        <is>
          <t>A domicile</t>
        </is>
      </c>
      <c r="C1381" t="inlineStr">
        <is>
          <t>Pomme de terre</t>
        </is>
      </c>
      <c r="D1381" t="inlineStr">
        <is>
          <t>2023-24</t>
        </is>
      </c>
      <c r="E1381" t="inlineStr"/>
      <c r="F1381" t="inlineStr"/>
      <c r="G1381" t="inlineStr"/>
      <c r="H1381" t="inlineStr"/>
      <c r="I1381" t="inlineStr"/>
      <c r="J1381" t="inlineStr"/>
      <c r="K1381" t="inlineStr"/>
      <c r="L1381" t="inlineStr"/>
      <c r="M1381" t="inlineStr"/>
      <c r="N1381" t="n">
        <v>313</v>
      </c>
      <c r="O1381" t="n">
        <v>0</v>
      </c>
      <c r="P1381" t="n">
        <v>311</v>
      </c>
    </row>
    <row r="1382" ht="15" customHeight="1">
      <c r="A1382" s="295" t="inlineStr">
        <is>
          <t>Pommes de terre primeurs ou nouvelles</t>
        </is>
      </c>
      <c r="B1382" t="inlineStr">
        <is>
          <t>Ménages</t>
        </is>
      </c>
      <c r="C1382" t="inlineStr">
        <is>
          <t>Pomme de terre</t>
        </is>
      </c>
      <c r="D1382" t="inlineStr">
        <is>
          <t>2023-24</t>
        </is>
      </c>
      <c r="E1382" t="inlineStr"/>
      <c r="F1382" t="inlineStr"/>
      <c r="G1382" t="inlineStr"/>
      <c r="H1382" t="inlineStr"/>
      <c r="I1382" t="inlineStr"/>
      <c r="J1382" t="inlineStr"/>
      <c r="K1382" t="inlineStr"/>
      <c r="L1382" t="inlineStr"/>
      <c r="M1382" t="inlineStr"/>
      <c r="N1382" t="n">
        <v>313</v>
      </c>
      <c r="O1382" t="n">
        <v>0</v>
      </c>
      <c r="P1382" t="n">
        <v>311</v>
      </c>
    </row>
    <row r="1383" ht="15" customHeight="1">
      <c r="A1383" s="295" t="inlineStr">
        <is>
          <t>Pommes de terre primeurs ou nouvelles</t>
        </is>
      </c>
      <c r="B1383" t="inlineStr">
        <is>
          <t>Restauration collective</t>
        </is>
      </c>
      <c r="C1383" t="inlineStr">
        <is>
          <t>Pomme de terre</t>
        </is>
      </c>
      <c r="D1383" t="inlineStr">
        <is>
          <t>2023-24</t>
        </is>
      </c>
      <c r="E1383" t="inlineStr"/>
      <c r="F1383" t="inlineStr"/>
      <c r="G1383" t="inlineStr"/>
      <c r="H1383" t="inlineStr"/>
      <c r="I1383" t="inlineStr"/>
      <c r="J1383" t="inlineStr"/>
      <c r="K1383" t="inlineStr"/>
      <c r="L1383" t="inlineStr"/>
      <c r="M1383" t="inlineStr"/>
      <c r="N1383" t="n">
        <v>0.47</v>
      </c>
      <c r="O1383" t="n">
        <v>0</v>
      </c>
      <c r="P1383" t="n">
        <v>311</v>
      </c>
    </row>
    <row r="1384" ht="15" customHeight="1">
      <c r="A1384" s="295" t="inlineStr">
        <is>
          <t>Pommes de terre de primeurs, à l'état frais ou réfrigéré, du 1er janvier au 30 juin</t>
        </is>
      </c>
      <c r="B1384" t="inlineStr">
        <is>
          <t>Restauration commerciale</t>
        </is>
      </c>
      <c r="C1384" t="inlineStr">
        <is>
          <t>Pomme de terre</t>
        </is>
      </c>
      <c r="D1384" t="inlineStr">
        <is>
          <t>2023-24</t>
        </is>
      </c>
      <c r="E1384" t="inlineStr">
        <is>
          <t>kt</t>
        </is>
      </c>
      <c r="F1384" t="inlineStr">
        <is>
          <t>France entière</t>
        </is>
      </c>
      <c r="G1384" t="inlineStr"/>
      <c r="H1384" t="inlineStr">
        <is>
          <t>Les pommes de terre fraîches sont consommées en RHD</t>
        </is>
      </c>
      <c r="I1384" t="inlineStr"/>
      <c r="J1384" t="inlineStr"/>
      <c r="K1384" t="inlineStr"/>
      <c r="L1384" t="inlineStr">
        <is>
          <t>Les pommes de terre fraîches sont consommées en RHD</t>
        </is>
      </c>
      <c r="M1384" t="inlineStr"/>
      <c r="N1384" t="n">
        <v>0.46</v>
      </c>
      <c r="O1384" t="n">
        <v>0</v>
      </c>
      <c r="P1384" t="n">
        <v>338</v>
      </c>
    </row>
    <row r="1385" ht="15" customHeight="1">
      <c r="A1385" s="295" t="inlineStr">
        <is>
          <t>Pommes de terre de primeurs, à l'état frais ou réfrigéré, du 1er janvier au 30 juin</t>
        </is>
      </c>
      <c r="B1385" t="inlineStr">
        <is>
          <t>Hors domicile</t>
        </is>
      </c>
      <c r="C1385" t="inlineStr">
        <is>
          <t>Pomme de terre</t>
        </is>
      </c>
      <c r="D1385" t="inlineStr">
        <is>
          <t>2023-24</t>
        </is>
      </c>
      <c r="E1385" t="inlineStr"/>
      <c r="F1385" t="inlineStr"/>
      <c r="G1385" t="inlineStr"/>
      <c r="H1385" t="inlineStr"/>
      <c r="I1385" t="inlineStr"/>
      <c r="J1385" t="inlineStr"/>
      <c r="K1385" t="inlineStr"/>
      <c r="L1385" t="inlineStr"/>
      <c r="M1385" t="inlineStr"/>
      <c r="N1385" t="n">
        <v>0.93</v>
      </c>
      <c r="O1385" t="n">
        <v>0</v>
      </c>
      <c r="P1385" t="n">
        <v>338</v>
      </c>
    </row>
    <row r="1386" ht="15" customHeight="1">
      <c r="A1386" s="295" t="inlineStr">
        <is>
          <t>Pommes de terre de primeurs, à l'état frais ou réfrigéré, du 1er janvier au 30 juin</t>
        </is>
      </c>
      <c r="B1386" t="inlineStr">
        <is>
          <t>Alimentation humaine</t>
        </is>
      </c>
      <c r="C1386" t="inlineStr">
        <is>
          <t>Pomme de terre</t>
        </is>
      </c>
      <c r="D1386" t="inlineStr">
        <is>
          <t>2023-24</t>
        </is>
      </c>
      <c r="E1386" t="inlineStr"/>
      <c r="F1386" t="inlineStr"/>
      <c r="G1386" t="inlineStr"/>
      <c r="H1386" t="inlineStr"/>
      <c r="I1386" t="inlineStr"/>
      <c r="J1386" t="inlineStr"/>
      <c r="K1386" t="inlineStr"/>
      <c r="L1386" t="inlineStr"/>
      <c r="M1386" t="inlineStr"/>
      <c r="N1386" t="n">
        <v>314</v>
      </c>
      <c r="O1386" t="n">
        <v>0</v>
      </c>
      <c r="P1386" t="n">
        <v>338</v>
      </c>
    </row>
    <row r="1387" ht="15" customHeight="1">
      <c r="A1387" s="295" t="inlineStr">
        <is>
          <t>Pommes de terre de primeurs, à l'état frais ou réfrigéré, du 1er janvier au 30 juin</t>
        </is>
      </c>
      <c r="B1387" t="inlineStr">
        <is>
          <t>Débouchés</t>
        </is>
      </c>
      <c r="C1387" t="inlineStr">
        <is>
          <t>Pomme de terre</t>
        </is>
      </c>
      <c r="D1387" t="inlineStr">
        <is>
          <t>2023-24</t>
        </is>
      </c>
      <c r="E1387" t="inlineStr"/>
      <c r="F1387" t="inlineStr"/>
      <c r="G1387" t="inlineStr"/>
      <c r="H1387" t="inlineStr"/>
      <c r="I1387" t="inlineStr"/>
      <c r="J1387" t="inlineStr"/>
      <c r="K1387" t="inlineStr"/>
      <c r="L1387" t="inlineStr"/>
      <c r="M1387" t="inlineStr"/>
      <c r="N1387" t="n">
        <v>314</v>
      </c>
      <c r="O1387" t="n">
        <v>0</v>
      </c>
      <c r="P1387" t="n">
        <v>338</v>
      </c>
    </row>
    <row r="1388" ht="15" customHeight="1">
      <c r="A1388" s="295" t="inlineStr">
        <is>
          <t>Pommes de terre de primeurs, à l'état frais ou réfrigéré, du 1er janvier au 30 juin</t>
        </is>
      </c>
      <c r="B1388" t="inlineStr">
        <is>
          <t>Export</t>
        </is>
      </c>
      <c r="C1388" t="inlineStr">
        <is>
          <t>Pomme de terre</t>
        </is>
      </c>
      <c r="D1388" t="inlineStr">
        <is>
          <t>2023-24</t>
        </is>
      </c>
      <c r="E1388" t="inlineStr">
        <is>
          <t>kt</t>
        </is>
      </c>
      <c r="F1388" t="inlineStr">
        <is>
          <t>France entière</t>
        </is>
      </c>
      <c r="G1388" t="inlineStr">
        <is>
          <t>2023-24</t>
        </is>
      </c>
      <c r="H1388" t="inlineStr">
        <is>
          <t>Exportation de Pommes de terre de primeurs, à l'état frais ou réfrigéré, du 1er janvier au 30 juin = 109 kt (Douanes - Eurostat)</t>
        </is>
      </c>
      <c r="I1388" t="inlineStr">
        <is>
          <t>Douanes - Eurostat</t>
        </is>
      </c>
      <c r="J1388" t="inlineStr"/>
      <c r="K1388" t="inlineStr">
        <is>
          <t>Volume</t>
        </is>
      </c>
      <c r="L1388" t="inlineStr">
        <is>
          <t>Exportation de Pommes de terre de primeurs, à l'état frais ou réfrigéré, du 1er janvier au 30 juin</t>
        </is>
      </c>
      <c r="M1388" t="inlineStr">
        <is>
          <t>Echanges mensuels - EUROSTAT</t>
        </is>
      </c>
      <c r="N1388" t="n">
        <v>109</v>
      </c>
      <c r="O1388" t="inlineStr"/>
      <c r="P1388" t="inlineStr"/>
    </row>
    <row r="1389" ht="15" customHeight="1">
      <c r="A1389" s="295" t="inlineStr">
        <is>
          <t>Pommes de terre de primeurs, à l'état frais ou réfrigéré, du 1er janvier au 30 juin</t>
        </is>
      </c>
      <c r="B1389" t="inlineStr">
        <is>
          <t>Transformation</t>
        </is>
      </c>
      <c r="C1389" t="inlineStr">
        <is>
          <t>Pomme de terre</t>
        </is>
      </c>
      <c r="D1389" t="inlineStr">
        <is>
          <t>2023-24</t>
        </is>
      </c>
      <c r="E1389" t="inlineStr"/>
      <c r="F1389" t="inlineStr"/>
      <c r="G1389" t="inlineStr"/>
      <c r="H1389" t="inlineStr"/>
      <c r="I1389" t="inlineStr"/>
      <c r="J1389" t="inlineStr"/>
      <c r="K1389" t="inlineStr"/>
      <c r="L1389" t="inlineStr"/>
      <c r="M1389" t="inlineStr"/>
      <c r="N1389" t="n">
        <v>23.9</v>
      </c>
      <c r="O1389" t="n">
        <v>0</v>
      </c>
      <c r="P1389" t="n">
        <v>766</v>
      </c>
    </row>
    <row r="1390" ht="15" customHeight="1">
      <c r="A1390" s="295" t="inlineStr">
        <is>
          <t>Pommes de terre de primeurs, à l'état frais ou réfrigéré, du 1er janvier au 30 juin</t>
        </is>
      </c>
      <c r="B1390" t="inlineStr">
        <is>
          <t>Industrie alimentaire</t>
        </is>
      </c>
      <c r="C1390" t="inlineStr">
        <is>
          <t>Pomme de terre</t>
        </is>
      </c>
      <c r="D1390" t="inlineStr">
        <is>
          <t>2023-24</t>
        </is>
      </c>
      <c r="E1390" t="inlineStr"/>
      <c r="F1390" t="inlineStr"/>
      <c r="G1390" t="inlineStr"/>
      <c r="H1390" t="inlineStr"/>
      <c r="I1390" t="inlineStr"/>
      <c r="J1390" t="inlineStr"/>
      <c r="K1390" t="inlineStr"/>
      <c r="L1390" t="inlineStr"/>
      <c r="M1390" t="inlineStr"/>
      <c r="N1390" t="n">
        <v>23.9</v>
      </c>
      <c r="O1390" t="n">
        <v>0</v>
      </c>
      <c r="P1390" t="n">
        <v>338</v>
      </c>
    </row>
    <row r="1391" ht="15" customHeight="1">
      <c r="A1391" s="295" t="inlineStr">
        <is>
          <t>Pommes de terre de primeurs, à l'état frais ou réfrigéré, du 1er janvier au 30 juin</t>
        </is>
      </c>
      <c r="B1391" t="inlineStr">
        <is>
          <t>Fabrication de chips</t>
        </is>
      </c>
      <c r="C1391" t="inlineStr">
        <is>
          <t>Pomme de terre</t>
        </is>
      </c>
      <c r="D1391" t="inlineStr">
        <is>
          <t>2023-24</t>
        </is>
      </c>
      <c r="E1391" t="inlineStr"/>
      <c r="F1391" t="inlineStr"/>
      <c r="G1391" t="inlineStr"/>
      <c r="H1391" t="inlineStr"/>
      <c r="I1391" t="inlineStr"/>
      <c r="J1391" t="inlineStr"/>
      <c r="K1391" t="inlineStr"/>
      <c r="L1391" t="inlineStr"/>
      <c r="M1391" t="inlineStr"/>
      <c r="N1391" t="n">
        <v>1.86</v>
      </c>
      <c r="O1391" t="n">
        <v>0</v>
      </c>
      <c r="P1391" t="n">
        <v>225</v>
      </c>
    </row>
    <row r="1392" ht="15" customHeight="1">
      <c r="A1392" s="295" t="inlineStr">
        <is>
          <t>Pommes de terre de primeurs, à l'état frais ou réfrigéré, du 1er janvier au 30 juin</t>
        </is>
      </c>
      <c r="B1392" t="inlineStr">
        <is>
          <t>Fabrication de produits déshydratés</t>
        </is>
      </c>
      <c r="C1392" t="inlineStr">
        <is>
          <t>Pomme de terre</t>
        </is>
      </c>
      <c r="D1392" t="inlineStr">
        <is>
          <t>2023-24</t>
        </is>
      </c>
      <c r="E1392" t="inlineStr"/>
      <c r="F1392" t="inlineStr"/>
      <c r="G1392" t="inlineStr"/>
      <c r="H1392" t="inlineStr"/>
      <c r="I1392" t="inlineStr"/>
      <c r="J1392" t="inlineStr"/>
      <c r="K1392" t="inlineStr"/>
      <c r="L1392" t="inlineStr"/>
      <c r="M1392" t="inlineStr"/>
      <c r="N1392" t="n">
        <v>8.16</v>
      </c>
      <c r="O1392" t="n">
        <v>0</v>
      </c>
      <c r="P1392" t="n">
        <v>209</v>
      </c>
    </row>
    <row r="1393" ht="15" customHeight="1">
      <c r="A1393" s="295" t="inlineStr">
        <is>
          <t>Pommes de terre de primeurs, à l'état frais ou réfrigéré, du 1er janvier au 30 juin</t>
        </is>
      </c>
      <c r="B1393" t="inlineStr">
        <is>
          <t>Fabrication de produits surgelés</t>
        </is>
      </c>
      <c r="C1393" t="inlineStr">
        <is>
          <t>Pomme de terre</t>
        </is>
      </c>
      <c r="D1393" t="inlineStr">
        <is>
          <t>2023-24</t>
        </is>
      </c>
      <c r="E1393" t="inlineStr"/>
      <c r="F1393" t="inlineStr"/>
      <c r="G1393" t="inlineStr"/>
      <c r="H1393" t="inlineStr"/>
      <c r="I1393" t="inlineStr"/>
      <c r="J1393" t="inlineStr"/>
      <c r="K1393" t="inlineStr"/>
      <c r="L1393" t="inlineStr"/>
      <c r="M1393" t="inlineStr"/>
      <c r="N1393" t="n">
        <v>5.64</v>
      </c>
      <c r="O1393" t="n">
        <v>0</v>
      </c>
      <c r="P1393" t="n">
        <v>338</v>
      </c>
    </row>
    <row r="1394" ht="15" customHeight="1">
      <c r="A1394" s="295" t="inlineStr">
        <is>
          <t>Pommes de terre de primeurs, à l'état frais ou réfrigéré, du 1er janvier au 30 juin</t>
        </is>
      </c>
      <c r="B1394" t="inlineStr">
        <is>
          <t>Fabrication d'autres produits</t>
        </is>
      </c>
      <c r="C1394" t="inlineStr">
        <is>
          <t>Pomme de terre</t>
        </is>
      </c>
      <c r="D1394" t="inlineStr">
        <is>
          <t>2023-24</t>
        </is>
      </c>
      <c r="E1394" t="inlineStr"/>
      <c r="F1394" t="inlineStr"/>
      <c r="G1394" t="inlineStr"/>
      <c r="H1394" t="inlineStr"/>
      <c r="I1394" t="inlineStr"/>
      <c r="J1394" t="inlineStr"/>
      <c r="K1394" t="inlineStr"/>
      <c r="L1394" t="inlineStr"/>
      <c r="M1394" t="inlineStr"/>
      <c r="N1394" t="n">
        <v>8.19</v>
      </c>
      <c r="O1394" t="n">
        <v>0</v>
      </c>
      <c r="P1394" t="n">
        <v>96.5</v>
      </c>
    </row>
    <row r="1395" ht="15" customHeight="1">
      <c r="A1395" s="295" t="inlineStr">
        <is>
          <t>Pommes de terre de primeurs, à l'état frais ou réfrigéré, du 1er janvier au 30 juin</t>
        </is>
      </c>
      <c r="B1395" t="inlineStr">
        <is>
          <t>A domicile</t>
        </is>
      </c>
      <c r="C1395" t="inlineStr">
        <is>
          <t>Pomme de terre</t>
        </is>
      </c>
      <c r="D1395" t="inlineStr">
        <is>
          <t>2023-24</t>
        </is>
      </c>
      <c r="E1395" t="inlineStr"/>
      <c r="F1395" t="inlineStr"/>
      <c r="G1395" t="inlineStr"/>
      <c r="H1395" t="inlineStr"/>
      <c r="I1395" t="inlineStr"/>
      <c r="J1395" t="inlineStr"/>
      <c r="K1395" t="inlineStr"/>
      <c r="L1395" t="inlineStr"/>
      <c r="M1395" t="inlineStr"/>
      <c r="N1395" t="n">
        <v>313</v>
      </c>
      <c r="O1395" t="n">
        <v>0</v>
      </c>
      <c r="P1395" t="n">
        <v>338</v>
      </c>
    </row>
    <row r="1396" ht="15" customHeight="1">
      <c r="A1396" s="295" t="inlineStr">
        <is>
          <t>Pommes de terre de primeurs, à l'état frais ou réfrigéré, du 1er janvier au 30 juin</t>
        </is>
      </c>
      <c r="B1396" t="inlineStr">
        <is>
          <t>Ménages</t>
        </is>
      </c>
      <c r="C1396" t="inlineStr">
        <is>
          <t>Pomme de terre</t>
        </is>
      </c>
      <c r="D1396" t="inlineStr">
        <is>
          <t>2023-24</t>
        </is>
      </c>
      <c r="E1396" t="inlineStr"/>
      <c r="F1396" t="inlineStr"/>
      <c r="G1396" t="inlineStr"/>
      <c r="H1396" t="inlineStr"/>
      <c r="I1396" t="inlineStr"/>
      <c r="J1396" t="inlineStr"/>
      <c r="K1396" t="inlineStr"/>
      <c r="L1396" t="inlineStr"/>
      <c r="M1396" t="inlineStr"/>
      <c r="N1396" t="n">
        <v>313</v>
      </c>
      <c r="O1396" t="n">
        <v>0</v>
      </c>
      <c r="P1396" t="n">
        <v>338</v>
      </c>
    </row>
    <row r="1397" ht="15" customHeight="1">
      <c r="A1397" s="295" t="inlineStr">
        <is>
          <t>Pommes de terre de primeurs, à l'état frais ou réfrigéré, du 1er janvier au 30 juin</t>
        </is>
      </c>
      <c r="B1397" t="inlineStr">
        <is>
          <t>Restauration collective</t>
        </is>
      </c>
      <c r="C1397" t="inlineStr">
        <is>
          <t>Pomme de terre</t>
        </is>
      </c>
      <c r="D1397" t="inlineStr">
        <is>
          <t>2023-24</t>
        </is>
      </c>
      <c r="E1397" t="inlineStr"/>
      <c r="F1397" t="inlineStr"/>
      <c r="G1397" t="inlineStr"/>
      <c r="H1397" t="inlineStr"/>
      <c r="I1397" t="inlineStr"/>
      <c r="J1397" t="inlineStr"/>
      <c r="K1397" t="inlineStr"/>
      <c r="L1397" t="inlineStr"/>
      <c r="M1397" t="inlineStr"/>
      <c r="N1397" t="n">
        <v>0.47</v>
      </c>
      <c r="O1397" t="n">
        <v>0</v>
      </c>
      <c r="P1397" t="n">
        <v>338</v>
      </c>
    </row>
    <row r="1398" ht="15" customHeight="1">
      <c r="A1398" s="295" t="inlineStr">
        <is>
          <t>Pommes de terre de conservation ou demi-saison</t>
        </is>
      </c>
      <c r="B1398" t="inlineStr">
        <is>
          <t>Restauration collective</t>
        </is>
      </c>
      <c r="C1398" t="inlineStr">
        <is>
          <t>Pomme de terre</t>
        </is>
      </c>
      <c r="D1398" t="inlineStr">
        <is>
          <t>2023-24</t>
        </is>
      </c>
      <c r="E1398" t="inlineStr"/>
      <c r="F1398" t="inlineStr"/>
      <c r="G1398" t="inlineStr"/>
      <c r="H1398" t="inlineStr"/>
      <c r="I1398" t="inlineStr"/>
      <c r="J1398" t="inlineStr"/>
      <c r="K1398" t="inlineStr"/>
      <c r="L1398" t="inlineStr"/>
      <c r="M1398" t="inlineStr"/>
      <c r="N1398" t="n">
        <v>268</v>
      </c>
      <c r="O1398" t="n">
        <v>0</v>
      </c>
      <c r="P1398" t="n">
        <v>537</v>
      </c>
    </row>
    <row r="1399" ht="15" customHeight="1">
      <c r="A1399" s="295" t="inlineStr">
        <is>
          <t>Pommes de terre de conservation ou demi-saison</t>
        </is>
      </c>
      <c r="B1399" t="inlineStr">
        <is>
          <t>Hors domicile</t>
        </is>
      </c>
      <c r="C1399" t="inlineStr">
        <is>
          <t>Pomme de terre</t>
        </is>
      </c>
      <c r="D1399" t="inlineStr">
        <is>
          <t>2023-24</t>
        </is>
      </c>
      <c r="E1399" t="inlineStr"/>
      <c r="F1399" t="inlineStr"/>
      <c r="G1399" t="inlineStr"/>
      <c r="H1399" t="inlineStr"/>
      <c r="I1399" t="inlineStr"/>
      <c r="J1399" t="inlineStr"/>
      <c r="K1399" t="inlineStr"/>
      <c r="L1399" t="inlineStr"/>
      <c r="M1399" t="inlineStr"/>
      <c r="N1399" t="n">
        <v>536</v>
      </c>
      <c r="O1399" t="n">
        <v>0</v>
      </c>
      <c r="P1399" t="n">
        <v>537</v>
      </c>
    </row>
    <row r="1400" ht="15" customHeight="1">
      <c r="A1400" s="295" t="inlineStr">
        <is>
          <t>Pommes de terre de conservation ou demi-saison</t>
        </is>
      </c>
      <c r="B1400" t="inlineStr">
        <is>
          <t>Alimentation humaine</t>
        </is>
      </c>
      <c r="C1400" t="inlineStr">
        <is>
          <t>Pomme de terre</t>
        </is>
      </c>
      <c r="D1400" t="inlineStr">
        <is>
          <t>2023-24</t>
        </is>
      </c>
      <c r="E1400" t="inlineStr"/>
      <c r="F1400" t="inlineStr"/>
      <c r="G1400" t="inlineStr"/>
      <c r="H1400" t="inlineStr"/>
      <c r="I1400" t="inlineStr"/>
      <c r="J1400" t="inlineStr"/>
      <c r="K1400" t="inlineStr"/>
      <c r="L1400" t="inlineStr"/>
      <c r="M1400" t="inlineStr"/>
      <c r="N1400" t="n">
        <v>3000</v>
      </c>
      <c r="O1400" t="n">
        <v>2440</v>
      </c>
      <c r="P1400" t="n">
        <v>3310</v>
      </c>
    </row>
    <row r="1401" ht="15" customHeight="1">
      <c r="A1401" s="295" t="inlineStr">
        <is>
          <t>Pommes de terre de conservation ou demi-saison</t>
        </is>
      </c>
      <c r="B1401" t="inlineStr">
        <is>
          <t>Débouchés</t>
        </is>
      </c>
      <c r="C1401" t="inlineStr">
        <is>
          <t>Pomme de terre</t>
        </is>
      </c>
      <c r="D1401" t="inlineStr">
        <is>
          <t>2023-24</t>
        </is>
      </c>
      <c r="E1401" t="inlineStr"/>
      <c r="F1401" t="inlineStr"/>
      <c r="G1401" t="inlineStr"/>
      <c r="H1401" t="inlineStr"/>
      <c r="I1401" t="inlineStr"/>
      <c r="J1401" t="inlineStr"/>
      <c r="K1401" t="inlineStr"/>
      <c r="L1401" t="inlineStr"/>
      <c r="M1401" t="inlineStr"/>
      <c r="N1401" t="n">
        <v>3000</v>
      </c>
      <c r="O1401" t="n">
        <v>2440</v>
      </c>
      <c r="P1401" t="n">
        <v>3310</v>
      </c>
    </row>
    <row r="1402" ht="15" customHeight="1">
      <c r="A1402" s="295" t="inlineStr">
        <is>
          <t>Pommes de terre de conservation ou demi-saison</t>
        </is>
      </c>
      <c r="B1402" t="inlineStr">
        <is>
          <t>Export</t>
        </is>
      </c>
      <c r="C1402" t="inlineStr">
        <is>
          <t>Pomme de terre</t>
        </is>
      </c>
      <c r="D1402" t="inlineStr">
        <is>
          <t>2023-24</t>
        </is>
      </c>
      <c r="E1402" t="inlineStr"/>
      <c r="F1402" t="inlineStr"/>
      <c r="G1402" t="inlineStr"/>
      <c r="H1402" t="inlineStr"/>
      <c r="I1402" t="inlineStr"/>
      <c r="J1402" t="inlineStr"/>
      <c r="K1402" t="inlineStr"/>
      <c r="L1402" t="inlineStr"/>
      <c r="M1402" t="inlineStr"/>
      <c r="N1402" t="n">
        <v>2570</v>
      </c>
      <c r="O1402" t="inlineStr"/>
      <c r="P1402" t="inlineStr"/>
    </row>
    <row r="1403" ht="15" customHeight="1">
      <c r="A1403" s="295" t="inlineStr">
        <is>
          <t>Pommes de terre de conservation ou demi-saison</t>
        </is>
      </c>
      <c r="B1403" t="inlineStr">
        <is>
          <t>Transformation</t>
        </is>
      </c>
      <c r="C1403" t="inlineStr">
        <is>
          <t>Pomme de terre</t>
        </is>
      </c>
      <c r="D1403" t="inlineStr">
        <is>
          <t>2023-24</t>
        </is>
      </c>
      <c r="E1403" t="inlineStr"/>
      <c r="F1403" t="inlineStr"/>
      <c r="G1403" t="inlineStr"/>
      <c r="H1403" t="inlineStr"/>
      <c r="I1403" t="inlineStr"/>
      <c r="J1403" t="inlineStr"/>
      <c r="K1403" t="inlineStr"/>
      <c r="L1403" t="inlineStr"/>
      <c r="M1403" t="inlineStr"/>
      <c r="N1403" t="n">
        <v>1590</v>
      </c>
      <c r="O1403" t="n">
        <v>843</v>
      </c>
      <c r="P1403" t="n">
        <v>1610</v>
      </c>
    </row>
    <row r="1404" ht="15" customHeight="1">
      <c r="A1404" s="295" t="inlineStr">
        <is>
          <t>Pommes de terre de conservation ou demi-saison</t>
        </is>
      </c>
      <c r="B1404" t="inlineStr">
        <is>
          <t>Industrie alimentaire</t>
        </is>
      </c>
      <c r="C1404" t="inlineStr">
        <is>
          <t>Pomme de terre</t>
        </is>
      </c>
      <c r="D1404" t="inlineStr">
        <is>
          <t>2023-24</t>
        </is>
      </c>
      <c r="E1404" t="inlineStr"/>
      <c r="F1404" t="inlineStr"/>
      <c r="G1404" t="inlineStr"/>
      <c r="H1404" t="inlineStr"/>
      <c r="I1404" t="inlineStr"/>
      <c r="J1404" t="inlineStr"/>
      <c r="K1404" t="inlineStr"/>
      <c r="L1404" t="inlineStr"/>
      <c r="M1404" t="inlineStr"/>
      <c r="N1404" t="n">
        <v>1590</v>
      </c>
      <c r="O1404" t="n">
        <v>843</v>
      </c>
      <c r="P1404" t="n">
        <v>1610</v>
      </c>
    </row>
    <row r="1405" ht="15" customHeight="1">
      <c r="A1405" s="295" t="inlineStr">
        <is>
          <t>Pommes de terre de conservation ou demi-saison</t>
        </is>
      </c>
      <c r="B1405" t="inlineStr">
        <is>
          <t>Fabrication de chips</t>
        </is>
      </c>
      <c r="C1405" t="inlineStr">
        <is>
          <t>Pomme de terre</t>
        </is>
      </c>
      <c r="D1405" t="inlineStr">
        <is>
          <t>2023-24</t>
        </is>
      </c>
      <c r="E1405" t="inlineStr"/>
      <c r="F1405" t="inlineStr"/>
      <c r="G1405" t="inlineStr"/>
      <c r="H1405" t="inlineStr"/>
      <c r="I1405" t="inlineStr"/>
      <c r="J1405" t="inlineStr"/>
      <c r="K1405" t="inlineStr"/>
      <c r="L1405" t="inlineStr"/>
      <c r="M1405" t="inlineStr"/>
      <c r="N1405" t="n">
        <v>223</v>
      </c>
      <c r="O1405" t="n">
        <v>0</v>
      </c>
      <c r="P1405" t="n">
        <v>225</v>
      </c>
    </row>
    <row r="1406" ht="15" customHeight="1">
      <c r="A1406" s="295" t="inlineStr">
        <is>
          <t>Pommes de terre de conservation ou demi-saison</t>
        </is>
      </c>
      <c r="B1406" t="inlineStr">
        <is>
          <t>Fabrication de produits déshydratés</t>
        </is>
      </c>
      <c r="C1406" t="inlineStr">
        <is>
          <t>Pomme de terre</t>
        </is>
      </c>
      <c r="D1406" t="inlineStr">
        <is>
          <t>2023-24</t>
        </is>
      </c>
      <c r="E1406" t="inlineStr"/>
      <c r="F1406" t="inlineStr"/>
      <c r="G1406" t="inlineStr"/>
      <c r="H1406" t="inlineStr"/>
      <c r="I1406" t="inlineStr"/>
      <c r="J1406" t="inlineStr"/>
      <c r="K1406" t="inlineStr"/>
      <c r="L1406" t="inlineStr"/>
      <c r="M1406" t="inlineStr"/>
      <c r="N1406" t="n">
        <v>201</v>
      </c>
      <c r="O1406" t="n">
        <v>0</v>
      </c>
      <c r="P1406" t="n">
        <v>209</v>
      </c>
    </row>
    <row r="1407" ht="15" customHeight="1">
      <c r="A1407" s="295" t="inlineStr">
        <is>
          <t>Pommes de terre de conservation ou demi-saison</t>
        </is>
      </c>
      <c r="B1407" t="inlineStr">
        <is>
          <t>Fabrication de produits surgelés</t>
        </is>
      </c>
      <c r="C1407" t="inlineStr">
        <is>
          <t>Pomme de terre</t>
        </is>
      </c>
      <c r="D1407" t="inlineStr">
        <is>
          <t>2023-24</t>
        </is>
      </c>
      <c r="E1407" t="inlineStr"/>
      <c r="F1407" t="inlineStr"/>
      <c r="G1407" t="inlineStr"/>
      <c r="H1407" t="inlineStr"/>
      <c r="I1407" t="inlineStr"/>
      <c r="J1407" t="inlineStr"/>
      <c r="K1407" t="inlineStr"/>
      <c r="L1407" t="inlineStr"/>
      <c r="M1407" t="inlineStr"/>
      <c r="N1407" t="n">
        <v>1070</v>
      </c>
      <c r="O1407" t="n">
        <v>740</v>
      </c>
      <c r="P1407" t="n">
        <v>1080</v>
      </c>
    </row>
    <row r="1408" ht="15" customHeight="1">
      <c r="A1408" s="295" t="inlineStr">
        <is>
          <t>Pommes de terre de conservation ou demi-saison</t>
        </is>
      </c>
      <c r="B1408" t="inlineStr">
        <is>
          <t>Fabrication d'autres produits</t>
        </is>
      </c>
      <c r="C1408" t="inlineStr">
        <is>
          <t>Pomme de terre</t>
        </is>
      </c>
      <c r="D1408" t="inlineStr">
        <is>
          <t>2023-24</t>
        </is>
      </c>
      <c r="E1408" t="inlineStr"/>
      <c r="F1408" t="inlineStr"/>
      <c r="G1408" t="inlineStr"/>
      <c r="H1408" t="inlineStr"/>
      <c r="I1408" t="inlineStr"/>
      <c r="J1408" t="inlineStr"/>
      <c r="K1408" t="inlineStr"/>
      <c r="L1408" t="inlineStr"/>
      <c r="M1408" t="inlineStr"/>
      <c r="N1408" t="n">
        <v>88.3</v>
      </c>
      <c r="O1408" t="n">
        <v>0</v>
      </c>
      <c r="P1408" t="n">
        <v>96.5</v>
      </c>
    </row>
    <row r="1409" ht="15" customHeight="1">
      <c r="A1409" s="295" t="inlineStr">
        <is>
          <t>Pommes de terre de conservation ou demi-saison</t>
        </is>
      </c>
      <c r="B1409" t="inlineStr">
        <is>
          <t>A domicile</t>
        </is>
      </c>
      <c r="C1409" t="inlineStr">
        <is>
          <t>Pomme de terre</t>
        </is>
      </c>
      <c r="D1409" t="inlineStr">
        <is>
          <t>2023-24</t>
        </is>
      </c>
      <c r="E1409" t="inlineStr"/>
      <c r="F1409" t="inlineStr"/>
      <c r="G1409" t="inlineStr"/>
      <c r="H1409" t="inlineStr"/>
      <c r="I1409" t="inlineStr"/>
      <c r="J1409" t="inlineStr"/>
      <c r="K1409" t="inlineStr"/>
      <c r="L1409" t="inlineStr"/>
      <c r="M1409" t="inlineStr"/>
      <c r="N1409" t="n">
        <v>2460</v>
      </c>
      <c r="O1409" t="n">
        <v>2440</v>
      </c>
      <c r="P1409" t="n">
        <v>2780</v>
      </c>
    </row>
    <row r="1410" ht="15" customHeight="1">
      <c r="A1410" s="295" t="inlineStr">
        <is>
          <t>Pommes de terre de conservation ou demi-saison</t>
        </is>
      </c>
      <c r="B1410" t="inlineStr">
        <is>
          <t>Ménages</t>
        </is>
      </c>
      <c r="C1410" t="inlineStr">
        <is>
          <t>Pomme de terre</t>
        </is>
      </c>
      <c r="D1410" t="inlineStr">
        <is>
          <t>2023-24</t>
        </is>
      </c>
      <c r="E1410" t="inlineStr"/>
      <c r="F1410" t="inlineStr"/>
      <c r="G1410" t="inlineStr"/>
      <c r="H1410" t="inlineStr"/>
      <c r="I1410" t="inlineStr"/>
      <c r="J1410" t="inlineStr"/>
      <c r="K1410" t="inlineStr"/>
      <c r="L1410" t="inlineStr"/>
      <c r="M1410" t="inlineStr"/>
      <c r="N1410" t="n">
        <v>2460</v>
      </c>
      <c r="O1410" t="n">
        <v>2440</v>
      </c>
      <c r="P1410" t="n">
        <v>2780</v>
      </c>
    </row>
    <row r="1411" ht="15" customHeight="1">
      <c r="A1411" s="295" t="inlineStr">
        <is>
          <t>Pommes de terre de conservation ou demi-saison</t>
        </is>
      </c>
      <c r="B1411" t="inlineStr">
        <is>
          <t>Restauration commerciale</t>
        </is>
      </c>
      <c r="C1411" t="inlineStr">
        <is>
          <t>Pomme de terre</t>
        </is>
      </c>
      <c r="D1411" t="inlineStr">
        <is>
          <t>2023-24</t>
        </is>
      </c>
      <c r="E1411" t="inlineStr"/>
      <c r="F1411" t="inlineStr"/>
      <c r="G1411" t="inlineStr"/>
      <c r="H1411" t="inlineStr"/>
      <c r="I1411" t="inlineStr"/>
      <c r="J1411" t="inlineStr"/>
      <c r="K1411" t="inlineStr"/>
      <c r="L1411" t="inlineStr"/>
      <c r="M1411" t="inlineStr"/>
      <c r="N1411" t="n">
        <v>268</v>
      </c>
      <c r="O1411" t="n">
        <v>0</v>
      </c>
      <c r="P1411" t="n">
        <v>537</v>
      </c>
    </row>
    <row r="1412" ht="15" customHeight="1">
      <c r="A1412" s="295" t="inlineStr">
        <is>
          <t>Pommes de terre, à l'état frais ou réfrigéré (à l'excl. des pommes de terre de primeurs du 1er janvier au 30 juin, des pommes de terre de semence et des pommes de terre destinées à la fabrication de la fécule)</t>
        </is>
      </c>
      <c r="B1412" t="inlineStr">
        <is>
          <t>Restauration collective</t>
        </is>
      </c>
      <c r="C1412" t="inlineStr">
        <is>
          <t>Pomme de terre</t>
        </is>
      </c>
      <c r="D1412" t="inlineStr">
        <is>
          <t>2023-24</t>
        </is>
      </c>
      <c r="E1412" t="inlineStr">
        <is>
          <t>kt</t>
        </is>
      </c>
      <c r="F1412" t="inlineStr">
        <is>
          <t>France entière</t>
        </is>
      </c>
      <c r="G1412" t="inlineStr"/>
      <c r="H1412" t="inlineStr">
        <is>
          <t>Les pommes de terre fraîches sont consommées en RHD</t>
        </is>
      </c>
      <c r="I1412" t="inlineStr"/>
      <c r="J1412" t="inlineStr"/>
      <c r="K1412" t="inlineStr"/>
      <c r="L1412" t="inlineStr">
        <is>
          <t>Les pommes de terre fraîches sont consommées en RHD</t>
        </is>
      </c>
      <c r="M1412" t="inlineStr"/>
      <c r="N1412" t="n">
        <v>268</v>
      </c>
      <c r="O1412" t="n">
        <v>0</v>
      </c>
      <c r="P1412" t="n">
        <v>537</v>
      </c>
    </row>
    <row r="1413" ht="15" customHeight="1">
      <c r="A1413" s="295" t="inlineStr">
        <is>
          <t>Pommes de terre, à l'état frais ou réfrigéré (à l'excl. des pommes de terre de primeurs du 1er janvier au 30 juin, des pommes de terre de semence et des pommes de terre destinées à la fabrication de la fécule)</t>
        </is>
      </c>
      <c r="B1413" t="inlineStr">
        <is>
          <t>Hors domicile</t>
        </is>
      </c>
      <c r="C1413" t="inlineStr">
        <is>
          <t>Pomme de terre</t>
        </is>
      </c>
      <c r="D1413" t="inlineStr">
        <is>
          <t>2023-24</t>
        </is>
      </c>
      <c r="E1413" t="inlineStr"/>
      <c r="F1413" t="inlineStr"/>
      <c r="G1413" t="inlineStr"/>
      <c r="H1413" t="inlineStr"/>
      <c r="I1413" t="inlineStr"/>
      <c r="J1413" t="inlineStr"/>
      <c r="K1413" t="inlineStr"/>
      <c r="L1413" t="inlineStr"/>
      <c r="M1413" t="inlineStr"/>
      <c r="N1413" t="n">
        <v>536</v>
      </c>
      <c r="O1413" t="n">
        <v>0</v>
      </c>
      <c r="P1413" t="n">
        <v>537</v>
      </c>
    </row>
    <row r="1414" ht="15" customHeight="1">
      <c r="A1414" s="295" t="inlineStr">
        <is>
          <t>Pommes de terre, à l'état frais ou réfrigéré (à l'excl. des pommes de terre de primeurs du 1er janvier au 30 juin, des pommes de terre de semence et des pommes de terre destinées à la fabrication de la fécule)</t>
        </is>
      </c>
      <c r="B1414" t="inlineStr">
        <is>
          <t>Alimentation humaine</t>
        </is>
      </c>
      <c r="C1414" t="inlineStr">
        <is>
          <t>Pomme de terre</t>
        </is>
      </c>
      <c r="D1414" t="inlineStr">
        <is>
          <t>2023-24</t>
        </is>
      </c>
      <c r="E1414" t="inlineStr"/>
      <c r="F1414" t="inlineStr"/>
      <c r="G1414" t="inlineStr"/>
      <c r="H1414" t="inlineStr"/>
      <c r="I1414" t="inlineStr"/>
      <c r="J1414" t="inlineStr"/>
      <c r="K1414" t="inlineStr"/>
      <c r="L1414" t="inlineStr"/>
      <c r="M1414" t="inlineStr"/>
      <c r="N1414" t="n">
        <v>3000</v>
      </c>
      <c r="O1414" t="n">
        <v>2440</v>
      </c>
      <c r="P1414" t="n">
        <v>3310</v>
      </c>
    </row>
    <row r="1415" ht="15" customHeight="1">
      <c r="A1415" s="295" t="inlineStr">
        <is>
          <t>Pommes de terre, à l'état frais ou réfrigéré (à l'excl. des pommes de terre de primeurs du 1er janvier au 30 juin, des pommes de terre de semence et des pommes de terre destinées à la fabrication de la fécule)</t>
        </is>
      </c>
      <c r="B1415" t="inlineStr">
        <is>
          <t>Débouchés</t>
        </is>
      </c>
      <c r="C1415" t="inlineStr">
        <is>
          <t>Pomme de terre</t>
        </is>
      </c>
      <c r="D1415" t="inlineStr">
        <is>
          <t>2023-24</t>
        </is>
      </c>
      <c r="E1415" t="inlineStr"/>
      <c r="F1415" t="inlineStr"/>
      <c r="G1415" t="inlineStr"/>
      <c r="H1415" t="inlineStr"/>
      <c r="I1415" t="inlineStr"/>
      <c r="J1415" t="inlineStr"/>
      <c r="K1415" t="inlineStr"/>
      <c r="L1415" t="inlineStr"/>
      <c r="M1415" t="inlineStr"/>
      <c r="N1415" t="n">
        <v>3000</v>
      </c>
      <c r="O1415" t="n">
        <v>2440</v>
      </c>
      <c r="P1415" t="n">
        <v>3310</v>
      </c>
    </row>
    <row r="1416" ht="15" customHeight="1">
      <c r="A1416" s="295" t="inlineStr">
        <is>
          <t>Pommes de terre, à l'état frais ou réfrigéré (à l'excl. des pommes de terre de primeurs du 1er janvier au 30 juin, des pommes de terre de semence et des pommes de terre destinées à la fabrication de la fécule)</t>
        </is>
      </c>
      <c r="B1416" t="inlineStr">
        <is>
          <t>Export</t>
        </is>
      </c>
      <c r="C1416" t="inlineStr">
        <is>
          <t>Pomme de terre</t>
        </is>
      </c>
      <c r="D1416" t="inlineStr">
        <is>
          <t>2023-24</t>
        </is>
      </c>
      <c r="E1416" t="inlineStr">
        <is>
          <t>kt</t>
        </is>
      </c>
      <c r="F1416" t="inlineStr">
        <is>
          <t>France entière</t>
        </is>
      </c>
      <c r="G1416" t="inlineStr">
        <is>
          <t>2023-24</t>
        </is>
      </c>
      <c r="H1416" t="inlineStr">
        <is>
          <t>Exportation de Pommes de terre, à l'état frais ou réfrigéré (à l'excl. des pommes de terre de primeurs du 1er janvier au 30 juin, des pommes de terre de semence et des pommes de terre destinées à la fabrication de la fécule) = 2569 kt (Douanes - Eurostat)</t>
        </is>
      </c>
      <c r="I1416" t="inlineStr">
        <is>
          <t>Douanes - Eurostat</t>
        </is>
      </c>
      <c r="J1416" t="inlineStr"/>
      <c r="K1416" t="inlineStr">
        <is>
          <t>Volume</t>
        </is>
      </c>
      <c r="L1416" t="inlineStr">
        <is>
          <t>Exportation de Pommes de terre, à l'état frais ou réfrigéré (à l'excl. des pommes de terre de primeurs du 1er janvier au 30 juin, des pommes de terre de semence et des pommes de terre destinées à la fabrication de la fécule)</t>
        </is>
      </c>
      <c r="M1416" t="inlineStr">
        <is>
          <t>Echanges mensuels - EUROSTAT</t>
        </is>
      </c>
      <c r="N1416" t="n">
        <v>2570</v>
      </c>
      <c r="O1416" t="inlineStr"/>
      <c r="P1416" t="inlineStr"/>
    </row>
    <row r="1417" ht="15" customHeight="1">
      <c r="A1417" s="295" t="inlineStr">
        <is>
          <t>Pommes de terre, à l'état frais ou réfrigéré (à l'excl. des pommes de terre de primeurs du 1er janvier au 30 juin, des pommes de terre de semence et des pommes de terre destinées à la fabrication de la fécule)</t>
        </is>
      </c>
      <c r="B1417" t="inlineStr">
        <is>
          <t>Transformation</t>
        </is>
      </c>
      <c r="C1417" t="inlineStr">
        <is>
          <t>Pomme de terre</t>
        </is>
      </c>
      <c r="D1417" t="inlineStr">
        <is>
          <t>2023-24</t>
        </is>
      </c>
      <c r="E1417" t="inlineStr"/>
      <c r="F1417" t="inlineStr"/>
      <c r="G1417" t="inlineStr"/>
      <c r="H1417" t="inlineStr"/>
      <c r="I1417" t="inlineStr"/>
      <c r="J1417" t="inlineStr"/>
      <c r="K1417" t="inlineStr"/>
      <c r="L1417" t="inlineStr"/>
      <c r="M1417" t="inlineStr"/>
      <c r="N1417" t="n">
        <v>1590</v>
      </c>
      <c r="O1417" t="n">
        <v>843</v>
      </c>
      <c r="P1417" t="n">
        <v>1610</v>
      </c>
    </row>
    <row r="1418" ht="15" customHeight="1">
      <c r="A1418" s="295" t="inlineStr">
        <is>
          <t>Pommes de terre, à l'état frais ou réfrigéré (à l'excl. des pommes de terre de primeurs du 1er janvier au 30 juin, des pommes de terre de semence et des pommes de terre destinées à la fabrication de la fécule)</t>
        </is>
      </c>
      <c r="B1418" t="inlineStr">
        <is>
          <t>Industrie alimentaire</t>
        </is>
      </c>
      <c r="C1418" t="inlineStr">
        <is>
          <t>Pomme de terre</t>
        </is>
      </c>
      <c r="D1418" t="inlineStr">
        <is>
          <t>2023-24</t>
        </is>
      </c>
      <c r="E1418" t="inlineStr"/>
      <c r="F1418" t="inlineStr"/>
      <c r="G1418" t="inlineStr"/>
      <c r="H1418" t="inlineStr"/>
      <c r="I1418" t="inlineStr"/>
      <c r="J1418" t="inlineStr"/>
      <c r="K1418" t="inlineStr"/>
      <c r="L1418" t="inlineStr"/>
      <c r="M1418" t="inlineStr"/>
      <c r="N1418" t="n">
        <v>1590</v>
      </c>
      <c r="O1418" t="n">
        <v>843</v>
      </c>
      <c r="P1418" t="n">
        <v>1610</v>
      </c>
    </row>
    <row r="1419" ht="15" customHeight="1">
      <c r="A1419" s="295" t="inlineStr">
        <is>
          <t>Pommes de terre, à l'état frais ou réfrigéré (à l'excl. des pommes de terre de primeurs du 1er janvier au 30 juin, des pommes de terre de semence et des pommes de terre destinées à la fabrication de la fécule)</t>
        </is>
      </c>
      <c r="B1419" t="inlineStr">
        <is>
          <t>Fabrication de chips</t>
        </is>
      </c>
      <c r="C1419" t="inlineStr">
        <is>
          <t>Pomme de terre</t>
        </is>
      </c>
      <c r="D1419" t="inlineStr">
        <is>
          <t>2023-24</t>
        </is>
      </c>
      <c r="E1419" t="inlineStr"/>
      <c r="F1419" t="inlineStr"/>
      <c r="G1419" t="inlineStr"/>
      <c r="H1419" t="inlineStr"/>
      <c r="I1419" t="inlineStr"/>
      <c r="J1419" t="inlineStr"/>
      <c r="K1419" t="inlineStr"/>
      <c r="L1419" t="inlineStr"/>
      <c r="M1419" t="inlineStr"/>
      <c r="N1419" t="n">
        <v>223</v>
      </c>
      <c r="O1419" t="n">
        <v>0</v>
      </c>
      <c r="P1419" t="n">
        <v>225</v>
      </c>
    </row>
    <row r="1420" ht="15" customHeight="1">
      <c r="A1420" s="295" t="inlineStr">
        <is>
          <t>Pommes de terre, à l'état frais ou réfrigéré (à l'excl. des pommes de terre de primeurs du 1er janvier au 30 juin, des pommes de terre de semence et des pommes de terre destinées à la fabrication de la fécule)</t>
        </is>
      </c>
      <c r="B1420" t="inlineStr">
        <is>
          <t>Fabrication de produits déshydratés</t>
        </is>
      </c>
      <c r="C1420" t="inlineStr">
        <is>
          <t>Pomme de terre</t>
        </is>
      </c>
      <c r="D1420" t="inlineStr">
        <is>
          <t>2023-24</t>
        </is>
      </c>
      <c r="E1420" t="inlineStr"/>
      <c r="F1420" t="inlineStr"/>
      <c r="G1420" t="inlineStr"/>
      <c r="H1420" t="inlineStr"/>
      <c r="I1420" t="inlineStr"/>
      <c r="J1420" t="inlineStr"/>
      <c r="K1420" t="inlineStr"/>
      <c r="L1420" t="inlineStr"/>
      <c r="M1420" t="inlineStr"/>
      <c r="N1420" t="n">
        <v>201</v>
      </c>
      <c r="O1420" t="n">
        <v>0</v>
      </c>
      <c r="P1420" t="n">
        <v>209</v>
      </c>
    </row>
    <row r="1421" ht="15" customHeight="1">
      <c r="A1421" s="295" t="inlineStr">
        <is>
          <t>Pommes de terre, à l'état frais ou réfrigéré (à l'excl. des pommes de terre de primeurs du 1er janvier au 30 juin, des pommes de terre de semence et des pommes de terre destinées à la fabrication de la fécule)</t>
        </is>
      </c>
      <c r="B1421" t="inlineStr">
        <is>
          <t>Fabrication de produits surgelés</t>
        </is>
      </c>
      <c r="C1421" t="inlineStr">
        <is>
          <t>Pomme de terre</t>
        </is>
      </c>
      <c r="D1421" t="inlineStr">
        <is>
          <t>2023-24</t>
        </is>
      </c>
      <c r="E1421" t="inlineStr"/>
      <c r="F1421" t="inlineStr"/>
      <c r="G1421" t="inlineStr"/>
      <c r="H1421" t="inlineStr"/>
      <c r="I1421" t="inlineStr"/>
      <c r="J1421" t="inlineStr"/>
      <c r="K1421" t="inlineStr"/>
      <c r="L1421" t="inlineStr"/>
      <c r="M1421" t="inlineStr"/>
      <c r="N1421" t="n">
        <v>1070</v>
      </c>
      <c r="O1421" t="n">
        <v>740</v>
      </c>
      <c r="P1421" t="n">
        <v>1080</v>
      </c>
    </row>
    <row r="1422" ht="15" customHeight="1">
      <c r="A1422" s="295" t="inlineStr">
        <is>
          <t>Pommes de terre, à l'état frais ou réfrigéré (à l'excl. des pommes de terre de primeurs du 1er janvier au 30 juin, des pommes de terre de semence et des pommes de terre destinées à la fabrication de la fécule)</t>
        </is>
      </c>
      <c r="B1422" t="inlineStr">
        <is>
          <t>Fabrication d'autres produits</t>
        </is>
      </c>
      <c r="C1422" t="inlineStr">
        <is>
          <t>Pomme de terre</t>
        </is>
      </c>
      <c r="D1422" t="inlineStr">
        <is>
          <t>2023-24</t>
        </is>
      </c>
      <c r="E1422" t="inlineStr"/>
      <c r="F1422" t="inlineStr"/>
      <c r="G1422" t="inlineStr"/>
      <c r="H1422" t="inlineStr"/>
      <c r="I1422" t="inlineStr"/>
      <c r="J1422" t="inlineStr"/>
      <c r="K1422" t="inlineStr"/>
      <c r="L1422" t="inlineStr"/>
      <c r="M1422" t="inlineStr"/>
      <c r="N1422" t="n">
        <v>88.3</v>
      </c>
      <c r="O1422" t="n">
        <v>0</v>
      </c>
      <c r="P1422" t="n">
        <v>96.5</v>
      </c>
    </row>
    <row r="1423" ht="15" customHeight="1">
      <c r="A1423" s="295" t="inlineStr">
        <is>
          <t>Pommes de terre, à l'état frais ou réfrigéré (à l'excl. des pommes de terre de primeurs du 1er janvier au 30 juin, des pommes de terre de semence et des pommes de terre destinées à la fabrication de la fécule)</t>
        </is>
      </c>
      <c r="B1423" t="inlineStr">
        <is>
          <t>A domicile</t>
        </is>
      </c>
      <c r="C1423" t="inlineStr">
        <is>
          <t>Pomme de terre</t>
        </is>
      </c>
      <c r="D1423" t="inlineStr">
        <is>
          <t>2023-24</t>
        </is>
      </c>
      <c r="E1423" t="inlineStr"/>
      <c r="F1423" t="inlineStr"/>
      <c r="G1423" t="inlineStr"/>
      <c r="H1423" t="inlineStr"/>
      <c r="I1423" t="inlineStr"/>
      <c r="J1423" t="inlineStr"/>
      <c r="K1423" t="inlineStr"/>
      <c r="L1423" t="inlineStr"/>
      <c r="M1423" t="inlineStr"/>
      <c r="N1423" t="n">
        <v>2460</v>
      </c>
      <c r="O1423" t="n">
        <v>2440</v>
      </c>
      <c r="P1423" t="n">
        <v>2780</v>
      </c>
    </row>
    <row r="1424" ht="15" customHeight="1">
      <c r="A1424" s="295" t="inlineStr">
        <is>
          <t>Pommes de terre, à l'état frais ou réfrigéré (à l'excl. des pommes de terre de primeurs du 1er janvier au 30 juin, des pommes de terre de semence et des pommes de terre destinées à la fabrication de la fécule)</t>
        </is>
      </c>
      <c r="B1424" t="inlineStr">
        <is>
          <t>Ménages</t>
        </is>
      </c>
      <c r="C1424" t="inlineStr">
        <is>
          <t>Pomme de terre</t>
        </is>
      </c>
      <c r="D1424" t="inlineStr">
        <is>
          <t>2023-24</t>
        </is>
      </c>
      <c r="E1424" t="inlineStr"/>
      <c r="F1424" t="inlineStr"/>
      <c r="G1424" t="inlineStr"/>
      <c r="H1424" t="inlineStr"/>
      <c r="I1424" t="inlineStr"/>
      <c r="J1424" t="inlineStr"/>
      <c r="K1424" t="inlineStr"/>
      <c r="L1424" t="inlineStr"/>
      <c r="M1424" t="inlineStr"/>
      <c r="N1424" t="n">
        <v>2460</v>
      </c>
      <c r="O1424" t="n">
        <v>2440</v>
      </c>
      <c r="P1424" t="n">
        <v>2780</v>
      </c>
    </row>
    <row r="1425" ht="15" customHeight="1">
      <c r="A1425" s="295" t="inlineStr">
        <is>
          <t>Pommes de terre, à l'état frais ou réfrigéré (à l'excl. des pommes de terre de primeurs du 1er janvier au 30 juin, des pommes de terre de semence et des pommes de terre destinées à la fabrication de la fécule)</t>
        </is>
      </c>
      <c r="B1425" t="inlineStr">
        <is>
          <t>Restauration commerciale</t>
        </is>
      </c>
      <c r="C1425" t="inlineStr">
        <is>
          <t>Pomme de terre</t>
        </is>
      </c>
      <c r="D1425" t="inlineStr">
        <is>
          <t>2023-24</t>
        </is>
      </c>
      <c r="E1425" t="inlineStr"/>
      <c r="F1425" t="inlineStr"/>
      <c r="G1425" t="inlineStr"/>
      <c r="H1425" t="inlineStr"/>
      <c r="I1425" t="inlineStr"/>
      <c r="J1425" t="inlineStr"/>
      <c r="K1425" t="inlineStr"/>
      <c r="L1425" t="inlineStr"/>
      <c r="M1425" t="inlineStr"/>
      <c r="N1425" t="n">
        <v>268</v>
      </c>
      <c r="O1425" t="n">
        <v>0</v>
      </c>
      <c r="P1425" t="n">
        <v>537</v>
      </c>
    </row>
    <row r="1426" ht="15" customHeight="1">
      <c r="A1426" s="295" t="inlineStr">
        <is>
          <t>Pommes de terre primeurs ou nouvelles - Importation</t>
        </is>
      </c>
      <c r="B1426" t="inlineStr">
        <is>
          <t>Fabrication de chips</t>
        </is>
      </c>
      <c r="C1426" t="inlineStr">
        <is>
          <t>Pomme de terre</t>
        </is>
      </c>
      <c r="D1426" t="inlineStr">
        <is>
          <t>2023-24</t>
        </is>
      </c>
      <c r="E1426" t="inlineStr"/>
      <c r="F1426" t="inlineStr"/>
      <c r="G1426" t="inlineStr"/>
      <c r="H1426" t="inlineStr"/>
      <c r="I1426" t="inlineStr"/>
      <c r="J1426" t="inlineStr"/>
      <c r="K1426" t="inlineStr"/>
      <c r="L1426" t="inlineStr"/>
      <c r="M1426" t="inlineStr"/>
      <c r="N1426" t="n">
        <v>1.06</v>
      </c>
      <c r="O1426" t="n">
        <v>0</v>
      </c>
      <c r="P1426" t="n">
        <v>26.9</v>
      </c>
    </row>
    <row r="1427" ht="15" customHeight="1">
      <c r="A1427" s="295" t="inlineStr">
        <is>
          <t>Pommes de terre primeurs ou nouvelles - Importation</t>
        </is>
      </c>
      <c r="B1427" t="inlineStr">
        <is>
          <t>Fabrication de produits déshydratés</t>
        </is>
      </c>
      <c r="C1427" t="inlineStr">
        <is>
          <t>Pomme de terre</t>
        </is>
      </c>
      <c r="D1427" t="inlineStr">
        <is>
          <t>2023-24</t>
        </is>
      </c>
      <c r="E1427" t="inlineStr"/>
      <c r="F1427" t="inlineStr"/>
      <c r="G1427" t="inlineStr"/>
      <c r="H1427" t="inlineStr"/>
      <c r="I1427" t="inlineStr"/>
      <c r="J1427" t="inlineStr"/>
      <c r="K1427" t="inlineStr"/>
      <c r="L1427" t="inlineStr"/>
      <c r="M1427" t="inlineStr"/>
      <c r="N1427" t="n">
        <v>2.03</v>
      </c>
      <c r="O1427" t="n">
        <v>0</v>
      </c>
      <c r="P1427" t="n">
        <v>26.9</v>
      </c>
    </row>
    <row r="1428" ht="15" customHeight="1">
      <c r="A1428" s="295" t="inlineStr">
        <is>
          <t>Pommes de terre primeurs ou nouvelles - Importation</t>
        </is>
      </c>
      <c r="B1428" t="inlineStr">
        <is>
          <t>Fabrication de produits surgelés</t>
        </is>
      </c>
      <c r="C1428" t="inlineStr">
        <is>
          <t>Pomme de terre</t>
        </is>
      </c>
      <c r="D1428" t="inlineStr">
        <is>
          <t>2023-24</t>
        </is>
      </c>
      <c r="E1428" t="inlineStr"/>
      <c r="F1428" t="inlineStr"/>
      <c r="G1428" t="inlineStr"/>
      <c r="H1428" t="inlineStr"/>
      <c r="I1428" t="inlineStr"/>
      <c r="J1428" t="inlineStr"/>
      <c r="K1428" t="inlineStr"/>
      <c r="L1428" t="inlineStr"/>
      <c r="M1428" t="inlineStr"/>
      <c r="N1428" t="n">
        <v>2.31</v>
      </c>
      <c r="O1428" t="n">
        <v>0</v>
      </c>
      <c r="P1428" t="n">
        <v>26.9</v>
      </c>
    </row>
    <row r="1429" ht="15" customHeight="1">
      <c r="A1429" s="295" t="inlineStr">
        <is>
          <t>Pommes de terre primeurs ou nouvelles - Importation</t>
        </is>
      </c>
      <c r="B1429" t="inlineStr">
        <is>
          <t>Fabrication d'autres produits</t>
        </is>
      </c>
      <c r="C1429" t="inlineStr">
        <is>
          <t>Pomme de terre</t>
        </is>
      </c>
      <c r="D1429" t="inlineStr">
        <is>
          <t>2023-24</t>
        </is>
      </c>
      <c r="E1429" t="inlineStr"/>
      <c r="F1429" t="inlineStr"/>
      <c r="G1429" t="inlineStr"/>
      <c r="H1429" t="inlineStr"/>
      <c r="I1429" t="inlineStr"/>
      <c r="J1429" t="inlineStr"/>
      <c r="K1429" t="inlineStr"/>
      <c r="L1429" t="inlineStr"/>
      <c r="M1429" t="inlineStr"/>
      <c r="N1429" t="n">
        <v>0.46</v>
      </c>
      <c r="O1429" t="n">
        <v>0</v>
      </c>
      <c r="P1429" t="n">
        <v>26.9</v>
      </c>
    </row>
    <row r="1430" ht="15" customHeight="1">
      <c r="A1430" s="295" t="inlineStr">
        <is>
          <t>Pommes de terre primeurs ou nouvelles - Importation</t>
        </is>
      </c>
      <c r="B1430" t="inlineStr">
        <is>
          <t>A domicile</t>
        </is>
      </c>
      <c r="C1430" t="inlineStr">
        <is>
          <t>Pomme de terre</t>
        </is>
      </c>
      <c r="D1430" t="inlineStr">
        <is>
          <t>2023-24</t>
        </is>
      </c>
      <c r="E1430" t="inlineStr"/>
      <c r="F1430" t="inlineStr"/>
      <c r="G1430" t="inlineStr"/>
      <c r="H1430" t="inlineStr"/>
      <c r="I1430" t="inlineStr"/>
      <c r="J1430" t="inlineStr"/>
      <c r="K1430" t="inlineStr"/>
      <c r="L1430" t="inlineStr"/>
      <c r="M1430" t="inlineStr"/>
      <c r="N1430" t="n">
        <v>20.4</v>
      </c>
      <c r="O1430" t="n">
        <v>0</v>
      </c>
      <c r="P1430" t="n">
        <v>26.9</v>
      </c>
    </row>
    <row r="1431" ht="15" customHeight="1">
      <c r="A1431" s="295" t="inlineStr">
        <is>
          <t>Pommes de terre primeurs ou nouvelles - Importation</t>
        </is>
      </c>
      <c r="B1431" t="inlineStr">
        <is>
          <t>Alimentation humaine</t>
        </is>
      </c>
      <c r="C1431" t="inlineStr">
        <is>
          <t>Pomme de terre</t>
        </is>
      </c>
      <c r="D1431" t="inlineStr">
        <is>
          <t>2023-24</t>
        </is>
      </c>
      <c r="E1431" t="inlineStr"/>
      <c r="F1431" t="inlineStr"/>
      <c r="G1431" t="inlineStr"/>
      <c r="H1431" t="inlineStr"/>
      <c r="I1431" t="inlineStr"/>
      <c r="J1431" t="inlineStr"/>
      <c r="K1431" t="inlineStr"/>
      <c r="L1431" t="inlineStr"/>
      <c r="M1431" t="inlineStr"/>
      <c r="N1431" t="n">
        <v>21</v>
      </c>
      <c r="O1431" t="n">
        <v>0</v>
      </c>
      <c r="P1431" t="n">
        <v>26.9</v>
      </c>
    </row>
    <row r="1432" ht="15" customHeight="1">
      <c r="A1432" s="295" t="inlineStr">
        <is>
          <t>Pommes de terre primeurs ou nouvelles - Importation</t>
        </is>
      </c>
      <c r="B1432" t="inlineStr">
        <is>
          <t>Débouchés</t>
        </is>
      </c>
      <c r="C1432" t="inlineStr">
        <is>
          <t>Pomme de terre</t>
        </is>
      </c>
      <c r="D1432" t="inlineStr">
        <is>
          <t>2023-24</t>
        </is>
      </c>
      <c r="E1432" t="inlineStr"/>
      <c r="F1432" t="inlineStr"/>
      <c r="G1432" t="inlineStr"/>
      <c r="H1432" t="inlineStr"/>
      <c r="I1432" t="inlineStr"/>
      <c r="J1432" t="inlineStr"/>
      <c r="K1432" t="inlineStr"/>
      <c r="L1432" t="inlineStr"/>
      <c r="M1432" t="inlineStr"/>
      <c r="N1432" t="n">
        <v>21</v>
      </c>
      <c r="O1432" t="n">
        <v>0</v>
      </c>
      <c r="P1432" t="n">
        <v>26.9</v>
      </c>
    </row>
    <row r="1433" ht="15" customHeight="1">
      <c r="A1433" s="295" t="inlineStr">
        <is>
          <t>Pommes de terre primeurs ou nouvelles - Importation</t>
        </is>
      </c>
      <c r="B1433" t="inlineStr">
        <is>
          <t>Ménages</t>
        </is>
      </c>
      <c r="C1433" t="inlineStr">
        <is>
          <t>Pomme de terre</t>
        </is>
      </c>
      <c r="D1433" t="inlineStr">
        <is>
          <t>2023-24</t>
        </is>
      </c>
      <c r="E1433" t="inlineStr"/>
      <c r="F1433" t="inlineStr"/>
      <c r="G1433" t="inlineStr"/>
      <c r="H1433" t="inlineStr"/>
      <c r="I1433" t="inlineStr"/>
      <c r="J1433" t="inlineStr"/>
      <c r="K1433" t="inlineStr"/>
      <c r="L1433" t="inlineStr"/>
      <c r="M1433" t="inlineStr"/>
      <c r="N1433" t="n">
        <v>20.4</v>
      </c>
      <c r="O1433" t="n">
        <v>0</v>
      </c>
      <c r="P1433" t="n">
        <v>26.9</v>
      </c>
    </row>
    <row r="1434" ht="15" customHeight="1">
      <c r="A1434" s="295" t="inlineStr">
        <is>
          <t>Pommes de terre primeurs ou nouvelles - Importation</t>
        </is>
      </c>
      <c r="B1434" t="inlineStr">
        <is>
          <t>Restauration commerciale</t>
        </is>
      </c>
      <c r="C1434" t="inlineStr">
        <is>
          <t>Pomme de terre</t>
        </is>
      </c>
      <c r="D1434" t="inlineStr">
        <is>
          <t>2023-24</t>
        </is>
      </c>
      <c r="E1434" t="inlineStr"/>
      <c r="F1434" t="inlineStr"/>
      <c r="G1434" t="inlineStr"/>
      <c r="H1434" t="inlineStr"/>
      <c r="I1434" t="inlineStr"/>
      <c r="J1434" t="inlineStr"/>
      <c r="K1434" t="inlineStr"/>
      <c r="L1434" t="inlineStr"/>
      <c r="M1434" t="inlineStr"/>
      <c r="N1434" t="n">
        <v>0.3</v>
      </c>
      <c r="O1434" t="n">
        <v>0</v>
      </c>
      <c r="P1434" t="n">
        <v>26.9</v>
      </c>
    </row>
    <row r="1435" ht="15" customHeight="1">
      <c r="A1435" s="295" t="inlineStr">
        <is>
          <t>Pommes de terre primeurs ou nouvelles - Importation</t>
        </is>
      </c>
      <c r="B1435" t="inlineStr">
        <is>
          <t>Restauration collective</t>
        </is>
      </c>
      <c r="C1435" t="inlineStr">
        <is>
          <t>Pomme de terre</t>
        </is>
      </c>
      <c r="D1435" t="inlineStr">
        <is>
          <t>2023-24</t>
        </is>
      </c>
      <c r="E1435" t="inlineStr"/>
      <c r="F1435" t="inlineStr"/>
      <c r="G1435" t="inlineStr"/>
      <c r="H1435" t="inlineStr"/>
      <c r="I1435" t="inlineStr"/>
      <c r="J1435" t="inlineStr"/>
      <c r="K1435" t="inlineStr"/>
      <c r="L1435" t="inlineStr"/>
      <c r="M1435" t="inlineStr"/>
      <c r="N1435" t="n">
        <v>0.3</v>
      </c>
      <c r="O1435" t="n">
        <v>0</v>
      </c>
      <c r="P1435" t="n">
        <v>26.9</v>
      </c>
    </row>
    <row r="1436" ht="15" customHeight="1">
      <c r="A1436" s="295" t="inlineStr">
        <is>
          <t>Pommes de terre primeurs ou nouvelles - Importation</t>
        </is>
      </c>
      <c r="B1436" t="inlineStr">
        <is>
          <t>Industrie alimentaire</t>
        </is>
      </c>
      <c r="C1436" t="inlineStr">
        <is>
          <t>Pomme de terre</t>
        </is>
      </c>
      <c r="D1436" t="inlineStr">
        <is>
          <t>2023-24</t>
        </is>
      </c>
      <c r="E1436" t="inlineStr"/>
      <c r="F1436" t="inlineStr"/>
      <c r="G1436" t="inlineStr"/>
      <c r="H1436" t="inlineStr"/>
      <c r="I1436" t="inlineStr"/>
      <c r="J1436" t="inlineStr"/>
      <c r="K1436" t="inlineStr"/>
      <c r="L1436" t="inlineStr"/>
      <c r="M1436" t="inlineStr"/>
      <c r="N1436" t="n">
        <v>5.86</v>
      </c>
      <c r="O1436" t="n">
        <v>0</v>
      </c>
      <c r="P1436" t="n">
        <v>26.9</v>
      </c>
    </row>
    <row r="1437" ht="15" customHeight="1">
      <c r="A1437" s="295" t="inlineStr">
        <is>
          <t>Pommes de terre primeurs ou nouvelles - Importation</t>
        </is>
      </c>
      <c r="B1437" t="inlineStr">
        <is>
          <t>Transformation</t>
        </is>
      </c>
      <c r="C1437" t="inlineStr">
        <is>
          <t>Pomme de terre</t>
        </is>
      </c>
      <c r="D1437" t="inlineStr">
        <is>
          <t>2023-24</t>
        </is>
      </c>
      <c r="E1437" t="inlineStr"/>
      <c r="F1437" t="inlineStr"/>
      <c r="G1437" t="inlineStr"/>
      <c r="H1437" t="inlineStr"/>
      <c r="I1437" t="inlineStr"/>
      <c r="J1437" t="inlineStr"/>
      <c r="K1437" t="inlineStr"/>
      <c r="L1437" t="inlineStr"/>
      <c r="M1437" t="inlineStr"/>
      <c r="N1437" t="n">
        <v>5.86</v>
      </c>
      <c r="O1437" t="n">
        <v>0</v>
      </c>
      <c r="P1437" t="n">
        <v>26.9</v>
      </c>
    </row>
    <row r="1438" ht="15" customHeight="1">
      <c r="A1438" s="295" t="inlineStr">
        <is>
          <t>Pommes de terre primeurs ou nouvelles - Importation</t>
        </is>
      </c>
      <c r="B1438" t="inlineStr">
        <is>
          <t>Hors domicile</t>
        </is>
      </c>
      <c r="C1438" t="inlineStr">
        <is>
          <t>Pomme de terre</t>
        </is>
      </c>
      <c r="D1438" t="inlineStr">
        <is>
          <t>2023-24</t>
        </is>
      </c>
      <c r="E1438" t="inlineStr"/>
      <c r="F1438" t="inlineStr"/>
      <c r="G1438" t="inlineStr"/>
      <c r="H1438" t="inlineStr"/>
      <c r="I1438" t="inlineStr"/>
      <c r="J1438" t="inlineStr"/>
      <c r="K1438" t="inlineStr"/>
      <c r="L1438" t="inlineStr"/>
      <c r="M1438" t="inlineStr"/>
      <c r="N1438" t="n">
        <v>0.6</v>
      </c>
      <c r="O1438" t="n">
        <v>0</v>
      </c>
      <c r="P1438" t="n">
        <v>26.9</v>
      </c>
    </row>
    <row r="1439" ht="15" customHeight="1">
      <c r="A1439" s="295" t="inlineStr">
        <is>
          <t>Pommes de terre primeurs ou nouvelles - Production</t>
        </is>
      </c>
      <c r="B1439" t="inlineStr">
        <is>
          <t>Transformation</t>
        </is>
      </c>
      <c r="C1439" t="inlineStr">
        <is>
          <t>Pomme de terre</t>
        </is>
      </c>
      <c r="D1439" t="inlineStr">
        <is>
          <t>2023-24</t>
        </is>
      </c>
      <c r="E1439" t="inlineStr"/>
      <c r="F1439" t="inlineStr"/>
      <c r="G1439" t="inlineStr"/>
      <c r="H1439" t="inlineStr"/>
      <c r="I1439" t="inlineStr"/>
      <c r="J1439" t="inlineStr"/>
      <c r="K1439" t="inlineStr"/>
      <c r="L1439" t="inlineStr"/>
      <c r="M1439" t="inlineStr"/>
      <c r="N1439" t="n">
        <v>18</v>
      </c>
      <c r="O1439" t="n">
        <v>0</v>
      </c>
      <c r="P1439" t="n">
        <v>766</v>
      </c>
    </row>
    <row r="1440" ht="15" customHeight="1">
      <c r="A1440" s="295" t="inlineStr">
        <is>
          <t>Pommes de terre primeurs ou nouvelles - Production</t>
        </is>
      </c>
      <c r="B1440" t="inlineStr">
        <is>
          <t>Export</t>
        </is>
      </c>
      <c r="C1440" t="inlineStr">
        <is>
          <t>Pomme de terre</t>
        </is>
      </c>
      <c r="D1440" t="inlineStr">
        <is>
          <t>2023-24</t>
        </is>
      </c>
      <c r="E1440" t="inlineStr"/>
      <c r="F1440" t="inlineStr"/>
      <c r="G1440" t="inlineStr"/>
      <c r="H1440" t="inlineStr"/>
      <c r="I1440" t="inlineStr"/>
      <c r="J1440" t="inlineStr"/>
      <c r="K1440" t="inlineStr"/>
      <c r="L1440" t="inlineStr"/>
      <c r="M1440" t="inlineStr"/>
      <c r="N1440" t="n">
        <v>109</v>
      </c>
      <c r="O1440" t="inlineStr"/>
      <c r="P1440" t="inlineStr"/>
    </row>
    <row r="1441" ht="15" customHeight="1">
      <c r="A1441" s="295" t="inlineStr">
        <is>
          <t>Pommes de terre primeurs ou nouvelles - Production</t>
        </is>
      </c>
      <c r="B1441" t="inlineStr">
        <is>
          <t>Industrie alimentaire</t>
        </is>
      </c>
      <c r="C1441" t="inlineStr">
        <is>
          <t>Pomme de terre</t>
        </is>
      </c>
      <c r="D1441" t="inlineStr">
        <is>
          <t>2023-24</t>
        </is>
      </c>
      <c r="E1441" t="inlineStr"/>
      <c r="F1441" t="inlineStr"/>
      <c r="G1441" t="inlineStr"/>
      <c r="H1441" t="inlineStr"/>
      <c r="I1441" t="inlineStr"/>
      <c r="J1441" t="inlineStr"/>
      <c r="K1441" t="inlineStr"/>
      <c r="L1441" t="inlineStr"/>
      <c r="M1441" t="inlineStr"/>
      <c r="N1441" t="n">
        <v>18</v>
      </c>
      <c r="O1441" t="n">
        <v>0</v>
      </c>
      <c r="P1441" t="n">
        <v>311</v>
      </c>
    </row>
    <row r="1442" ht="15" customHeight="1">
      <c r="A1442" s="295" t="inlineStr">
        <is>
          <t>Pommes de terre primeurs ou nouvelles - Production</t>
        </is>
      </c>
      <c r="B1442" t="inlineStr">
        <is>
          <t>Fabrication de chips</t>
        </is>
      </c>
      <c r="C1442" t="inlineStr">
        <is>
          <t>Pomme de terre</t>
        </is>
      </c>
      <c r="D1442" t="inlineStr">
        <is>
          <t>2023-24</t>
        </is>
      </c>
      <c r="E1442" t="inlineStr"/>
      <c r="F1442" t="inlineStr"/>
      <c r="G1442" t="inlineStr"/>
      <c r="H1442" t="inlineStr"/>
      <c r="I1442" t="inlineStr"/>
      <c r="J1442" t="inlineStr"/>
      <c r="K1442" t="inlineStr"/>
      <c r="L1442" t="inlineStr"/>
      <c r="M1442" t="inlineStr"/>
      <c r="N1442" t="n">
        <v>0.8</v>
      </c>
      <c r="O1442" t="n">
        <v>0</v>
      </c>
      <c r="P1442" t="n">
        <v>225</v>
      </c>
    </row>
    <row r="1443" ht="15" customHeight="1">
      <c r="A1443" s="295" t="inlineStr">
        <is>
          <t>Pommes de terre primeurs ou nouvelles - Production</t>
        </is>
      </c>
      <c r="B1443" t="inlineStr">
        <is>
          <t>Fabrication de produits déshydratés</t>
        </is>
      </c>
      <c r="C1443" t="inlineStr">
        <is>
          <t>Pomme de terre</t>
        </is>
      </c>
      <c r="D1443" t="inlineStr">
        <is>
          <t>2023-24</t>
        </is>
      </c>
      <c r="E1443" t="inlineStr"/>
      <c r="F1443" t="inlineStr"/>
      <c r="G1443" t="inlineStr"/>
      <c r="H1443" t="inlineStr"/>
      <c r="I1443" t="inlineStr"/>
      <c r="J1443" t="inlineStr"/>
      <c r="K1443" t="inlineStr"/>
      <c r="L1443" t="inlineStr"/>
      <c r="M1443" t="inlineStr"/>
      <c r="N1443" t="n">
        <v>6.13</v>
      </c>
      <c r="O1443" t="n">
        <v>0</v>
      </c>
      <c r="P1443" t="n">
        <v>209</v>
      </c>
    </row>
    <row r="1444" ht="15" customHeight="1">
      <c r="A1444" s="295" t="inlineStr">
        <is>
          <t>Pommes de terre primeurs ou nouvelles - Production</t>
        </is>
      </c>
      <c r="B1444" t="inlineStr">
        <is>
          <t>Fabrication de produits surgelés</t>
        </is>
      </c>
      <c r="C1444" t="inlineStr">
        <is>
          <t>Pomme de terre</t>
        </is>
      </c>
      <c r="D1444" t="inlineStr">
        <is>
          <t>2023-24</t>
        </is>
      </c>
      <c r="E1444" t="inlineStr"/>
      <c r="F1444" t="inlineStr"/>
      <c r="G1444" t="inlineStr"/>
      <c r="H1444" t="inlineStr"/>
      <c r="I1444" t="inlineStr"/>
      <c r="J1444" t="inlineStr"/>
      <c r="K1444" t="inlineStr"/>
      <c r="L1444" t="inlineStr"/>
      <c r="M1444" t="inlineStr"/>
      <c r="N1444" t="n">
        <v>3.34</v>
      </c>
      <c r="O1444" t="n">
        <v>0</v>
      </c>
      <c r="P1444" t="n">
        <v>311</v>
      </c>
    </row>
    <row r="1445" ht="15" customHeight="1">
      <c r="A1445" s="295" t="inlineStr">
        <is>
          <t>Pommes de terre primeurs ou nouvelles - Production</t>
        </is>
      </c>
      <c r="B1445" t="inlineStr">
        <is>
          <t>Fabrication d'autres produits</t>
        </is>
      </c>
      <c r="C1445" t="inlineStr">
        <is>
          <t>Pomme de terre</t>
        </is>
      </c>
      <c r="D1445" t="inlineStr">
        <is>
          <t>2023-24</t>
        </is>
      </c>
      <c r="E1445" t="inlineStr"/>
      <c r="F1445" t="inlineStr"/>
      <c r="G1445" t="inlineStr"/>
      <c r="H1445" t="inlineStr"/>
      <c r="I1445" t="inlineStr"/>
      <c r="J1445" t="inlineStr"/>
      <c r="K1445" t="inlineStr"/>
      <c r="L1445" t="inlineStr"/>
      <c r="M1445" t="inlineStr"/>
      <c r="N1445" t="n">
        <v>7.73</v>
      </c>
      <c r="O1445" t="n">
        <v>0</v>
      </c>
      <c r="P1445" t="n">
        <v>96.5</v>
      </c>
    </row>
    <row r="1446" ht="15" customHeight="1">
      <c r="A1446" s="295" t="inlineStr">
        <is>
          <t>Pommes de terre primeurs ou nouvelles - Production</t>
        </is>
      </c>
      <c r="B1446" t="inlineStr">
        <is>
          <t>A domicile</t>
        </is>
      </c>
      <c r="C1446" t="inlineStr">
        <is>
          <t>Pomme de terre</t>
        </is>
      </c>
      <c r="D1446" t="inlineStr">
        <is>
          <t>2023-24</t>
        </is>
      </c>
      <c r="E1446" t="inlineStr"/>
      <c r="F1446" t="inlineStr"/>
      <c r="G1446" t="inlineStr"/>
      <c r="H1446" t="inlineStr"/>
      <c r="I1446" t="inlineStr"/>
      <c r="J1446" t="inlineStr"/>
      <c r="K1446" t="inlineStr"/>
      <c r="L1446" t="inlineStr"/>
      <c r="M1446" t="inlineStr"/>
      <c r="N1446" t="n">
        <v>293</v>
      </c>
      <c r="O1446" t="n">
        <v>0</v>
      </c>
      <c r="P1446" t="n">
        <v>311</v>
      </c>
    </row>
    <row r="1447" ht="15" customHeight="1">
      <c r="A1447" s="295" t="inlineStr">
        <is>
          <t>Pommes de terre primeurs ou nouvelles - Production</t>
        </is>
      </c>
      <c r="B1447" t="inlineStr">
        <is>
          <t>Alimentation humaine</t>
        </is>
      </c>
      <c r="C1447" t="inlineStr">
        <is>
          <t>Pomme de terre</t>
        </is>
      </c>
      <c r="D1447" t="inlineStr">
        <is>
          <t>2023-24</t>
        </is>
      </c>
      <c r="E1447" t="inlineStr"/>
      <c r="F1447" t="inlineStr"/>
      <c r="G1447" t="inlineStr"/>
      <c r="H1447" t="inlineStr"/>
      <c r="I1447" t="inlineStr"/>
      <c r="J1447" t="inlineStr"/>
      <c r="K1447" t="inlineStr"/>
      <c r="L1447" t="inlineStr"/>
      <c r="M1447" t="inlineStr"/>
      <c r="N1447" t="n">
        <v>293</v>
      </c>
      <c r="O1447" t="n">
        <v>0</v>
      </c>
      <c r="P1447" t="n">
        <v>537</v>
      </c>
    </row>
    <row r="1448" ht="15" customHeight="1">
      <c r="A1448" s="295" t="inlineStr">
        <is>
          <t>Pommes de terre primeurs ou nouvelles - Production</t>
        </is>
      </c>
      <c r="B1448" t="inlineStr">
        <is>
          <t>Débouchés</t>
        </is>
      </c>
      <c r="C1448" t="inlineStr">
        <is>
          <t>Pomme de terre</t>
        </is>
      </c>
      <c r="D1448" t="inlineStr">
        <is>
          <t>2023-24</t>
        </is>
      </c>
      <c r="E1448" t="inlineStr"/>
      <c r="F1448" t="inlineStr"/>
      <c r="G1448" t="inlineStr"/>
      <c r="H1448" t="inlineStr"/>
      <c r="I1448" t="inlineStr"/>
      <c r="J1448" t="inlineStr"/>
      <c r="K1448" t="inlineStr"/>
      <c r="L1448" t="inlineStr"/>
      <c r="M1448" t="inlineStr"/>
      <c r="N1448" t="n">
        <v>293</v>
      </c>
      <c r="O1448" t="n">
        <v>0</v>
      </c>
      <c r="P1448" t="n">
        <v>537</v>
      </c>
    </row>
    <row r="1449" ht="15" customHeight="1">
      <c r="A1449" s="295" t="inlineStr">
        <is>
          <t>Pommes de terre primeurs ou nouvelles - Production</t>
        </is>
      </c>
      <c r="B1449" t="inlineStr">
        <is>
          <t>Ménages</t>
        </is>
      </c>
      <c r="C1449" t="inlineStr">
        <is>
          <t>Pomme de terre</t>
        </is>
      </c>
      <c r="D1449" t="inlineStr">
        <is>
          <t>2023-24</t>
        </is>
      </c>
      <c r="E1449" t="inlineStr"/>
      <c r="F1449" t="inlineStr"/>
      <c r="G1449" t="inlineStr"/>
      <c r="H1449" t="inlineStr"/>
      <c r="I1449" t="inlineStr"/>
      <c r="J1449" t="inlineStr"/>
      <c r="K1449" t="inlineStr"/>
      <c r="L1449" t="inlineStr"/>
      <c r="M1449" t="inlineStr"/>
      <c r="N1449" t="n">
        <v>293</v>
      </c>
      <c r="O1449" t="n">
        <v>0</v>
      </c>
      <c r="P1449" t="n">
        <v>311</v>
      </c>
    </row>
    <row r="1450" ht="15" customHeight="1">
      <c r="A1450" s="295" t="inlineStr">
        <is>
          <t>Pommes de terre primeurs ou nouvelles - Production</t>
        </is>
      </c>
      <c r="B1450" t="inlineStr">
        <is>
          <t>Restauration commerciale</t>
        </is>
      </c>
      <c r="C1450" t="inlineStr">
        <is>
          <t>Pomme de terre</t>
        </is>
      </c>
      <c r="D1450" t="inlineStr">
        <is>
          <t>2023-24</t>
        </is>
      </c>
      <c r="E1450" t="inlineStr"/>
      <c r="F1450" t="inlineStr"/>
      <c r="G1450" t="inlineStr"/>
      <c r="H1450" t="inlineStr"/>
      <c r="I1450" t="inlineStr"/>
      <c r="J1450" t="inlineStr"/>
      <c r="K1450" t="inlineStr"/>
      <c r="L1450" t="inlineStr"/>
      <c r="M1450" t="inlineStr"/>
      <c r="N1450" t="n">
        <v>0.16</v>
      </c>
      <c r="O1450" t="n">
        <v>0</v>
      </c>
      <c r="P1450" t="n">
        <v>311</v>
      </c>
    </row>
    <row r="1451" ht="15" customHeight="1">
      <c r="A1451" s="295" t="inlineStr">
        <is>
          <t>Pommes de terre primeurs ou nouvelles - Production</t>
        </is>
      </c>
      <c r="B1451" t="inlineStr">
        <is>
          <t>Restauration collective</t>
        </is>
      </c>
      <c r="C1451" t="inlineStr">
        <is>
          <t>Pomme de terre</t>
        </is>
      </c>
      <c r="D1451" t="inlineStr">
        <is>
          <t>2023-24</t>
        </is>
      </c>
      <c r="E1451" t="inlineStr"/>
      <c r="F1451" t="inlineStr"/>
      <c r="G1451" t="inlineStr"/>
      <c r="H1451" t="inlineStr"/>
      <c r="I1451" t="inlineStr"/>
      <c r="J1451" t="inlineStr"/>
      <c r="K1451" t="inlineStr"/>
      <c r="L1451" t="inlineStr"/>
      <c r="M1451" t="inlineStr"/>
      <c r="N1451" t="n">
        <v>0.16</v>
      </c>
      <c r="O1451" t="n">
        <v>0</v>
      </c>
      <c r="P1451" t="n">
        <v>311</v>
      </c>
    </row>
    <row r="1452" ht="15" customHeight="1">
      <c r="A1452" s="295" t="inlineStr">
        <is>
          <t>Pommes de terre primeurs ou nouvelles - Production</t>
        </is>
      </c>
      <c r="B1452" t="inlineStr">
        <is>
          <t>Hors domicile</t>
        </is>
      </c>
      <c r="C1452" t="inlineStr">
        <is>
          <t>Pomme de terre</t>
        </is>
      </c>
      <c r="D1452" t="inlineStr">
        <is>
          <t>2023-24</t>
        </is>
      </c>
      <c r="E1452" t="inlineStr"/>
      <c r="F1452" t="inlineStr"/>
      <c r="G1452" t="inlineStr"/>
      <c r="H1452" t="inlineStr"/>
      <c r="I1452" t="inlineStr"/>
      <c r="J1452" t="inlineStr"/>
      <c r="K1452" t="inlineStr"/>
      <c r="L1452" t="inlineStr"/>
      <c r="M1452" t="inlineStr"/>
      <c r="N1452" t="n">
        <v>0.33</v>
      </c>
      <c r="O1452" t="n">
        <v>0</v>
      </c>
      <c r="P1452" t="n">
        <v>311</v>
      </c>
    </row>
    <row r="1453" ht="15" customHeight="1">
      <c r="A1453" s="295" t="inlineStr">
        <is>
          <t>Pommes de terre de conservation ou demi-saison - Importation</t>
        </is>
      </c>
      <c r="B1453" t="inlineStr">
        <is>
          <t>Fabrication de chips</t>
        </is>
      </c>
      <c r="C1453" t="inlineStr">
        <is>
          <t>Pomme de terre</t>
        </is>
      </c>
      <c r="D1453" t="inlineStr">
        <is>
          <t>2023-24</t>
        </is>
      </c>
      <c r="E1453" t="inlineStr"/>
      <c r="F1453" t="inlineStr"/>
      <c r="G1453" t="inlineStr"/>
      <c r="H1453" t="inlineStr"/>
      <c r="I1453" t="inlineStr"/>
      <c r="J1453" t="inlineStr"/>
      <c r="K1453" t="inlineStr"/>
      <c r="L1453" t="inlineStr"/>
      <c r="M1453" t="inlineStr"/>
      <c r="N1453" t="n">
        <v>0.32</v>
      </c>
      <c r="O1453" t="n">
        <v>0</v>
      </c>
      <c r="P1453" t="n">
        <v>225</v>
      </c>
    </row>
    <row r="1454" ht="15" customHeight="1">
      <c r="A1454" s="295" t="inlineStr">
        <is>
          <t>Pommes de terre de conservation ou demi-saison - Importation</t>
        </is>
      </c>
      <c r="B1454" t="inlineStr">
        <is>
          <t>Fabrication de produits déshydratés</t>
        </is>
      </c>
      <c r="C1454" t="inlineStr">
        <is>
          <t>Pomme de terre</t>
        </is>
      </c>
      <c r="D1454" t="inlineStr">
        <is>
          <t>2023-24</t>
        </is>
      </c>
      <c r="E1454" t="inlineStr"/>
      <c r="F1454" t="inlineStr"/>
      <c r="G1454" t="inlineStr"/>
      <c r="H1454" t="inlineStr"/>
      <c r="I1454" t="inlineStr"/>
      <c r="J1454" t="inlineStr"/>
      <c r="K1454" t="inlineStr"/>
      <c r="L1454" t="inlineStr"/>
      <c r="M1454" t="inlineStr"/>
      <c r="N1454" t="n">
        <v>1.14</v>
      </c>
      <c r="O1454" t="n">
        <v>0</v>
      </c>
      <c r="P1454" t="n">
        <v>209</v>
      </c>
    </row>
    <row r="1455" ht="15" customHeight="1">
      <c r="A1455" s="295" t="inlineStr">
        <is>
          <t>Pommes de terre de conservation ou demi-saison - Importation</t>
        </is>
      </c>
      <c r="B1455" t="inlineStr">
        <is>
          <t>Fabrication de produits surgelés</t>
        </is>
      </c>
      <c r="C1455" t="inlineStr">
        <is>
          <t>Pomme de terre</t>
        </is>
      </c>
      <c r="D1455" t="inlineStr">
        <is>
          <t>2023-24</t>
        </is>
      </c>
      <c r="E1455" t="inlineStr"/>
      <c r="F1455" t="inlineStr"/>
      <c r="G1455" t="inlineStr"/>
      <c r="H1455" t="inlineStr"/>
      <c r="I1455" t="inlineStr"/>
      <c r="J1455" t="inlineStr"/>
      <c r="K1455" t="inlineStr"/>
      <c r="L1455" t="inlineStr"/>
      <c r="M1455" t="inlineStr"/>
      <c r="N1455" t="n">
        <v>0.1</v>
      </c>
      <c r="O1455" t="n">
        <v>0</v>
      </c>
      <c r="P1455" t="n">
        <v>428</v>
      </c>
    </row>
    <row r="1456" ht="15" customHeight="1">
      <c r="A1456" s="295" t="inlineStr">
        <is>
          <t>Pommes de terre de conservation ou demi-saison - Importation</t>
        </is>
      </c>
      <c r="B1456" t="inlineStr">
        <is>
          <t>Fabrication d'autres produits</t>
        </is>
      </c>
      <c r="C1456" t="inlineStr">
        <is>
          <t>Pomme de terre</t>
        </is>
      </c>
      <c r="D1456" t="inlineStr">
        <is>
          <t>2023-24</t>
        </is>
      </c>
      <c r="E1456" t="inlineStr"/>
      <c r="F1456" t="inlineStr"/>
      <c r="G1456" t="inlineStr"/>
      <c r="H1456" t="inlineStr"/>
      <c r="I1456" t="inlineStr"/>
      <c r="J1456" t="inlineStr"/>
      <c r="K1456" t="inlineStr"/>
      <c r="L1456" t="inlineStr"/>
      <c r="M1456" t="inlineStr"/>
      <c r="N1456" t="n">
        <v>0.9</v>
      </c>
      <c r="O1456" t="n">
        <v>0</v>
      </c>
      <c r="P1456" t="n">
        <v>96.5</v>
      </c>
    </row>
    <row r="1457" ht="15" customHeight="1">
      <c r="A1457" s="295" t="inlineStr">
        <is>
          <t>Pommes de terre de conservation ou demi-saison - Importation</t>
        </is>
      </c>
      <c r="B1457" t="inlineStr">
        <is>
          <t>A domicile</t>
        </is>
      </c>
      <c r="C1457" t="inlineStr">
        <is>
          <t>Pomme de terre</t>
        </is>
      </c>
      <c r="D1457" t="inlineStr">
        <is>
          <t>2023-24</t>
        </is>
      </c>
      <c r="E1457" t="inlineStr"/>
      <c r="F1457" t="inlineStr"/>
      <c r="G1457" t="inlineStr"/>
      <c r="H1457" t="inlineStr"/>
      <c r="I1457" t="inlineStr"/>
      <c r="J1457" t="inlineStr"/>
      <c r="K1457" t="inlineStr"/>
      <c r="L1457" t="inlineStr"/>
      <c r="M1457" t="inlineStr"/>
      <c r="N1457" t="n">
        <v>425</v>
      </c>
      <c r="O1457" t="n">
        <v>0</v>
      </c>
      <c r="P1457" t="n">
        <v>428</v>
      </c>
    </row>
    <row r="1458" ht="15" customHeight="1">
      <c r="A1458" s="295" t="inlineStr">
        <is>
          <t>Pommes de terre de conservation ou demi-saison - Importation</t>
        </is>
      </c>
      <c r="B1458" t="inlineStr">
        <is>
          <t>Alimentation humaine</t>
        </is>
      </c>
      <c r="C1458" t="inlineStr">
        <is>
          <t>Pomme de terre</t>
        </is>
      </c>
      <c r="D1458" t="inlineStr">
        <is>
          <t>2023-24</t>
        </is>
      </c>
      <c r="E1458" t="inlineStr"/>
      <c r="F1458" t="inlineStr"/>
      <c r="G1458" t="inlineStr"/>
      <c r="H1458" t="inlineStr"/>
      <c r="I1458" t="inlineStr"/>
      <c r="J1458" t="inlineStr"/>
      <c r="K1458" t="inlineStr"/>
      <c r="L1458" t="inlineStr"/>
      <c r="M1458" t="inlineStr"/>
      <c r="N1458" t="n">
        <v>426</v>
      </c>
      <c r="O1458" t="n">
        <v>0</v>
      </c>
      <c r="P1458" t="n">
        <v>428</v>
      </c>
    </row>
    <row r="1459" ht="15" customHeight="1">
      <c r="A1459" s="295" t="inlineStr">
        <is>
          <t>Pommes de terre de conservation ou demi-saison - Importation</t>
        </is>
      </c>
      <c r="B1459" t="inlineStr">
        <is>
          <t>Débouchés</t>
        </is>
      </c>
      <c r="C1459" t="inlineStr">
        <is>
          <t>Pomme de terre</t>
        </is>
      </c>
      <c r="D1459" t="inlineStr">
        <is>
          <t>2023-24</t>
        </is>
      </c>
      <c r="E1459" t="inlineStr"/>
      <c r="F1459" t="inlineStr"/>
      <c r="G1459" t="inlineStr"/>
      <c r="H1459" t="inlineStr"/>
      <c r="I1459" t="inlineStr"/>
      <c r="J1459" t="inlineStr"/>
      <c r="K1459" t="inlineStr"/>
      <c r="L1459" t="inlineStr"/>
      <c r="M1459" t="inlineStr"/>
      <c r="N1459" t="n">
        <v>426</v>
      </c>
      <c r="O1459" t="n">
        <v>0</v>
      </c>
      <c r="P1459" t="n">
        <v>428</v>
      </c>
    </row>
    <row r="1460" ht="15" customHeight="1">
      <c r="A1460" s="295" t="inlineStr">
        <is>
          <t>Pommes de terre de conservation ou demi-saison - Importation</t>
        </is>
      </c>
      <c r="B1460" t="inlineStr">
        <is>
          <t>Ménages</t>
        </is>
      </c>
      <c r="C1460" t="inlineStr">
        <is>
          <t>Pomme de terre</t>
        </is>
      </c>
      <c r="D1460" t="inlineStr">
        <is>
          <t>2023-24</t>
        </is>
      </c>
      <c r="E1460" t="inlineStr"/>
      <c r="F1460" t="inlineStr"/>
      <c r="G1460" t="inlineStr"/>
      <c r="H1460" t="inlineStr"/>
      <c r="I1460" t="inlineStr"/>
      <c r="J1460" t="inlineStr"/>
      <c r="K1460" t="inlineStr"/>
      <c r="L1460" t="inlineStr"/>
      <c r="M1460" t="inlineStr"/>
      <c r="N1460" t="n">
        <v>425</v>
      </c>
      <c r="O1460" t="n">
        <v>0</v>
      </c>
      <c r="P1460" t="n">
        <v>428</v>
      </c>
    </row>
    <row r="1461" ht="15" customHeight="1">
      <c r="A1461" s="295" t="inlineStr">
        <is>
          <t>Pommes de terre de conservation ou demi-saison - Importation</t>
        </is>
      </c>
      <c r="B1461" t="inlineStr">
        <is>
          <t>Restauration commerciale</t>
        </is>
      </c>
      <c r="C1461" t="inlineStr">
        <is>
          <t>Pomme de terre</t>
        </is>
      </c>
      <c r="D1461" t="inlineStr">
        <is>
          <t>2023-24</t>
        </is>
      </c>
      <c r="E1461" t="inlineStr"/>
      <c r="F1461" t="inlineStr"/>
      <c r="G1461" t="inlineStr"/>
      <c r="H1461" t="inlineStr"/>
      <c r="I1461" t="inlineStr"/>
      <c r="J1461" t="inlineStr"/>
      <c r="K1461" t="inlineStr"/>
      <c r="L1461" t="inlineStr"/>
      <c r="M1461" t="inlineStr"/>
      <c r="N1461" t="n">
        <v>0.24</v>
      </c>
      <c r="O1461" t="n">
        <v>0</v>
      </c>
      <c r="P1461" t="n">
        <v>428</v>
      </c>
    </row>
    <row r="1462" ht="15" customHeight="1">
      <c r="A1462" s="295" t="inlineStr">
        <is>
          <t>Pommes de terre de conservation ou demi-saison - Importation</t>
        </is>
      </c>
      <c r="B1462" t="inlineStr">
        <is>
          <t>Restauration collective</t>
        </is>
      </c>
      <c r="C1462" t="inlineStr">
        <is>
          <t>Pomme de terre</t>
        </is>
      </c>
      <c r="D1462" t="inlineStr">
        <is>
          <t>2023-24</t>
        </is>
      </c>
      <c r="E1462" t="inlineStr"/>
      <c r="F1462" t="inlineStr"/>
      <c r="G1462" t="inlineStr"/>
      <c r="H1462" t="inlineStr"/>
      <c r="I1462" t="inlineStr"/>
      <c r="J1462" t="inlineStr"/>
      <c r="K1462" t="inlineStr"/>
      <c r="L1462" t="inlineStr"/>
      <c r="M1462" t="inlineStr"/>
      <c r="N1462" t="n">
        <v>0.24</v>
      </c>
      <c r="O1462" t="n">
        <v>0</v>
      </c>
      <c r="P1462" t="n">
        <v>428</v>
      </c>
    </row>
    <row r="1463" ht="15" customHeight="1">
      <c r="A1463" s="295" t="inlineStr">
        <is>
          <t>Pommes de terre de conservation ou demi-saison - Importation</t>
        </is>
      </c>
      <c r="B1463" t="inlineStr">
        <is>
          <t>Industrie alimentaire</t>
        </is>
      </c>
      <c r="C1463" t="inlineStr">
        <is>
          <t>Pomme de terre</t>
        </is>
      </c>
      <c r="D1463" t="inlineStr">
        <is>
          <t>2023-24</t>
        </is>
      </c>
      <c r="E1463" t="inlineStr"/>
      <c r="F1463" t="inlineStr"/>
      <c r="G1463" t="inlineStr"/>
      <c r="H1463" t="inlineStr"/>
      <c r="I1463" t="inlineStr"/>
      <c r="J1463" t="inlineStr"/>
      <c r="K1463" t="inlineStr"/>
      <c r="L1463" t="inlineStr"/>
      <c r="M1463" t="inlineStr"/>
      <c r="N1463" t="n">
        <v>2.46</v>
      </c>
      <c r="O1463" t="n">
        <v>0</v>
      </c>
      <c r="P1463" t="n">
        <v>428</v>
      </c>
    </row>
    <row r="1464" ht="15" customHeight="1">
      <c r="A1464" s="295" t="inlineStr">
        <is>
          <t>Pommes de terre de conservation ou demi-saison - Importation</t>
        </is>
      </c>
      <c r="B1464" t="inlineStr">
        <is>
          <t>Transformation</t>
        </is>
      </c>
      <c r="C1464" t="inlineStr">
        <is>
          <t>Pomme de terre</t>
        </is>
      </c>
      <c r="D1464" t="inlineStr">
        <is>
          <t>2023-24</t>
        </is>
      </c>
      <c r="E1464" t="inlineStr"/>
      <c r="F1464" t="inlineStr"/>
      <c r="G1464" t="inlineStr"/>
      <c r="H1464" t="inlineStr"/>
      <c r="I1464" t="inlineStr"/>
      <c r="J1464" t="inlineStr"/>
      <c r="K1464" t="inlineStr"/>
      <c r="L1464" t="inlineStr"/>
      <c r="M1464" t="inlineStr"/>
      <c r="N1464" t="n">
        <v>2.46</v>
      </c>
      <c r="O1464" t="n">
        <v>0</v>
      </c>
      <c r="P1464" t="n">
        <v>428</v>
      </c>
    </row>
    <row r="1465" ht="15" customHeight="1">
      <c r="A1465" s="295" t="inlineStr">
        <is>
          <t>Pommes de terre de conservation ou demi-saison - Importation</t>
        </is>
      </c>
      <c r="B1465" t="inlineStr">
        <is>
          <t>Hors domicile</t>
        </is>
      </c>
      <c r="C1465" t="inlineStr">
        <is>
          <t>Pomme de terre</t>
        </is>
      </c>
      <c r="D1465" t="inlineStr">
        <is>
          <t>2023-24</t>
        </is>
      </c>
      <c r="E1465" t="inlineStr"/>
      <c r="F1465" t="inlineStr"/>
      <c r="G1465" t="inlineStr"/>
      <c r="H1465" t="inlineStr"/>
      <c r="I1465" t="inlineStr"/>
      <c r="J1465" t="inlineStr"/>
      <c r="K1465" t="inlineStr"/>
      <c r="L1465" t="inlineStr"/>
      <c r="M1465" t="inlineStr"/>
      <c r="N1465" t="n">
        <v>0.48</v>
      </c>
      <c r="O1465" t="n">
        <v>0</v>
      </c>
      <c r="P1465" t="n">
        <v>428</v>
      </c>
    </row>
    <row r="1466" ht="15" customHeight="1">
      <c r="A1466" s="295" t="inlineStr">
        <is>
          <t>Pommes de terre de conservation ou demi-saison - Production</t>
        </is>
      </c>
      <c r="B1466" t="inlineStr">
        <is>
          <t>Transformation</t>
        </is>
      </c>
      <c r="C1466" t="inlineStr">
        <is>
          <t>Pomme de terre</t>
        </is>
      </c>
      <c r="D1466" t="inlineStr">
        <is>
          <t>2023-24</t>
        </is>
      </c>
      <c r="E1466" t="inlineStr"/>
      <c r="F1466" t="inlineStr"/>
      <c r="G1466" t="inlineStr"/>
      <c r="H1466" t="inlineStr"/>
      <c r="I1466" t="inlineStr"/>
      <c r="J1466" t="inlineStr"/>
      <c r="K1466" t="inlineStr"/>
      <c r="L1466" t="inlineStr"/>
      <c r="M1466" t="inlineStr"/>
      <c r="N1466" t="n">
        <v>1580</v>
      </c>
      <c r="O1466" t="n">
        <v>414</v>
      </c>
      <c r="P1466" t="n">
        <v>1610</v>
      </c>
    </row>
    <row r="1467" ht="15" customHeight="1">
      <c r="A1467" s="295" t="inlineStr">
        <is>
          <t>Pommes de terre de conservation ou demi-saison - Production</t>
        </is>
      </c>
      <c r="B1467" t="inlineStr">
        <is>
          <t>Export</t>
        </is>
      </c>
      <c r="C1467" t="inlineStr">
        <is>
          <t>Pomme de terre</t>
        </is>
      </c>
      <c r="D1467" t="inlineStr">
        <is>
          <t>2023-24</t>
        </is>
      </c>
      <c r="E1467" t="inlineStr"/>
      <c r="F1467" t="inlineStr"/>
      <c r="G1467" t="inlineStr"/>
      <c r="H1467" t="inlineStr"/>
      <c r="I1467" t="inlineStr"/>
      <c r="J1467" t="inlineStr"/>
      <c r="K1467" t="inlineStr"/>
      <c r="L1467" t="inlineStr"/>
      <c r="M1467" t="inlineStr"/>
      <c r="N1467" t="n">
        <v>2570</v>
      </c>
      <c r="O1467" t="inlineStr"/>
      <c r="P1467" t="inlineStr"/>
    </row>
    <row r="1468" ht="15" customHeight="1">
      <c r="A1468" s="295" t="inlineStr">
        <is>
          <t>Pommes de terre de conservation ou demi-saison - Production</t>
        </is>
      </c>
      <c r="B1468" t="inlineStr">
        <is>
          <t>Industrie alimentaire</t>
        </is>
      </c>
      <c r="C1468" t="inlineStr">
        <is>
          <t>Pomme de terre</t>
        </is>
      </c>
      <c r="D1468" t="inlineStr">
        <is>
          <t>2023-24</t>
        </is>
      </c>
      <c r="E1468" t="inlineStr"/>
      <c r="F1468" t="inlineStr"/>
      <c r="G1468" t="inlineStr"/>
      <c r="H1468" t="inlineStr"/>
      <c r="I1468" t="inlineStr"/>
      <c r="J1468" t="inlineStr"/>
      <c r="K1468" t="inlineStr"/>
      <c r="L1468" t="inlineStr"/>
      <c r="M1468" t="inlineStr"/>
      <c r="N1468" t="n">
        <v>1580</v>
      </c>
      <c r="O1468" t="n">
        <v>414</v>
      </c>
      <c r="P1468" t="n">
        <v>1392</v>
      </c>
    </row>
    <row r="1469" ht="15" customHeight="1">
      <c r="A1469" s="295" t="inlineStr">
        <is>
          <t>Pommes de terre de conservation ou demi-saison - Production</t>
        </is>
      </c>
      <c r="B1469" t="inlineStr">
        <is>
          <t>Fabrication de chips</t>
        </is>
      </c>
      <c r="C1469" t="inlineStr">
        <is>
          <t>Pomme de terre</t>
        </is>
      </c>
      <c r="D1469" t="inlineStr">
        <is>
          <t>2023-24</t>
        </is>
      </c>
      <c r="E1469" t="inlineStr"/>
      <c r="F1469" t="inlineStr"/>
      <c r="G1469" t="inlineStr"/>
      <c r="H1469" t="inlineStr"/>
      <c r="I1469" t="inlineStr"/>
      <c r="J1469" t="inlineStr"/>
      <c r="K1469" t="inlineStr"/>
      <c r="L1469" t="inlineStr"/>
      <c r="M1469" t="inlineStr"/>
      <c r="N1469" t="n">
        <v>223</v>
      </c>
      <c r="O1469" t="n">
        <v>0</v>
      </c>
      <c r="P1469" t="n">
        <v>225</v>
      </c>
    </row>
    <row r="1470" ht="15" customHeight="1">
      <c r="A1470" s="295" t="inlineStr">
        <is>
          <t>Pommes de terre de conservation ou demi-saison - Production</t>
        </is>
      </c>
      <c r="B1470" t="inlineStr">
        <is>
          <t>Fabrication de produits déshydratés</t>
        </is>
      </c>
      <c r="C1470" t="inlineStr">
        <is>
          <t>Pomme de terre</t>
        </is>
      </c>
      <c r="D1470" t="inlineStr">
        <is>
          <t>2023-24</t>
        </is>
      </c>
      <c r="E1470" t="inlineStr"/>
      <c r="F1470" t="inlineStr"/>
      <c r="G1470" t="inlineStr"/>
      <c r="H1470" t="inlineStr"/>
      <c r="I1470" t="inlineStr"/>
      <c r="J1470" t="inlineStr"/>
      <c r="K1470" t="inlineStr"/>
      <c r="L1470" t="inlineStr"/>
      <c r="M1470" t="inlineStr"/>
      <c r="N1470" t="n">
        <v>200</v>
      </c>
      <c r="O1470" t="n">
        <v>0</v>
      </c>
      <c r="P1470" t="n">
        <v>209</v>
      </c>
    </row>
    <row r="1471" ht="15" customHeight="1">
      <c r="A1471" s="295" t="inlineStr">
        <is>
          <t>Pommes de terre de conservation ou demi-saison - Production</t>
        </is>
      </c>
      <c r="B1471" t="inlineStr">
        <is>
          <t>Fabrication de produits surgelés</t>
        </is>
      </c>
      <c r="C1471" t="inlineStr">
        <is>
          <t>Pomme de terre</t>
        </is>
      </c>
      <c r="D1471" t="inlineStr">
        <is>
          <t>2023-24</t>
        </is>
      </c>
      <c r="E1471" t="inlineStr"/>
      <c r="F1471" t="inlineStr"/>
      <c r="G1471" t="inlineStr"/>
      <c r="H1471" t="inlineStr"/>
      <c r="I1471" t="inlineStr"/>
      <c r="J1471" t="inlineStr"/>
      <c r="K1471" t="inlineStr"/>
      <c r="L1471" t="inlineStr"/>
      <c r="M1471" t="inlineStr"/>
      <c r="N1471" t="n">
        <v>1070</v>
      </c>
      <c r="O1471" t="n">
        <v>312</v>
      </c>
      <c r="P1471" t="n">
        <v>1080</v>
      </c>
    </row>
    <row r="1472" ht="15" customHeight="1">
      <c r="A1472" s="295" t="inlineStr">
        <is>
          <t>Pommes de terre de conservation ou demi-saison - Production</t>
        </is>
      </c>
      <c r="B1472" t="inlineStr">
        <is>
          <t>Fabrication d'autres produits</t>
        </is>
      </c>
      <c r="C1472" t="inlineStr">
        <is>
          <t>Pomme de terre</t>
        </is>
      </c>
      <c r="D1472" t="inlineStr">
        <is>
          <t>2023-24</t>
        </is>
      </c>
      <c r="E1472" t="inlineStr"/>
      <c r="F1472" t="inlineStr"/>
      <c r="G1472" t="inlineStr"/>
      <c r="H1472" t="inlineStr"/>
      <c r="I1472" t="inlineStr"/>
      <c r="J1472" t="inlineStr"/>
      <c r="K1472" t="inlineStr"/>
      <c r="L1472" t="inlineStr"/>
      <c r="M1472" t="inlineStr"/>
      <c r="N1472" t="n">
        <v>87.5</v>
      </c>
      <c r="O1472" t="n">
        <v>0</v>
      </c>
      <c r="P1472" t="n">
        <v>96.5</v>
      </c>
    </row>
    <row r="1473" ht="15" customHeight="1">
      <c r="A1473" s="295" t="inlineStr">
        <is>
          <t>Pommes de terre de conservation ou demi-saison - Production</t>
        </is>
      </c>
      <c r="B1473" t="inlineStr">
        <is>
          <t>A domicile</t>
        </is>
      </c>
      <c r="C1473" t="inlineStr">
        <is>
          <t>Pomme de terre</t>
        </is>
      </c>
      <c r="D1473" t="inlineStr">
        <is>
          <t>2023-24</t>
        </is>
      </c>
      <c r="E1473" t="inlineStr"/>
      <c r="F1473" t="inlineStr"/>
      <c r="G1473" t="inlineStr"/>
      <c r="H1473" t="inlineStr"/>
      <c r="I1473" t="inlineStr"/>
      <c r="J1473" t="inlineStr"/>
      <c r="K1473" t="inlineStr"/>
      <c r="L1473" t="inlineStr"/>
      <c r="M1473" t="inlineStr"/>
      <c r="N1473" t="n">
        <v>2040</v>
      </c>
      <c r="O1473" t="n">
        <v>2010</v>
      </c>
      <c r="P1473" t="n">
        <v>2780</v>
      </c>
    </row>
    <row r="1474" ht="15" customHeight="1">
      <c r="A1474" s="295" t="inlineStr">
        <is>
          <t>Pommes de terre de conservation ou demi-saison - Production</t>
        </is>
      </c>
      <c r="B1474" t="inlineStr">
        <is>
          <t>Alimentation humaine</t>
        </is>
      </c>
      <c r="C1474" t="inlineStr">
        <is>
          <t>Pomme de terre</t>
        </is>
      </c>
      <c r="D1474" t="inlineStr">
        <is>
          <t>2023-24</t>
        </is>
      </c>
      <c r="E1474" t="inlineStr"/>
      <c r="F1474" t="inlineStr"/>
      <c r="G1474" t="inlineStr"/>
      <c r="H1474" t="inlineStr"/>
      <c r="I1474" t="inlineStr"/>
      <c r="J1474" t="inlineStr"/>
      <c r="K1474" t="inlineStr"/>
      <c r="L1474" t="inlineStr"/>
      <c r="M1474" t="inlineStr"/>
      <c r="N1474" t="n">
        <v>2570</v>
      </c>
      <c r="O1474" t="n">
        <v>2010</v>
      </c>
      <c r="P1474" t="n">
        <v>3310</v>
      </c>
    </row>
    <row r="1475" ht="15" customHeight="1">
      <c r="A1475" s="295" t="inlineStr">
        <is>
          <t>Pommes de terre de conservation ou demi-saison - Production</t>
        </is>
      </c>
      <c r="B1475" t="inlineStr">
        <is>
          <t>Débouchés</t>
        </is>
      </c>
      <c r="C1475" t="inlineStr">
        <is>
          <t>Pomme de terre</t>
        </is>
      </c>
      <c r="D1475" t="inlineStr">
        <is>
          <t>2023-24</t>
        </is>
      </c>
      <c r="E1475" t="inlineStr"/>
      <c r="F1475" t="inlineStr"/>
      <c r="G1475" t="inlineStr"/>
      <c r="H1475" t="inlineStr"/>
      <c r="I1475" t="inlineStr"/>
      <c r="J1475" t="inlineStr"/>
      <c r="K1475" t="inlineStr"/>
      <c r="L1475" t="inlineStr"/>
      <c r="M1475" t="inlineStr"/>
      <c r="N1475" t="n">
        <v>2570</v>
      </c>
      <c r="O1475" t="n">
        <v>2010</v>
      </c>
      <c r="P1475" t="n">
        <v>3310</v>
      </c>
    </row>
    <row r="1476" ht="15" customHeight="1">
      <c r="A1476" s="295" t="inlineStr">
        <is>
          <t>Pommes de terre de conservation ou demi-saison - Production</t>
        </is>
      </c>
      <c r="B1476" t="inlineStr">
        <is>
          <t>Ménages</t>
        </is>
      </c>
      <c r="C1476" t="inlineStr">
        <is>
          <t>Pomme de terre</t>
        </is>
      </c>
      <c r="D1476" t="inlineStr">
        <is>
          <t>2023-24</t>
        </is>
      </c>
      <c r="E1476" t="inlineStr"/>
      <c r="F1476" t="inlineStr"/>
      <c r="G1476" t="inlineStr"/>
      <c r="H1476" t="inlineStr"/>
      <c r="I1476" t="inlineStr"/>
      <c r="J1476" t="inlineStr"/>
      <c r="K1476" t="inlineStr"/>
      <c r="L1476" t="inlineStr"/>
      <c r="M1476" t="inlineStr"/>
      <c r="N1476" t="n">
        <v>2040</v>
      </c>
      <c r="O1476" t="n">
        <v>2010</v>
      </c>
      <c r="P1476" t="n">
        <v>2780</v>
      </c>
    </row>
    <row r="1477" ht="15" customHeight="1">
      <c r="A1477" s="295" t="inlineStr">
        <is>
          <t>Pommes de terre de conservation ou demi-saison - Production</t>
        </is>
      </c>
      <c r="B1477" t="inlineStr">
        <is>
          <t>Restauration commerciale</t>
        </is>
      </c>
      <c r="C1477" t="inlineStr">
        <is>
          <t>Pomme de terre</t>
        </is>
      </c>
      <c r="D1477" t="inlineStr">
        <is>
          <t>2023-24</t>
        </is>
      </c>
      <c r="E1477" t="inlineStr"/>
      <c r="F1477" t="inlineStr"/>
      <c r="G1477" t="inlineStr"/>
      <c r="H1477" t="inlineStr"/>
      <c r="I1477" t="inlineStr"/>
      <c r="J1477" t="inlineStr"/>
      <c r="K1477" t="inlineStr"/>
      <c r="L1477" t="inlineStr"/>
      <c r="M1477" t="inlineStr"/>
      <c r="N1477" t="n">
        <v>268</v>
      </c>
      <c r="O1477" t="n">
        <v>0</v>
      </c>
      <c r="P1477" t="n">
        <v>537</v>
      </c>
    </row>
    <row r="1478" ht="15" customHeight="1">
      <c r="A1478" s="295" t="inlineStr">
        <is>
          <t>Pommes de terre de conservation ou demi-saison - Production</t>
        </is>
      </c>
      <c r="B1478" t="inlineStr">
        <is>
          <t>Restauration collective</t>
        </is>
      </c>
      <c r="C1478" t="inlineStr">
        <is>
          <t>Pomme de terre</t>
        </is>
      </c>
      <c r="D1478" t="inlineStr">
        <is>
          <t>2023-24</t>
        </is>
      </c>
      <c r="E1478" t="inlineStr"/>
      <c r="F1478" t="inlineStr"/>
      <c r="G1478" t="inlineStr"/>
      <c r="H1478" t="inlineStr"/>
      <c r="I1478" t="inlineStr"/>
      <c r="J1478" t="inlineStr"/>
      <c r="K1478" t="inlineStr"/>
      <c r="L1478" t="inlineStr"/>
      <c r="M1478" t="inlineStr"/>
      <c r="N1478" t="n">
        <v>268</v>
      </c>
      <c r="O1478" t="n">
        <v>0</v>
      </c>
      <c r="P1478" t="n">
        <v>537</v>
      </c>
    </row>
    <row r="1479" ht="15" customHeight="1">
      <c r="A1479" s="295" t="inlineStr">
        <is>
          <t>Pommes de terre de conservation ou demi-saison - Production</t>
        </is>
      </c>
      <c r="B1479" t="inlineStr">
        <is>
          <t>Hors domicile</t>
        </is>
      </c>
      <c r="C1479" t="inlineStr">
        <is>
          <t>Pomme de terre</t>
        </is>
      </c>
      <c r="D1479" t="inlineStr">
        <is>
          <t>2023-24</t>
        </is>
      </c>
      <c r="E1479" t="inlineStr"/>
      <c r="F1479" t="inlineStr"/>
      <c r="G1479" t="inlineStr"/>
      <c r="H1479" t="inlineStr"/>
      <c r="I1479" t="inlineStr"/>
      <c r="J1479" t="inlineStr"/>
      <c r="K1479" t="inlineStr"/>
      <c r="L1479" t="inlineStr"/>
      <c r="M1479" t="inlineStr"/>
      <c r="N1479" t="n">
        <v>535</v>
      </c>
      <c r="O1479" t="n">
        <v>0</v>
      </c>
      <c r="P1479" t="n">
        <v>537</v>
      </c>
    </row>
    <row r="1480" ht="15" customHeight="1">
      <c r="A1480" s="295" t="inlineStr">
        <is>
          <t>Pommes de terre de consommation - Production sous contrat</t>
        </is>
      </c>
      <c r="B1480" t="inlineStr">
        <is>
          <t>Industrie alimentaire</t>
        </is>
      </c>
      <c r="C1480" t="inlineStr">
        <is>
          <t>Pomme de terre</t>
        </is>
      </c>
      <c r="D1480" t="inlineStr">
        <is>
          <t>2023-24</t>
        </is>
      </c>
      <c r="E1480" t="inlineStr">
        <is>
          <t>kt</t>
        </is>
      </c>
      <c r="F1480" t="inlineStr">
        <is>
          <t>France entière</t>
        </is>
      </c>
      <c r="G1480" t="inlineStr">
        <is>
          <t>2023-24</t>
        </is>
      </c>
      <c r="H1480" t="inlineStr">
        <is>
          <t>Consommation de pommes de terre produites sous contrat par l'industrie alimentaire = 1235 kt (GIPT)</t>
        </is>
      </c>
      <c r="I1480" t="inlineStr">
        <is>
          <t>GIPT</t>
        </is>
      </c>
      <c r="J1480" t="inlineStr"/>
      <c r="K1480" t="inlineStr">
        <is>
          <t>Volume</t>
        </is>
      </c>
      <c r="L1480" t="inlineStr">
        <is>
          <t>Consommation de pommes de terre produites sous contrat par l'industrie alimentaire</t>
        </is>
      </c>
      <c r="M1480" t="inlineStr">
        <is>
          <t>Transformation - GIPT</t>
        </is>
      </c>
      <c r="N1480" t="n">
        <v>1240</v>
      </c>
      <c r="O1480" t="inlineStr"/>
      <c r="P1480" t="inlineStr"/>
    </row>
    <row r="1481" ht="15" customHeight="1">
      <c r="A1481" s="295" t="inlineStr">
        <is>
          <t>Pommes de terre de consommation - Production sous contrat</t>
        </is>
      </c>
      <c r="B1481" t="inlineStr">
        <is>
          <t>Transformation</t>
        </is>
      </c>
      <c r="C1481" t="inlineStr">
        <is>
          <t>Pomme de terre</t>
        </is>
      </c>
      <c r="D1481" t="inlineStr">
        <is>
          <t>2023-24</t>
        </is>
      </c>
      <c r="E1481" t="inlineStr"/>
      <c r="F1481" t="inlineStr"/>
      <c r="G1481" t="inlineStr"/>
      <c r="H1481" t="inlineStr"/>
      <c r="I1481" t="inlineStr"/>
      <c r="J1481" t="inlineStr"/>
      <c r="K1481" t="inlineStr"/>
      <c r="L1481" t="inlineStr"/>
      <c r="M1481" t="inlineStr"/>
      <c r="N1481" t="n">
        <v>1240</v>
      </c>
      <c r="O1481" t="inlineStr"/>
      <c r="P1481" t="inlineStr"/>
    </row>
    <row r="1482" ht="15" customHeight="1">
      <c r="A1482" s="295" t="inlineStr">
        <is>
          <t>Pommes de terre de consommation - Production sous contrat</t>
        </is>
      </c>
      <c r="B1482" t="inlineStr">
        <is>
          <t>Export</t>
        </is>
      </c>
      <c r="C1482" t="inlineStr">
        <is>
          <t>Pomme de terre</t>
        </is>
      </c>
      <c r="D1482" t="inlineStr">
        <is>
          <t>2023-24</t>
        </is>
      </c>
      <c r="E1482" t="inlineStr"/>
      <c r="F1482" t="inlineStr"/>
      <c r="G1482" t="inlineStr"/>
      <c r="H1482" t="inlineStr"/>
      <c r="I1482" t="inlineStr"/>
      <c r="J1482" t="inlineStr"/>
      <c r="K1482" t="inlineStr"/>
      <c r="L1482" t="inlineStr"/>
      <c r="M1482" t="inlineStr"/>
      <c r="N1482" t="n">
        <v>1080</v>
      </c>
      <c r="O1482" t="n">
        <v>0</v>
      </c>
      <c r="P1482" t="n">
        <v>2680</v>
      </c>
    </row>
    <row r="1483" ht="15" customHeight="1">
      <c r="A1483" s="295" t="inlineStr">
        <is>
          <t>Pommes de terre de consommation - Production sous contrat</t>
        </is>
      </c>
      <c r="B1483" t="inlineStr">
        <is>
          <t>Fabrication de chips</t>
        </is>
      </c>
      <c r="C1483" t="inlineStr">
        <is>
          <t>Pomme de terre</t>
        </is>
      </c>
      <c r="D1483" t="inlineStr">
        <is>
          <t>2023-24</t>
        </is>
      </c>
      <c r="E1483" t="inlineStr"/>
      <c r="F1483" t="inlineStr"/>
      <c r="G1483" t="inlineStr"/>
      <c r="H1483" t="inlineStr"/>
      <c r="I1483" t="inlineStr"/>
      <c r="J1483" t="inlineStr"/>
      <c r="K1483" t="inlineStr"/>
      <c r="L1483" t="inlineStr"/>
      <c r="M1483" t="inlineStr"/>
      <c r="N1483" t="n">
        <v>196</v>
      </c>
      <c r="O1483" t="n">
        <v>0</v>
      </c>
      <c r="P1483" t="n">
        <v>225</v>
      </c>
    </row>
    <row r="1484" ht="15" customHeight="1">
      <c r="A1484" s="295" t="inlineStr">
        <is>
          <t>Pommes de terre de consommation - Production sous contrat</t>
        </is>
      </c>
      <c r="B1484" t="inlineStr">
        <is>
          <t>Fabrication de produits déshydratés</t>
        </is>
      </c>
      <c r="C1484" t="inlineStr">
        <is>
          <t>Pomme de terre</t>
        </is>
      </c>
      <c r="D1484" t="inlineStr">
        <is>
          <t>2023-24</t>
        </is>
      </c>
      <c r="E1484" t="inlineStr"/>
      <c r="F1484" t="inlineStr"/>
      <c r="G1484" t="inlineStr"/>
      <c r="H1484" t="inlineStr"/>
      <c r="I1484" t="inlineStr"/>
      <c r="J1484" t="inlineStr"/>
      <c r="K1484" t="inlineStr"/>
      <c r="L1484" t="inlineStr"/>
      <c r="M1484" t="inlineStr"/>
      <c r="N1484" t="n">
        <v>185</v>
      </c>
      <c r="O1484" t="n">
        <v>0</v>
      </c>
      <c r="P1484" t="n">
        <v>209</v>
      </c>
    </row>
    <row r="1485" ht="15" customHeight="1">
      <c r="A1485" s="295" t="inlineStr">
        <is>
          <t>Pommes de terre de consommation - Production sous contrat</t>
        </is>
      </c>
      <c r="B1485" t="inlineStr">
        <is>
          <t>Fabrication de produits surgelés</t>
        </is>
      </c>
      <c r="C1485" t="inlineStr">
        <is>
          <t>Pomme de terre</t>
        </is>
      </c>
      <c r="D1485" t="inlineStr">
        <is>
          <t>2023-24</t>
        </is>
      </c>
      <c r="E1485" t="inlineStr"/>
      <c r="F1485" t="inlineStr"/>
      <c r="G1485" t="inlineStr"/>
      <c r="H1485" t="inlineStr"/>
      <c r="I1485" t="inlineStr"/>
      <c r="J1485" t="inlineStr"/>
      <c r="K1485" t="inlineStr"/>
      <c r="L1485" t="inlineStr"/>
      <c r="M1485" t="inlineStr"/>
      <c r="N1485" t="n">
        <v>791</v>
      </c>
      <c r="O1485" t="n">
        <v>704</v>
      </c>
      <c r="P1485" t="n">
        <v>1080</v>
      </c>
    </row>
    <row r="1486" ht="15" customHeight="1">
      <c r="A1486" s="295" t="inlineStr">
        <is>
          <t>Pommes de terre de consommation - Production sous contrat</t>
        </is>
      </c>
      <c r="B1486" t="inlineStr">
        <is>
          <t>Fabrication d'autres produits</t>
        </is>
      </c>
      <c r="C1486" t="inlineStr">
        <is>
          <t>Pomme de terre</t>
        </is>
      </c>
      <c r="D1486" t="inlineStr">
        <is>
          <t>2023-24</t>
        </is>
      </c>
      <c r="E1486" t="inlineStr"/>
      <c r="F1486" t="inlineStr"/>
      <c r="G1486" t="inlineStr"/>
      <c r="H1486" t="inlineStr"/>
      <c r="I1486" t="inlineStr"/>
      <c r="J1486" t="inlineStr"/>
      <c r="K1486" t="inlineStr"/>
      <c r="L1486" t="inlineStr"/>
      <c r="M1486" t="inlineStr"/>
      <c r="N1486" t="n">
        <v>63.5</v>
      </c>
      <c r="O1486" t="n">
        <v>0</v>
      </c>
      <c r="P1486" t="n">
        <v>96.5</v>
      </c>
    </row>
    <row r="1487" ht="15" customHeight="1">
      <c r="A1487" s="295" t="inlineStr">
        <is>
          <t>Pommes de terre de consommation - Production sous contrat</t>
        </is>
      </c>
      <c r="B1487" t="inlineStr">
        <is>
          <t>A domicile</t>
        </is>
      </c>
      <c r="C1487" t="inlineStr">
        <is>
          <t>Pomme de terre</t>
        </is>
      </c>
      <c r="D1487" t="inlineStr">
        <is>
          <t>2023-24</t>
        </is>
      </c>
      <c r="E1487" t="inlineStr"/>
      <c r="F1487" t="inlineStr"/>
      <c r="G1487" t="inlineStr"/>
      <c r="H1487" t="inlineStr"/>
      <c r="I1487" t="inlineStr"/>
      <c r="J1487" t="inlineStr"/>
      <c r="K1487" t="inlineStr"/>
      <c r="L1487" t="inlineStr"/>
      <c r="M1487" t="inlineStr"/>
      <c r="N1487" t="n">
        <v>1270</v>
      </c>
      <c r="O1487" t="n">
        <v>0</v>
      </c>
      <c r="P1487" t="n">
        <v>2780</v>
      </c>
    </row>
    <row r="1488" ht="15" customHeight="1">
      <c r="A1488" s="295" t="inlineStr">
        <is>
          <t>Pommes de terre de consommation - Production sous contrat</t>
        </is>
      </c>
      <c r="B1488" t="inlineStr">
        <is>
          <t>Alimentation humaine</t>
        </is>
      </c>
      <c r="C1488" t="inlineStr">
        <is>
          <t>Pomme de terre</t>
        </is>
      </c>
      <c r="D1488" t="inlineStr">
        <is>
          <t>2023-24</t>
        </is>
      </c>
      <c r="E1488" t="inlineStr"/>
      <c r="F1488" t="inlineStr"/>
      <c r="G1488" t="inlineStr"/>
      <c r="H1488" t="inlineStr"/>
      <c r="I1488" t="inlineStr"/>
      <c r="J1488" t="inlineStr"/>
      <c r="K1488" t="inlineStr"/>
      <c r="L1488" t="inlineStr"/>
      <c r="M1488" t="inlineStr"/>
      <c r="N1488" t="n">
        <v>1520</v>
      </c>
      <c r="O1488" t="n">
        <v>0</v>
      </c>
      <c r="P1488" t="n">
        <v>2780</v>
      </c>
    </row>
    <row r="1489" ht="15" customHeight="1">
      <c r="A1489" s="295" t="inlineStr">
        <is>
          <t>Pommes de terre de consommation - Production sous contrat</t>
        </is>
      </c>
      <c r="B1489" t="inlineStr">
        <is>
          <t>Débouchés</t>
        </is>
      </c>
      <c r="C1489" t="inlineStr">
        <is>
          <t>Pomme de terre</t>
        </is>
      </c>
      <c r="D1489" t="inlineStr">
        <is>
          <t>2023-24</t>
        </is>
      </c>
      <c r="E1489" t="inlineStr"/>
      <c r="F1489" t="inlineStr"/>
      <c r="G1489" t="inlineStr"/>
      <c r="H1489" t="inlineStr"/>
      <c r="I1489" t="inlineStr"/>
      <c r="J1489" t="inlineStr"/>
      <c r="K1489" t="inlineStr"/>
      <c r="L1489" t="inlineStr"/>
      <c r="M1489" t="inlineStr"/>
      <c r="N1489" t="n">
        <v>1520</v>
      </c>
      <c r="O1489" t="n">
        <v>0</v>
      </c>
      <c r="P1489" t="n">
        <v>2780</v>
      </c>
    </row>
    <row r="1490" ht="15" customHeight="1">
      <c r="A1490" s="295" t="inlineStr">
        <is>
          <t>Pommes de terre de consommation - Production sous contrat</t>
        </is>
      </c>
      <c r="B1490" t="inlineStr">
        <is>
          <t>Ménages</t>
        </is>
      </c>
      <c r="C1490" t="inlineStr">
        <is>
          <t>Pomme de terre</t>
        </is>
      </c>
      <c r="D1490" t="inlineStr">
        <is>
          <t>2023-24</t>
        </is>
      </c>
      <c r="E1490" t="inlineStr"/>
      <c r="F1490" t="inlineStr"/>
      <c r="G1490" t="inlineStr"/>
      <c r="H1490" t="inlineStr"/>
      <c r="I1490" t="inlineStr"/>
      <c r="J1490" t="inlineStr"/>
      <c r="K1490" t="inlineStr"/>
      <c r="L1490" t="inlineStr"/>
      <c r="M1490" t="inlineStr"/>
      <c r="N1490" t="n">
        <v>1270</v>
      </c>
      <c r="O1490" t="n">
        <v>0</v>
      </c>
      <c r="P1490" t="n">
        <v>2780</v>
      </c>
    </row>
    <row r="1491" ht="15" customHeight="1">
      <c r="A1491" s="295" t="inlineStr">
        <is>
          <t>Pommes de terre de consommation - Production sous contrat</t>
        </is>
      </c>
      <c r="B1491" t="inlineStr">
        <is>
          <t>Restauration commerciale</t>
        </is>
      </c>
      <c r="C1491" t="inlineStr">
        <is>
          <t>Pomme de terre</t>
        </is>
      </c>
      <c r="D1491" t="inlineStr">
        <is>
          <t>2023-24</t>
        </is>
      </c>
      <c r="E1491" t="inlineStr"/>
      <c r="F1491" t="inlineStr"/>
      <c r="G1491" t="inlineStr"/>
      <c r="H1491" t="inlineStr"/>
      <c r="I1491" t="inlineStr"/>
      <c r="J1491" t="inlineStr"/>
      <c r="K1491" t="inlineStr"/>
      <c r="L1491" t="inlineStr"/>
      <c r="M1491" t="inlineStr"/>
      <c r="N1491" t="n">
        <v>127</v>
      </c>
      <c r="O1491" t="n">
        <v>0</v>
      </c>
      <c r="P1491" t="n">
        <v>537</v>
      </c>
    </row>
    <row r="1492" ht="15" customHeight="1">
      <c r="A1492" s="295" t="inlineStr">
        <is>
          <t>Pommes de terre de consommation - Production sous contrat</t>
        </is>
      </c>
      <c r="B1492" t="inlineStr">
        <is>
          <t>Restauration collective</t>
        </is>
      </c>
      <c r="C1492" t="inlineStr">
        <is>
          <t>Pomme de terre</t>
        </is>
      </c>
      <c r="D1492" t="inlineStr">
        <is>
          <t>2023-24</t>
        </is>
      </c>
      <c r="E1492" t="inlineStr"/>
      <c r="F1492" t="inlineStr"/>
      <c r="G1492" t="inlineStr"/>
      <c r="H1492" t="inlineStr"/>
      <c r="I1492" t="inlineStr"/>
      <c r="J1492" t="inlineStr"/>
      <c r="K1492" t="inlineStr"/>
      <c r="L1492" t="inlineStr"/>
      <c r="M1492" t="inlineStr"/>
      <c r="N1492" t="n">
        <v>127</v>
      </c>
      <c r="O1492" t="n">
        <v>0</v>
      </c>
      <c r="P1492" t="n">
        <v>537</v>
      </c>
    </row>
    <row r="1493" ht="15" customHeight="1">
      <c r="A1493" s="295" t="inlineStr">
        <is>
          <t>Pommes de terre de consommation - Production sous contrat</t>
        </is>
      </c>
      <c r="B1493" t="inlineStr">
        <is>
          <t>Hors domicile</t>
        </is>
      </c>
      <c r="C1493" t="inlineStr">
        <is>
          <t>Pomme de terre</t>
        </is>
      </c>
      <c r="D1493" t="inlineStr">
        <is>
          <t>2023-24</t>
        </is>
      </c>
      <c r="E1493" t="inlineStr"/>
      <c r="F1493" t="inlineStr"/>
      <c r="G1493" t="inlineStr"/>
      <c r="H1493" t="inlineStr"/>
      <c r="I1493" t="inlineStr"/>
      <c r="J1493" t="inlineStr"/>
      <c r="K1493" t="inlineStr"/>
      <c r="L1493" t="inlineStr"/>
      <c r="M1493" t="inlineStr"/>
      <c r="N1493" t="n">
        <v>255</v>
      </c>
      <c r="O1493" t="n">
        <v>0</v>
      </c>
      <c r="P1493" t="n">
        <v>537</v>
      </c>
    </row>
    <row r="1494" ht="15" customHeight="1">
      <c r="A1494" s="295" t="inlineStr">
        <is>
          <t>Pommes de terre de consommation - Production hors contrat</t>
        </is>
      </c>
      <c r="B1494" t="inlineStr">
        <is>
          <t>Industrie alimentaire</t>
        </is>
      </c>
      <c r="C1494" t="inlineStr">
        <is>
          <t>Pomme de terre</t>
        </is>
      </c>
      <c r="D1494" t="inlineStr">
        <is>
          <t>2023-24</t>
        </is>
      </c>
      <c r="E1494" t="inlineStr">
        <is>
          <t>kt</t>
        </is>
      </c>
      <c r="F1494" t="inlineStr">
        <is>
          <t>France entière</t>
        </is>
      </c>
      <c r="G1494" t="inlineStr">
        <is>
          <t>2023-24</t>
        </is>
      </c>
      <c r="H1494" t="inlineStr">
        <is>
          <t>Consommation de pommes de terre produites hors contrat par l'industrie alimentaire = 130 kt (GIPT)</t>
        </is>
      </c>
      <c r="I1494" t="inlineStr">
        <is>
          <t>GIPT</t>
        </is>
      </c>
      <c r="J1494" t="inlineStr"/>
      <c r="K1494" t="inlineStr">
        <is>
          <t>Volume</t>
        </is>
      </c>
      <c r="L1494" t="inlineStr">
        <is>
          <t>Consommation de pommes de terre produites hors contrat par l'industrie alimentaire</t>
        </is>
      </c>
      <c r="M1494" t="inlineStr">
        <is>
          <t>Transformation - GIPT</t>
        </is>
      </c>
      <c r="N1494" t="n">
        <v>130</v>
      </c>
      <c r="O1494" t="inlineStr"/>
      <c r="P1494" t="inlineStr"/>
    </row>
    <row r="1495" ht="15" customHeight="1">
      <c r="A1495" s="295" t="inlineStr">
        <is>
          <t>Pommes de terre de consommation - Production hors contrat</t>
        </is>
      </c>
      <c r="B1495" t="inlineStr">
        <is>
          <t>Transformation</t>
        </is>
      </c>
      <c r="C1495" t="inlineStr">
        <is>
          <t>Pomme de terre</t>
        </is>
      </c>
      <c r="D1495" t="inlineStr">
        <is>
          <t>2023-24</t>
        </is>
      </c>
      <c r="E1495" t="inlineStr"/>
      <c r="F1495" t="inlineStr"/>
      <c r="G1495" t="inlineStr"/>
      <c r="H1495" t="inlineStr"/>
      <c r="I1495" t="inlineStr"/>
      <c r="J1495" t="inlineStr"/>
      <c r="K1495" t="inlineStr"/>
      <c r="L1495" t="inlineStr"/>
      <c r="M1495" t="inlineStr"/>
      <c r="N1495" t="n">
        <v>130</v>
      </c>
      <c r="O1495" t="inlineStr"/>
      <c r="P1495" t="inlineStr"/>
    </row>
    <row r="1496" ht="15" customHeight="1">
      <c r="A1496" s="295" t="inlineStr">
        <is>
          <t>Pommes de terre de consommation - Production hors contrat</t>
        </is>
      </c>
      <c r="B1496" t="inlineStr">
        <is>
          <t>Export</t>
        </is>
      </c>
      <c r="C1496" t="inlineStr">
        <is>
          <t>Pomme de terre</t>
        </is>
      </c>
      <c r="D1496" t="inlineStr">
        <is>
          <t>2023-24</t>
        </is>
      </c>
      <c r="E1496" t="inlineStr"/>
      <c r="F1496" t="inlineStr"/>
      <c r="G1496" t="inlineStr"/>
      <c r="H1496" t="inlineStr"/>
      <c r="I1496" t="inlineStr"/>
      <c r="J1496" t="inlineStr"/>
      <c r="K1496" t="inlineStr"/>
      <c r="L1496" t="inlineStr"/>
      <c r="M1496" t="inlineStr"/>
      <c r="N1496" t="n">
        <v>1600</v>
      </c>
      <c r="O1496" t="n">
        <v>0</v>
      </c>
      <c r="P1496" t="n">
        <v>2680</v>
      </c>
    </row>
    <row r="1497" ht="15" customHeight="1">
      <c r="A1497" s="295" t="inlineStr">
        <is>
          <t>Pommes de terre de consommation - Production hors contrat</t>
        </is>
      </c>
      <c r="B1497" t="inlineStr">
        <is>
          <t>Fabrication de chips</t>
        </is>
      </c>
      <c r="C1497" t="inlineStr">
        <is>
          <t>Pomme de terre</t>
        </is>
      </c>
      <c r="D1497" t="inlineStr">
        <is>
          <t>2023-24</t>
        </is>
      </c>
      <c r="E1497" t="inlineStr"/>
      <c r="F1497" t="inlineStr"/>
      <c r="G1497" t="inlineStr"/>
      <c r="H1497" t="inlineStr"/>
      <c r="I1497" t="inlineStr"/>
      <c r="J1497" t="inlineStr"/>
      <c r="K1497" t="inlineStr"/>
      <c r="L1497" t="inlineStr"/>
      <c r="M1497" t="inlineStr"/>
      <c r="N1497" t="n">
        <v>12.6</v>
      </c>
      <c r="O1497" t="n">
        <v>0</v>
      </c>
      <c r="P1497" t="n">
        <v>130</v>
      </c>
    </row>
    <row r="1498" ht="15" customHeight="1">
      <c r="A1498" s="295" t="inlineStr">
        <is>
          <t>Pommes de terre de consommation - Production hors contrat</t>
        </is>
      </c>
      <c r="B1498" t="inlineStr">
        <is>
          <t>Fabrication de produits déshydratés</t>
        </is>
      </c>
      <c r="C1498" t="inlineStr">
        <is>
          <t>Pomme de terre</t>
        </is>
      </c>
      <c r="D1498" t="inlineStr">
        <is>
          <t>2023-24</t>
        </is>
      </c>
      <c r="E1498" t="inlineStr"/>
      <c r="F1498" t="inlineStr"/>
      <c r="G1498" t="inlineStr"/>
      <c r="H1498" t="inlineStr"/>
      <c r="I1498" t="inlineStr"/>
      <c r="J1498" t="inlineStr"/>
      <c r="K1498" t="inlineStr"/>
      <c r="L1498" t="inlineStr"/>
      <c r="M1498" t="inlineStr"/>
      <c r="N1498" t="n">
        <v>10.9</v>
      </c>
      <c r="O1498" t="n">
        <v>0</v>
      </c>
      <c r="P1498" t="n">
        <v>130</v>
      </c>
    </row>
    <row r="1499" ht="15" customHeight="1">
      <c r="A1499" s="295" t="inlineStr">
        <is>
          <t>Pommes de terre de consommation - Production hors contrat</t>
        </is>
      </c>
      <c r="B1499" t="inlineStr">
        <is>
          <t>Fabrication de produits surgelés</t>
        </is>
      </c>
      <c r="C1499" t="inlineStr">
        <is>
          <t>Pomme de terre</t>
        </is>
      </c>
      <c r="D1499" t="inlineStr">
        <is>
          <t>2023-24</t>
        </is>
      </c>
      <c r="E1499" t="inlineStr"/>
      <c r="F1499" t="inlineStr"/>
      <c r="G1499" t="inlineStr"/>
      <c r="H1499" t="inlineStr"/>
      <c r="I1499" t="inlineStr"/>
      <c r="J1499" t="inlineStr"/>
      <c r="K1499" t="inlineStr"/>
      <c r="L1499" t="inlineStr"/>
      <c r="M1499" t="inlineStr"/>
      <c r="N1499" t="n">
        <v>92.09999999999999</v>
      </c>
      <c r="O1499" t="n">
        <v>0</v>
      </c>
      <c r="P1499" t="n">
        <v>130</v>
      </c>
    </row>
    <row r="1500" ht="15" customHeight="1">
      <c r="A1500" s="295" t="inlineStr">
        <is>
          <t>Pommes de terre de consommation - Production hors contrat</t>
        </is>
      </c>
      <c r="B1500" t="inlineStr">
        <is>
          <t>Fabrication d'autres produits</t>
        </is>
      </c>
      <c r="C1500" t="inlineStr">
        <is>
          <t>Pomme de terre</t>
        </is>
      </c>
      <c r="D1500" t="inlineStr">
        <is>
          <t>2023-24</t>
        </is>
      </c>
      <c r="E1500" t="inlineStr"/>
      <c r="F1500" t="inlineStr"/>
      <c r="G1500" t="inlineStr"/>
      <c r="H1500" t="inlineStr"/>
      <c r="I1500" t="inlineStr"/>
      <c r="J1500" t="inlineStr"/>
      <c r="K1500" t="inlineStr"/>
      <c r="L1500" t="inlineStr"/>
      <c r="M1500" t="inlineStr"/>
      <c r="N1500" t="n">
        <v>14.4</v>
      </c>
      <c r="O1500" t="n">
        <v>0</v>
      </c>
      <c r="P1500" t="n">
        <v>96.5</v>
      </c>
    </row>
    <row r="1501" ht="15" customHeight="1">
      <c r="A1501" s="295" t="inlineStr">
        <is>
          <t>Pommes de terre de consommation - Production hors contrat</t>
        </is>
      </c>
      <c r="B1501" t="inlineStr">
        <is>
          <t>A domicile</t>
        </is>
      </c>
      <c r="C1501" t="inlineStr">
        <is>
          <t>Pomme de terre</t>
        </is>
      </c>
      <c r="D1501" t="inlineStr">
        <is>
          <t>2023-24</t>
        </is>
      </c>
      <c r="E1501" t="inlineStr"/>
      <c r="F1501" t="inlineStr"/>
      <c r="G1501" t="inlineStr"/>
      <c r="H1501" t="inlineStr"/>
      <c r="I1501" t="inlineStr"/>
      <c r="J1501" t="inlineStr"/>
      <c r="K1501" t="inlineStr"/>
      <c r="L1501" t="inlineStr"/>
      <c r="M1501" t="inlineStr"/>
      <c r="N1501" t="n">
        <v>1300</v>
      </c>
      <c r="O1501" t="n">
        <v>0</v>
      </c>
      <c r="P1501" t="n">
        <v>2780</v>
      </c>
    </row>
    <row r="1502" ht="15" customHeight="1">
      <c r="A1502" s="295" t="inlineStr">
        <is>
          <t>Pommes de terre de consommation - Production hors contrat</t>
        </is>
      </c>
      <c r="B1502" t="inlineStr">
        <is>
          <t>Alimentation humaine</t>
        </is>
      </c>
      <c r="C1502" t="inlineStr">
        <is>
          <t>Pomme de terre</t>
        </is>
      </c>
      <c r="D1502" t="inlineStr">
        <is>
          <t>2023-24</t>
        </is>
      </c>
      <c r="E1502" t="inlineStr"/>
      <c r="F1502" t="inlineStr"/>
      <c r="G1502" t="inlineStr"/>
      <c r="H1502" t="inlineStr"/>
      <c r="I1502" t="inlineStr"/>
      <c r="J1502" t="inlineStr"/>
      <c r="K1502" t="inlineStr"/>
      <c r="L1502" t="inlineStr"/>
      <c r="M1502" t="inlineStr"/>
      <c r="N1502" t="n">
        <v>1580</v>
      </c>
      <c r="O1502" t="n">
        <v>0</v>
      </c>
      <c r="P1502" t="n">
        <v>2780</v>
      </c>
    </row>
    <row r="1503" ht="15" customHeight="1">
      <c r="A1503" s="295" t="inlineStr">
        <is>
          <t>Pommes de terre de consommation - Production hors contrat</t>
        </is>
      </c>
      <c r="B1503" t="inlineStr">
        <is>
          <t>Débouchés</t>
        </is>
      </c>
      <c r="C1503" t="inlineStr">
        <is>
          <t>Pomme de terre</t>
        </is>
      </c>
      <c r="D1503" t="inlineStr">
        <is>
          <t>2023-24</t>
        </is>
      </c>
      <c r="E1503" t="inlineStr"/>
      <c r="F1503" t="inlineStr"/>
      <c r="G1503" t="inlineStr"/>
      <c r="H1503" t="inlineStr"/>
      <c r="I1503" t="inlineStr"/>
      <c r="J1503" t="inlineStr"/>
      <c r="K1503" t="inlineStr"/>
      <c r="L1503" t="inlineStr"/>
      <c r="M1503" t="inlineStr"/>
      <c r="N1503" t="n">
        <v>1580</v>
      </c>
      <c r="O1503" t="n">
        <v>0</v>
      </c>
      <c r="P1503" t="n">
        <v>2780</v>
      </c>
    </row>
    <row r="1504" ht="15" customHeight="1">
      <c r="A1504" s="295" t="inlineStr">
        <is>
          <t>Pommes de terre de consommation - Production hors contrat</t>
        </is>
      </c>
      <c r="B1504" t="inlineStr">
        <is>
          <t>Ménages</t>
        </is>
      </c>
      <c r="C1504" t="inlineStr">
        <is>
          <t>Pomme de terre</t>
        </is>
      </c>
      <c r="D1504" t="inlineStr">
        <is>
          <t>2023-24</t>
        </is>
      </c>
      <c r="E1504" t="inlineStr"/>
      <c r="F1504" t="inlineStr"/>
      <c r="G1504" t="inlineStr"/>
      <c r="H1504" t="inlineStr"/>
      <c r="I1504" t="inlineStr"/>
      <c r="J1504" t="inlineStr"/>
      <c r="K1504" t="inlineStr"/>
      <c r="L1504" t="inlineStr"/>
      <c r="M1504" t="inlineStr"/>
      <c r="N1504" t="n">
        <v>1300</v>
      </c>
      <c r="O1504" t="n">
        <v>0</v>
      </c>
      <c r="P1504" t="n">
        <v>2780</v>
      </c>
    </row>
    <row r="1505" ht="15" customHeight="1">
      <c r="A1505" s="295" t="inlineStr">
        <is>
          <t>Pommes de terre de consommation - Production hors contrat</t>
        </is>
      </c>
      <c r="B1505" t="inlineStr">
        <is>
          <t>Restauration commerciale</t>
        </is>
      </c>
      <c r="C1505" t="inlineStr">
        <is>
          <t>Pomme de terre</t>
        </is>
      </c>
      <c r="D1505" t="inlineStr">
        <is>
          <t>2023-24</t>
        </is>
      </c>
      <c r="E1505" t="inlineStr"/>
      <c r="F1505" t="inlineStr"/>
      <c r="G1505" t="inlineStr"/>
      <c r="H1505" t="inlineStr"/>
      <c r="I1505" t="inlineStr"/>
      <c r="J1505" t="inlineStr"/>
      <c r="K1505" t="inlineStr"/>
      <c r="L1505" t="inlineStr"/>
      <c r="M1505" t="inlineStr"/>
      <c r="N1505" t="n">
        <v>140</v>
      </c>
      <c r="O1505" t="n">
        <v>0</v>
      </c>
      <c r="P1505" t="n">
        <v>537</v>
      </c>
    </row>
    <row r="1506" ht="15" customHeight="1">
      <c r="A1506" s="295" t="inlineStr">
        <is>
          <t>Pommes de terre de consommation - Production hors contrat</t>
        </is>
      </c>
      <c r="B1506" t="inlineStr">
        <is>
          <t>Restauration collective</t>
        </is>
      </c>
      <c r="C1506" t="inlineStr">
        <is>
          <t>Pomme de terre</t>
        </is>
      </c>
      <c r="D1506" t="inlineStr">
        <is>
          <t>2023-24</t>
        </is>
      </c>
      <c r="E1506" t="inlineStr"/>
      <c r="F1506" t="inlineStr"/>
      <c r="G1506" t="inlineStr"/>
      <c r="H1506" t="inlineStr"/>
      <c r="I1506" t="inlineStr"/>
      <c r="J1506" t="inlineStr"/>
      <c r="K1506" t="inlineStr"/>
      <c r="L1506" t="inlineStr"/>
      <c r="M1506" t="inlineStr"/>
      <c r="N1506" t="n">
        <v>140</v>
      </c>
      <c r="O1506" t="n">
        <v>0</v>
      </c>
      <c r="P1506" t="n">
        <v>537</v>
      </c>
    </row>
    <row r="1507" ht="15" customHeight="1">
      <c r="A1507" s="295" t="inlineStr">
        <is>
          <t>Pommes de terre de consommation - Production hors contrat</t>
        </is>
      </c>
      <c r="B1507" t="inlineStr">
        <is>
          <t>Hors domicile</t>
        </is>
      </c>
      <c r="C1507" t="inlineStr">
        <is>
          <t>Pomme de terre</t>
        </is>
      </c>
      <c r="D1507" t="inlineStr">
        <is>
          <t>2023-24</t>
        </is>
      </c>
      <c r="E1507" t="inlineStr"/>
      <c r="F1507" t="inlineStr"/>
      <c r="G1507" t="inlineStr"/>
      <c r="H1507" t="inlineStr"/>
      <c r="I1507" t="inlineStr"/>
      <c r="J1507" t="inlineStr"/>
      <c r="K1507" t="inlineStr"/>
      <c r="L1507" t="inlineStr"/>
      <c r="M1507" t="inlineStr"/>
      <c r="N1507" t="n">
        <v>280</v>
      </c>
      <c r="O1507" t="n">
        <v>0</v>
      </c>
      <c r="P1507" t="n">
        <v>537</v>
      </c>
    </row>
    <row r="1508" ht="15" customHeight="1">
      <c r="A1508" s="295" t="inlineStr">
        <is>
          <t>Pommes de terre de consommation - Importation</t>
        </is>
      </c>
      <c r="B1508" t="inlineStr">
        <is>
          <t>Industrie alimentaire</t>
        </is>
      </c>
      <c r="C1508" t="inlineStr">
        <is>
          <t>Pomme de terre</t>
        </is>
      </c>
      <c r="D1508" t="inlineStr">
        <is>
          <t>2023-24</t>
        </is>
      </c>
      <c r="E1508" t="inlineStr">
        <is>
          <t>kt</t>
        </is>
      </c>
      <c r="F1508" t="inlineStr">
        <is>
          <t>France entière</t>
        </is>
      </c>
      <c r="G1508" t="inlineStr">
        <is>
          <t>2023-24</t>
        </is>
      </c>
      <c r="H1508" t="inlineStr">
        <is>
          <t>Consommation de pommes de terre importées par l'industrie alimentaire = 244 kt (GIPT)</t>
        </is>
      </c>
      <c r="I1508" t="inlineStr">
        <is>
          <t>GIPT</t>
        </is>
      </c>
      <c r="J1508" t="inlineStr"/>
      <c r="K1508" t="inlineStr">
        <is>
          <t>Volume</t>
        </is>
      </c>
      <c r="L1508" t="inlineStr">
        <is>
          <t>Consommation de pommes de terre importées par l'industrie alimentaire</t>
        </is>
      </c>
      <c r="M1508" t="inlineStr">
        <is>
          <t>Transformation - GIPT</t>
        </is>
      </c>
      <c r="N1508" t="n">
        <v>244</v>
      </c>
      <c r="O1508" t="inlineStr"/>
      <c r="P1508" t="inlineStr"/>
    </row>
    <row r="1509" ht="15" customHeight="1">
      <c r="A1509" s="295" t="inlineStr">
        <is>
          <t>Pommes de terre de consommation - Importation</t>
        </is>
      </c>
      <c r="B1509" t="inlineStr">
        <is>
          <t>Transformation</t>
        </is>
      </c>
      <c r="C1509" t="inlineStr">
        <is>
          <t>Pomme de terre</t>
        </is>
      </c>
      <c r="D1509" t="inlineStr">
        <is>
          <t>2023-24</t>
        </is>
      </c>
      <c r="E1509" t="inlineStr"/>
      <c r="F1509" t="inlineStr"/>
      <c r="G1509" t="inlineStr"/>
      <c r="H1509" t="inlineStr"/>
      <c r="I1509" t="inlineStr"/>
      <c r="J1509" t="inlineStr"/>
      <c r="K1509" t="inlineStr"/>
      <c r="L1509" t="inlineStr"/>
      <c r="M1509" t="inlineStr"/>
      <c r="N1509" t="n">
        <v>244</v>
      </c>
      <c r="O1509" t="inlineStr"/>
      <c r="P1509" t="inlineStr"/>
    </row>
    <row r="1510" ht="15" customHeight="1">
      <c r="A1510" s="295" t="inlineStr">
        <is>
          <t>Pommes de terre de consommation - Importation</t>
        </is>
      </c>
      <c r="B1510" t="inlineStr">
        <is>
          <t>Fabrication de chips</t>
        </is>
      </c>
      <c r="C1510" t="inlineStr">
        <is>
          <t>Pomme de terre</t>
        </is>
      </c>
      <c r="D1510" t="inlineStr">
        <is>
          <t>2023-24</t>
        </is>
      </c>
      <c r="E1510" t="inlineStr"/>
      <c r="F1510" t="inlineStr"/>
      <c r="G1510" t="inlineStr"/>
      <c r="H1510" t="inlineStr"/>
      <c r="I1510" t="inlineStr"/>
      <c r="J1510" t="inlineStr"/>
      <c r="K1510" t="inlineStr"/>
      <c r="L1510" t="inlineStr"/>
      <c r="M1510" t="inlineStr"/>
      <c r="N1510" t="n">
        <v>16.4</v>
      </c>
      <c r="O1510" t="n">
        <v>0</v>
      </c>
      <c r="P1510" t="n">
        <v>225</v>
      </c>
    </row>
    <row r="1511" ht="15" customHeight="1">
      <c r="A1511" s="295" t="inlineStr">
        <is>
          <t>Pommes de terre de consommation - Importation</t>
        </is>
      </c>
      <c r="B1511" t="inlineStr">
        <is>
          <t>Fabrication de produits déshydratés</t>
        </is>
      </c>
      <c r="C1511" t="inlineStr">
        <is>
          <t>Pomme de terre</t>
        </is>
      </c>
      <c r="D1511" t="inlineStr">
        <is>
          <t>2023-24</t>
        </is>
      </c>
      <c r="E1511" t="inlineStr"/>
      <c r="F1511" t="inlineStr"/>
      <c r="G1511" t="inlineStr"/>
      <c r="H1511" t="inlineStr"/>
      <c r="I1511" t="inlineStr"/>
      <c r="J1511" t="inlineStr"/>
      <c r="K1511" t="inlineStr"/>
      <c r="L1511" t="inlineStr"/>
      <c r="M1511" t="inlineStr"/>
      <c r="N1511" t="n">
        <v>13.7</v>
      </c>
      <c r="O1511" t="n">
        <v>0</v>
      </c>
      <c r="P1511" t="n">
        <v>209</v>
      </c>
    </row>
    <row r="1512" ht="15" customHeight="1">
      <c r="A1512" s="295" t="inlineStr">
        <is>
          <t>Pommes de terre de consommation - Importation</t>
        </is>
      </c>
      <c r="B1512" t="inlineStr">
        <is>
          <t>Fabrication de produits surgelés</t>
        </is>
      </c>
      <c r="C1512" t="inlineStr">
        <is>
          <t>Pomme de terre</t>
        </is>
      </c>
      <c r="D1512" t="inlineStr">
        <is>
          <t>2023-24</t>
        </is>
      </c>
      <c r="E1512" t="inlineStr"/>
      <c r="F1512" t="inlineStr"/>
      <c r="G1512" t="inlineStr"/>
      <c r="H1512" t="inlineStr"/>
      <c r="I1512" t="inlineStr"/>
      <c r="J1512" t="inlineStr"/>
      <c r="K1512" t="inlineStr"/>
      <c r="L1512" t="inlineStr"/>
      <c r="M1512" t="inlineStr"/>
      <c r="N1512" t="n">
        <v>195</v>
      </c>
      <c r="O1512" t="n">
        <v>0</v>
      </c>
      <c r="P1512" t="n">
        <v>244</v>
      </c>
    </row>
    <row r="1513" ht="15" customHeight="1">
      <c r="A1513" s="295" t="inlineStr">
        <is>
          <t>Pommes de terre de consommation - Importation</t>
        </is>
      </c>
      <c r="B1513" t="inlineStr">
        <is>
          <t>Fabrication d'autres produits</t>
        </is>
      </c>
      <c r="C1513" t="inlineStr">
        <is>
          <t>Pomme de terre</t>
        </is>
      </c>
      <c r="D1513" t="inlineStr">
        <is>
          <t>2023-24</t>
        </is>
      </c>
      <c r="E1513" t="inlineStr"/>
      <c r="F1513" t="inlineStr"/>
      <c r="G1513" t="inlineStr"/>
      <c r="H1513" t="inlineStr"/>
      <c r="I1513" t="inlineStr"/>
      <c r="J1513" t="inlineStr"/>
      <c r="K1513" t="inlineStr"/>
      <c r="L1513" t="inlineStr"/>
      <c r="M1513" t="inlineStr"/>
      <c r="N1513" t="n">
        <v>18.7</v>
      </c>
      <c r="O1513" t="n">
        <v>0</v>
      </c>
      <c r="P1513" t="n">
        <v>96.5</v>
      </c>
    </row>
    <row r="1514" ht="15" customHeight="1">
      <c r="A1514" s="295" t="inlineStr">
        <is>
          <t>Pommes de terre de consommation - Importation</t>
        </is>
      </c>
      <c r="B1514" t="inlineStr">
        <is>
          <t>A domicile</t>
        </is>
      </c>
      <c r="C1514" t="inlineStr">
        <is>
          <t>Pomme de terre</t>
        </is>
      </c>
      <c r="D1514" t="inlineStr">
        <is>
          <t>2023-24</t>
        </is>
      </c>
      <c r="E1514" t="inlineStr"/>
      <c r="F1514" t="inlineStr"/>
      <c r="G1514" t="inlineStr"/>
      <c r="H1514" t="inlineStr"/>
      <c r="I1514" t="inlineStr"/>
      <c r="J1514" t="inlineStr"/>
      <c r="K1514" t="inlineStr"/>
      <c r="L1514" t="inlineStr"/>
      <c r="M1514" t="inlineStr"/>
      <c r="N1514" t="n">
        <v>210</v>
      </c>
      <c r="O1514" t="n">
        <v>0</v>
      </c>
      <c r="P1514" t="n">
        <v>211</v>
      </c>
    </row>
    <row r="1515" ht="15" customHeight="1">
      <c r="A1515" s="295" t="inlineStr">
        <is>
          <t>Pommes de terre de consommation - Importation</t>
        </is>
      </c>
      <c r="B1515" t="inlineStr">
        <is>
          <t>Alimentation humaine</t>
        </is>
      </c>
      <c r="C1515" t="inlineStr">
        <is>
          <t>Pomme de terre</t>
        </is>
      </c>
      <c r="D1515" t="inlineStr">
        <is>
          <t>2023-24</t>
        </is>
      </c>
      <c r="E1515" t="inlineStr"/>
      <c r="F1515" t="inlineStr"/>
      <c r="G1515" t="inlineStr"/>
      <c r="H1515" t="inlineStr"/>
      <c r="I1515" t="inlineStr"/>
      <c r="J1515" t="inlineStr"/>
      <c r="K1515" t="inlineStr"/>
      <c r="L1515" t="inlineStr"/>
      <c r="M1515" t="inlineStr"/>
      <c r="N1515" t="n">
        <v>211</v>
      </c>
      <c r="O1515" t="inlineStr"/>
      <c r="P1515" t="inlineStr"/>
    </row>
    <row r="1516" ht="15" customHeight="1">
      <c r="A1516" s="295" t="inlineStr">
        <is>
          <t>Pommes de terre de consommation - Importation</t>
        </is>
      </c>
      <c r="B1516" t="inlineStr">
        <is>
          <t>Débouchés</t>
        </is>
      </c>
      <c r="C1516" t="inlineStr">
        <is>
          <t>Pomme de terre</t>
        </is>
      </c>
      <c r="D1516" t="inlineStr">
        <is>
          <t>2023-24</t>
        </is>
      </c>
      <c r="E1516" t="inlineStr"/>
      <c r="F1516" t="inlineStr"/>
      <c r="G1516" t="inlineStr"/>
      <c r="H1516" t="inlineStr"/>
      <c r="I1516" t="inlineStr"/>
      <c r="J1516" t="inlineStr"/>
      <c r="K1516" t="inlineStr"/>
      <c r="L1516" t="inlineStr"/>
      <c r="M1516" t="inlineStr"/>
      <c r="N1516" t="n">
        <v>211</v>
      </c>
      <c r="O1516" t="inlineStr"/>
      <c r="P1516" t="inlineStr"/>
    </row>
    <row r="1517" ht="15" customHeight="1">
      <c r="A1517" s="295" t="inlineStr">
        <is>
          <t>Pommes de terre de consommation - Importation</t>
        </is>
      </c>
      <c r="B1517" t="inlineStr">
        <is>
          <t>Ménages</t>
        </is>
      </c>
      <c r="C1517" t="inlineStr">
        <is>
          <t>Pomme de terre</t>
        </is>
      </c>
      <c r="D1517" t="inlineStr">
        <is>
          <t>2023-24</t>
        </is>
      </c>
      <c r="E1517" t="inlineStr"/>
      <c r="F1517" t="inlineStr"/>
      <c r="G1517" t="inlineStr"/>
      <c r="H1517" t="inlineStr"/>
      <c r="I1517" t="inlineStr"/>
      <c r="J1517" t="inlineStr"/>
      <c r="K1517" t="inlineStr"/>
      <c r="L1517" t="inlineStr"/>
      <c r="M1517" t="inlineStr"/>
      <c r="N1517" t="n">
        <v>210</v>
      </c>
      <c r="O1517" t="n">
        <v>0</v>
      </c>
      <c r="P1517" t="n">
        <v>211</v>
      </c>
    </row>
    <row r="1518" ht="15" customHeight="1">
      <c r="A1518" s="295" t="inlineStr">
        <is>
          <t>Pommes de terre de consommation - Importation</t>
        </is>
      </c>
      <c r="B1518" t="inlineStr">
        <is>
          <t>Restauration commerciale</t>
        </is>
      </c>
      <c r="C1518" t="inlineStr">
        <is>
          <t>Pomme de terre</t>
        </is>
      </c>
      <c r="D1518" t="inlineStr">
        <is>
          <t>2023-24</t>
        </is>
      </c>
      <c r="E1518" t="inlineStr"/>
      <c r="F1518" t="inlineStr"/>
      <c r="G1518" t="inlineStr"/>
      <c r="H1518" t="inlineStr"/>
      <c r="I1518" t="inlineStr"/>
      <c r="J1518" t="inlineStr"/>
      <c r="K1518" t="inlineStr"/>
      <c r="L1518" t="inlineStr"/>
      <c r="M1518" t="inlineStr"/>
      <c r="N1518" t="n">
        <v>0.71</v>
      </c>
      <c r="O1518" t="n">
        <v>0</v>
      </c>
      <c r="P1518" t="n">
        <v>211</v>
      </c>
    </row>
    <row r="1519" ht="15" customHeight="1">
      <c r="A1519" s="295" t="inlineStr">
        <is>
          <t>Pommes de terre de consommation - Importation</t>
        </is>
      </c>
      <c r="B1519" t="inlineStr">
        <is>
          <t>Restauration collective</t>
        </is>
      </c>
      <c r="C1519" t="inlineStr">
        <is>
          <t>Pomme de terre</t>
        </is>
      </c>
      <c r="D1519" t="inlineStr">
        <is>
          <t>2023-24</t>
        </is>
      </c>
      <c r="E1519" t="inlineStr"/>
      <c r="F1519" t="inlineStr"/>
      <c r="G1519" t="inlineStr"/>
      <c r="H1519" t="inlineStr"/>
      <c r="I1519" t="inlineStr"/>
      <c r="J1519" t="inlineStr"/>
      <c r="K1519" t="inlineStr"/>
      <c r="L1519" t="inlineStr"/>
      <c r="M1519" t="inlineStr"/>
      <c r="N1519" t="n">
        <v>0.71</v>
      </c>
      <c r="O1519" t="n">
        <v>0</v>
      </c>
      <c r="P1519" t="n">
        <v>211</v>
      </c>
    </row>
    <row r="1520" ht="15" customHeight="1">
      <c r="A1520" s="295" t="inlineStr">
        <is>
          <t>Pommes de terre de consommation - Importation</t>
        </is>
      </c>
      <c r="B1520" t="inlineStr">
        <is>
          <t>Hors domicile</t>
        </is>
      </c>
      <c r="C1520" t="inlineStr">
        <is>
          <t>Pomme de terre</t>
        </is>
      </c>
      <c r="D1520" t="inlineStr">
        <is>
          <t>2023-24</t>
        </is>
      </c>
      <c r="E1520" t="inlineStr"/>
      <c r="F1520" t="inlineStr"/>
      <c r="G1520" t="inlineStr"/>
      <c r="H1520" t="inlineStr"/>
      <c r="I1520" t="inlineStr"/>
      <c r="J1520" t="inlineStr"/>
      <c r="K1520" t="inlineStr"/>
      <c r="L1520" t="inlineStr"/>
      <c r="M1520" t="inlineStr"/>
      <c r="N1520" t="n">
        <v>1.42</v>
      </c>
      <c r="O1520" t="n">
        <v>0</v>
      </c>
      <c r="P1520" t="n">
        <v>211</v>
      </c>
    </row>
    <row r="1521" ht="15" customHeight="1">
      <c r="A1521" s="295" t="inlineStr">
        <is>
          <t>Produits de transformation</t>
        </is>
      </c>
      <c r="B1521" t="inlineStr">
        <is>
          <t>Export</t>
        </is>
      </c>
      <c r="C1521" t="inlineStr">
        <is>
          <t>Pomme de terre</t>
        </is>
      </c>
      <c r="D1521" t="inlineStr">
        <is>
          <t>2023-24</t>
        </is>
      </c>
      <c r="E1521" t="inlineStr"/>
      <c r="F1521" t="inlineStr"/>
      <c r="G1521" t="inlineStr"/>
      <c r="H1521" t="inlineStr"/>
      <c r="I1521" t="inlineStr"/>
      <c r="J1521" t="inlineStr"/>
      <c r="K1521" t="inlineStr"/>
      <c r="L1521" t="inlineStr"/>
      <c r="M1521" t="inlineStr"/>
      <c r="N1521" t="n">
        <v>629</v>
      </c>
      <c r="O1521" t="inlineStr"/>
      <c r="P1521" t="inlineStr"/>
    </row>
    <row r="1522" ht="15" customHeight="1">
      <c r="A1522" s="295" t="inlineStr">
        <is>
          <t>Produits de transformation</t>
        </is>
      </c>
      <c r="B1522" t="inlineStr">
        <is>
          <t>Ménages</t>
        </is>
      </c>
      <c r="C1522" t="inlineStr">
        <is>
          <t>Pomme de terre</t>
        </is>
      </c>
      <c r="D1522" t="inlineStr">
        <is>
          <t>2023-24</t>
        </is>
      </c>
      <c r="E1522" t="inlineStr"/>
      <c r="F1522" t="inlineStr"/>
      <c r="G1522" t="inlineStr"/>
      <c r="H1522" t="inlineStr"/>
      <c r="I1522" t="inlineStr"/>
      <c r="J1522" t="inlineStr"/>
      <c r="K1522" t="inlineStr"/>
      <c r="L1522" t="inlineStr"/>
      <c r="M1522" t="inlineStr"/>
      <c r="N1522" t="n">
        <v>350</v>
      </c>
      <c r="O1522" t="inlineStr"/>
      <c r="P1522" t="inlineStr"/>
    </row>
    <row r="1523" ht="15" customHeight="1">
      <c r="A1523" s="295" t="inlineStr">
        <is>
          <t>Produits de transformation</t>
        </is>
      </c>
      <c r="B1523" t="inlineStr">
        <is>
          <t>A domicile</t>
        </is>
      </c>
      <c r="C1523" t="inlineStr">
        <is>
          <t>Pomme de terre</t>
        </is>
      </c>
      <c r="D1523" t="inlineStr">
        <is>
          <t>2023-24</t>
        </is>
      </c>
      <c r="E1523" t="inlineStr"/>
      <c r="F1523" t="inlineStr"/>
      <c r="G1523" t="inlineStr"/>
      <c r="H1523" t="inlineStr"/>
      <c r="I1523" t="inlineStr"/>
      <c r="J1523" t="inlineStr"/>
      <c r="K1523" t="inlineStr"/>
      <c r="L1523" t="inlineStr"/>
      <c r="M1523" t="inlineStr"/>
      <c r="N1523" t="n">
        <v>350</v>
      </c>
      <c r="O1523" t="inlineStr"/>
      <c r="P1523" t="inlineStr"/>
    </row>
    <row r="1524" ht="15" customHeight="1">
      <c r="A1524" s="295" t="inlineStr">
        <is>
          <t>Produits de transformation</t>
        </is>
      </c>
      <c r="B1524" t="inlineStr">
        <is>
          <t>Restauration commerciale</t>
        </is>
      </c>
      <c r="C1524" t="inlineStr">
        <is>
          <t>Pomme de terre</t>
        </is>
      </c>
      <c r="D1524" t="inlineStr">
        <is>
          <t>2023-24</t>
        </is>
      </c>
      <c r="E1524" t="inlineStr"/>
      <c r="F1524" t="inlineStr"/>
      <c r="G1524" t="inlineStr"/>
      <c r="H1524" t="inlineStr"/>
      <c r="I1524" t="inlineStr"/>
      <c r="J1524" t="inlineStr"/>
      <c r="K1524" t="inlineStr"/>
      <c r="L1524" t="inlineStr"/>
      <c r="M1524" t="inlineStr"/>
      <c r="N1524" t="n">
        <v>254</v>
      </c>
      <c r="O1524" t="inlineStr"/>
      <c r="P1524" t="inlineStr"/>
    </row>
    <row r="1525" ht="15" customHeight="1">
      <c r="A1525" s="295" t="inlineStr">
        <is>
          <t>Produits de transformation</t>
        </is>
      </c>
      <c r="B1525" t="inlineStr">
        <is>
          <t>Restauration collective</t>
        </is>
      </c>
      <c r="C1525" t="inlineStr">
        <is>
          <t>Pomme de terre</t>
        </is>
      </c>
      <c r="D1525" t="inlineStr">
        <is>
          <t>2023-24</t>
        </is>
      </c>
      <c r="E1525" t="inlineStr"/>
      <c r="F1525" t="inlineStr"/>
      <c r="G1525" t="inlineStr"/>
      <c r="H1525" t="inlineStr"/>
      <c r="I1525" t="inlineStr"/>
      <c r="J1525" t="inlineStr"/>
      <c r="K1525" t="inlineStr"/>
      <c r="L1525" t="inlineStr"/>
      <c r="M1525" t="inlineStr"/>
      <c r="N1525" t="n">
        <v>130</v>
      </c>
      <c r="O1525" t="inlineStr"/>
      <c r="P1525" t="inlineStr"/>
    </row>
    <row r="1526" ht="15" customHeight="1">
      <c r="A1526" s="295" t="inlineStr">
        <is>
          <t>Produits de transformation</t>
        </is>
      </c>
      <c r="B1526" t="inlineStr">
        <is>
          <t>Alimentation humaine</t>
        </is>
      </c>
      <c r="C1526" t="inlineStr">
        <is>
          <t>Pomme de terre</t>
        </is>
      </c>
      <c r="D1526" t="inlineStr">
        <is>
          <t>2023-24</t>
        </is>
      </c>
      <c r="E1526" t="inlineStr"/>
      <c r="F1526" t="inlineStr"/>
      <c r="G1526" t="inlineStr"/>
      <c r="H1526" t="inlineStr"/>
      <c r="I1526" t="inlineStr"/>
      <c r="J1526" t="inlineStr"/>
      <c r="K1526" t="inlineStr"/>
      <c r="L1526" t="inlineStr"/>
      <c r="M1526" t="inlineStr"/>
      <c r="N1526" t="n">
        <v>764</v>
      </c>
      <c r="O1526" t="inlineStr"/>
      <c r="P1526" t="inlineStr"/>
    </row>
    <row r="1527" ht="15" customHeight="1">
      <c r="A1527" s="295" t="inlineStr">
        <is>
          <t>Produits de transformation</t>
        </is>
      </c>
      <c r="B1527" t="inlineStr">
        <is>
          <t>Hors domicile</t>
        </is>
      </c>
      <c r="C1527" t="inlineStr">
        <is>
          <t>Pomme de terre</t>
        </is>
      </c>
      <c r="D1527" t="inlineStr">
        <is>
          <t>2023-24</t>
        </is>
      </c>
      <c r="E1527" t="inlineStr"/>
      <c r="F1527" t="inlineStr"/>
      <c r="G1527" t="inlineStr"/>
      <c r="H1527" t="inlineStr"/>
      <c r="I1527" t="inlineStr"/>
      <c r="J1527" t="inlineStr"/>
      <c r="K1527" t="inlineStr"/>
      <c r="L1527" t="inlineStr"/>
      <c r="M1527" t="inlineStr"/>
      <c r="N1527" t="n">
        <v>384</v>
      </c>
      <c r="O1527" t="inlineStr"/>
      <c r="P1527" t="inlineStr"/>
    </row>
    <row r="1528" ht="15" customHeight="1">
      <c r="A1528" s="295" t="inlineStr">
        <is>
          <t>Produits de transformation</t>
        </is>
      </c>
      <c r="B1528" t="inlineStr">
        <is>
          <t>Débouchés</t>
        </is>
      </c>
      <c r="C1528" t="inlineStr">
        <is>
          <t>Pomme de terre</t>
        </is>
      </c>
      <c r="D1528" t="inlineStr">
        <is>
          <t>2023-24</t>
        </is>
      </c>
      <c r="E1528" t="inlineStr"/>
      <c r="F1528" t="inlineStr"/>
      <c r="G1528" t="inlineStr"/>
      <c r="H1528" t="inlineStr"/>
      <c r="I1528" t="inlineStr"/>
      <c r="J1528" t="inlineStr"/>
      <c r="K1528" t="inlineStr"/>
      <c r="L1528" t="inlineStr"/>
      <c r="M1528" t="inlineStr"/>
      <c r="N1528" t="n">
        <v>774</v>
      </c>
      <c r="O1528" t="inlineStr"/>
      <c r="P1528" t="inlineStr"/>
    </row>
    <row r="1529" ht="15" customHeight="1">
      <c r="A1529" s="295" t="inlineStr">
        <is>
          <t>Produits de transformation</t>
        </is>
      </c>
      <c r="B1529" t="inlineStr">
        <is>
          <t>Autres IAA</t>
        </is>
      </c>
      <c r="C1529" t="inlineStr">
        <is>
          <t>Pomme de terre</t>
        </is>
      </c>
      <c r="D1529" t="inlineStr">
        <is>
          <t>2023-24</t>
        </is>
      </c>
      <c r="E1529" t="inlineStr"/>
      <c r="F1529" t="inlineStr"/>
      <c r="G1529" t="inlineStr"/>
      <c r="H1529" t="inlineStr"/>
      <c r="I1529" t="inlineStr"/>
      <c r="J1529" t="inlineStr"/>
      <c r="K1529" t="inlineStr"/>
      <c r="L1529" t="inlineStr"/>
      <c r="M1529" t="inlineStr"/>
      <c r="N1529" t="n">
        <v>29.9</v>
      </c>
      <c r="O1529" t="inlineStr"/>
      <c r="P1529" t="inlineStr"/>
    </row>
    <row r="1530" ht="15" customHeight="1">
      <c r="A1530" s="295" t="inlineStr">
        <is>
          <t>Produits de transformation</t>
        </is>
      </c>
      <c r="B1530" t="inlineStr">
        <is>
          <t>Chimie/Pharmacie</t>
        </is>
      </c>
      <c r="C1530" t="inlineStr">
        <is>
          <t>Pomme de terre</t>
        </is>
      </c>
      <c r="D1530" t="inlineStr">
        <is>
          <t>2023-24</t>
        </is>
      </c>
      <c r="E1530" t="inlineStr"/>
      <c r="F1530" t="inlineStr"/>
      <c r="G1530" t="inlineStr"/>
      <c r="H1530" t="inlineStr"/>
      <c r="I1530" t="inlineStr"/>
      <c r="J1530" t="inlineStr"/>
      <c r="K1530" t="inlineStr"/>
      <c r="L1530" t="inlineStr"/>
      <c r="M1530" t="inlineStr"/>
      <c r="N1530" t="n">
        <v>0.8100000000000001</v>
      </c>
      <c r="O1530" t="inlineStr"/>
      <c r="P1530" t="inlineStr"/>
    </row>
    <row r="1531" ht="15" customHeight="1">
      <c r="A1531" s="295" t="inlineStr">
        <is>
          <t>Produits de transformation</t>
        </is>
      </c>
      <c r="B1531" t="inlineStr">
        <is>
          <t>Papetrie/Cartonnerie</t>
        </is>
      </c>
      <c r="C1531" t="inlineStr">
        <is>
          <t>Pomme de terre</t>
        </is>
      </c>
      <c r="D1531" t="inlineStr">
        <is>
          <t>2023-24</t>
        </is>
      </c>
      <c r="E1531" t="inlineStr"/>
      <c r="F1531" t="inlineStr"/>
      <c r="G1531" t="inlineStr"/>
      <c r="H1531" t="inlineStr"/>
      <c r="I1531" t="inlineStr"/>
      <c r="J1531" t="inlineStr"/>
      <c r="K1531" t="inlineStr"/>
      <c r="L1531" t="inlineStr"/>
      <c r="M1531" t="inlineStr"/>
      <c r="N1531" t="n">
        <v>2.42</v>
      </c>
      <c r="O1531" t="inlineStr"/>
      <c r="P1531" t="inlineStr"/>
    </row>
    <row r="1532" ht="15" customHeight="1">
      <c r="A1532" s="295" t="inlineStr">
        <is>
          <t>Produits de transformation</t>
        </is>
      </c>
      <c r="B1532" t="inlineStr">
        <is>
          <t>Autres industries non alimentaires</t>
        </is>
      </c>
      <c r="C1532" t="inlineStr">
        <is>
          <t>Pomme de terre</t>
        </is>
      </c>
      <c r="D1532" t="inlineStr">
        <is>
          <t>2023-24</t>
        </is>
      </c>
      <c r="E1532" t="inlineStr"/>
      <c r="F1532" t="inlineStr"/>
      <c r="G1532" t="inlineStr"/>
      <c r="H1532" t="inlineStr"/>
      <c r="I1532" t="inlineStr"/>
      <c r="J1532" t="inlineStr"/>
      <c r="K1532" t="inlineStr"/>
      <c r="L1532" t="inlineStr"/>
      <c r="M1532" t="inlineStr"/>
      <c r="N1532" t="n">
        <v>7.27</v>
      </c>
      <c r="O1532" t="inlineStr"/>
      <c r="P1532" t="inlineStr"/>
    </row>
    <row r="1533" ht="15" customHeight="1">
      <c r="A1533" s="295" t="inlineStr">
        <is>
          <t>Produits de transformation</t>
        </is>
      </c>
      <c r="B1533" t="inlineStr">
        <is>
          <t>Chimie biosourcée</t>
        </is>
      </c>
      <c r="C1533" t="inlineStr">
        <is>
          <t>Pomme de terre</t>
        </is>
      </c>
      <c r="D1533" t="inlineStr">
        <is>
          <t>2023-24</t>
        </is>
      </c>
      <c r="E1533" t="inlineStr"/>
      <c r="F1533" t="inlineStr"/>
      <c r="G1533" t="inlineStr"/>
      <c r="H1533" t="inlineStr"/>
      <c r="I1533" t="inlineStr"/>
      <c r="J1533" t="inlineStr"/>
      <c r="K1533" t="inlineStr"/>
      <c r="L1533" t="inlineStr"/>
      <c r="M1533" t="inlineStr"/>
      <c r="N1533" t="n">
        <v>10.5</v>
      </c>
      <c r="O1533" t="inlineStr"/>
      <c r="P1533" t="inlineStr"/>
    </row>
    <row r="1534" ht="15" customHeight="1">
      <c r="A1534" s="295" t="inlineStr">
        <is>
          <t>Produits de transformation</t>
        </is>
      </c>
      <c r="B1534" t="inlineStr">
        <is>
          <t>Autres industries</t>
        </is>
      </c>
      <c r="C1534" t="inlineStr">
        <is>
          <t>Pomme de terre</t>
        </is>
      </c>
      <c r="D1534" t="inlineStr">
        <is>
          <t>2023-24</t>
        </is>
      </c>
      <c r="E1534" t="inlineStr"/>
      <c r="F1534" t="inlineStr"/>
      <c r="G1534" t="inlineStr"/>
      <c r="H1534" t="inlineStr"/>
      <c r="I1534" t="inlineStr"/>
      <c r="J1534" t="inlineStr"/>
      <c r="K1534" t="inlineStr"/>
      <c r="L1534" t="inlineStr"/>
      <c r="M1534" t="inlineStr"/>
      <c r="N1534" t="n">
        <v>10.5</v>
      </c>
      <c r="O1534" t="inlineStr"/>
      <c r="P1534" t="inlineStr"/>
    </row>
    <row r="1535" ht="15" customHeight="1">
      <c r="A1535" s="295" t="inlineStr">
        <is>
          <t>Fécule de pommes de terre</t>
        </is>
      </c>
      <c r="B1535" t="inlineStr">
        <is>
          <t>Export</t>
        </is>
      </c>
      <c r="C1535" t="inlineStr">
        <is>
          <t>Pomme de terre</t>
        </is>
      </c>
      <c r="D1535" t="inlineStr">
        <is>
          <t>2023-24</t>
        </is>
      </c>
      <c r="E1535" t="inlineStr">
        <is>
          <t>kt</t>
        </is>
      </c>
      <c r="F1535" t="inlineStr">
        <is>
          <t>France entière</t>
        </is>
      </c>
      <c r="G1535" t="inlineStr">
        <is>
          <t>2023-24</t>
        </is>
      </c>
      <c r="H1535" t="inlineStr">
        <is>
          <t>Exportation de Fécule de pommes de terre = 92 kt (Douanes - Eurostat)</t>
        </is>
      </c>
      <c r="I1535" t="inlineStr">
        <is>
          <t>Douanes - Eurostat</t>
        </is>
      </c>
      <c r="J1535" t="inlineStr"/>
      <c r="K1535" t="inlineStr">
        <is>
          <t>Volume</t>
        </is>
      </c>
      <c r="L1535" t="inlineStr">
        <is>
          <t>Exportation de Fécule de pommes de terre</t>
        </is>
      </c>
      <c r="M1535" t="inlineStr">
        <is>
          <t>Echanges mensuels - EUROSTAT</t>
        </is>
      </c>
      <c r="N1535" t="n">
        <v>91.7</v>
      </c>
      <c r="O1535" t="inlineStr"/>
      <c r="P1535" t="inlineStr"/>
    </row>
    <row r="1536" ht="15" customHeight="1">
      <c r="A1536" s="295" t="inlineStr">
        <is>
          <t>Fécule de pommes de terre</t>
        </is>
      </c>
      <c r="B1536" t="inlineStr">
        <is>
          <t>Autres IAA</t>
        </is>
      </c>
      <c r="C1536" t="inlineStr">
        <is>
          <t>Pomme de terre</t>
        </is>
      </c>
      <c r="D1536" t="inlineStr">
        <is>
          <t>2023-24</t>
        </is>
      </c>
      <c r="E1536" t="inlineStr">
        <is>
          <t>kt</t>
        </is>
      </c>
      <c r="F1536" t="inlineStr">
        <is>
          <t>France entière</t>
        </is>
      </c>
      <c r="G1536" t="inlineStr">
        <is>
          <t>2023</t>
        </is>
      </c>
      <c r="H1536" t="inlineStr">
        <is>
          <t>Part de la consommation de fécule par les autres IAA = 74 % (GIPT)</t>
        </is>
      </c>
      <c r="I1536" t="inlineStr">
        <is>
          <t>GIPT</t>
        </is>
      </c>
      <c r="J1536" t="inlineStr">
        <is>
          <t>Utilisation de la donnée 2023</t>
        </is>
      </c>
      <c r="K1536" t="inlineStr">
        <is>
          <t>Répartition</t>
        </is>
      </c>
      <c r="L1536" t="inlineStr">
        <is>
          <t>Part de la consommation de fécule par les autres IAA</t>
        </is>
      </c>
      <c r="M1536" t="inlineStr">
        <is>
          <t>Transformation - GIPT</t>
        </is>
      </c>
      <c r="N1536" t="n">
        <v>29.9</v>
      </c>
      <c r="O1536" t="inlineStr"/>
      <c r="P1536" t="inlineStr"/>
    </row>
    <row r="1537" ht="15" customHeight="1">
      <c r="A1537" s="295" t="inlineStr">
        <is>
          <t>Fécule de pommes de terre</t>
        </is>
      </c>
      <c r="B1537" t="inlineStr">
        <is>
          <t>Chimie/Pharmacie</t>
        </is>
      </c>
      <c r="C1537" t="inlineStr">
        <is>
          <t>Pomme de terre</t>
        </is>
      </c>
      <c r="D1537" t="inlineStr">
        <is>
          <t>2023-24</t>
        </is>
      </c>
      <c r="E1537" t="inlineStr">
        <is>
          <t>kt</t>
        </is>
      </c>
      <c r="F1537" t="inlineStr">
        <is>
          <t>France entière</t>
        </is>
      </c>
      <c r="G1537" t="inlineStr">
        <is>
          <t>2023</t>
        </is>
      </c>
      <c r="H1537" t="inlineStr">
        <is>
          <t>Part de la consommation de fécule par la Chimie-Pharmacie = 2 % (GIPT)</t>
        </is>
      </c>
      <c r="I1537" t="inlineStr">
        <is>
          <t>GIPT</t>
        </is>
      </c>
      <c r="J1537" t="inlineStr">
        <is>
          <t>Utilisation de la donnée 2023</t>
        </is>
      </c>
      <c r="K1537" t="inlineStr">
        <is>
          <t>Répartition</t>
        </is>
      </c>
      <c r="L1537" t="inlineStr">
        <is>
          <t>Part de la consommation de fécule par la Chimie-Pharmacie</t>
        </is>
      </c>
      <c r="M1537" t="inlineStr">
        <is>
          <t>Transformation - GIPT</t>
        </is>
      </c>
      <c r="N1537" t="n">
        <v>0.8100000000000001</v>
      </c>
      <c r="O1537" t="inlineStr"/>
      <c r="P1537" t="inlineStr"/>
    </row>
    <row r="1538" ht="15" customHeight="1">
      <c r="A1538" s="295" t="inlineStr">
        <is>
          <t>Fécule de pommes de terre</t>
        </is>
      </c>
      <c r="B1538" t="inlineStr">
        <is>
          <t>Papetrie/Cartonnerie</t>
        </is>
      </c>
      <c r="C1538" t="inlineStr">
        <is>
          <t>Pomme de terre</t>
        </is>
      </c>
      <c r="D1538" t="inlineStr">
        <is>
          <t>2023-24</t>
        </is>
      </c>
      <c r="E1538" t="inlineStr">
        <is>
          <t>kt</t>
        </is>
      </c>
      <c r="F1538" t="inlineStr">
        <is>
          <t>France entière</t>
        </is>
      </c>
      <c r="G1538" t="inlineStr">
        <is>
          <t>2023</t>
        </is>
      </c>
      <c r="H1538" t="inlineStr">
        <is>
          <t>Part de la consommation de fécule par la Papetrie-Cartonnerie = 6 % (GIPT)</t>
        </is>
      </c>
      <c r="I1538" t="inlineStr">
        <is>
          <t>GIPT</t>
        </is>
      </c>
      <c r="J1538" t="inlineStr">
        <is>
          <t>Utilisation de la donnée 2023</t>
        </is>
      </c>
      <c r="K1538" t="inlineStr">
        <is>
          <t>Répartition</t>
        </is>
      </c>
      <c r="L1538" t="inlineStr">
        <is>
          <t>Part de la consommation de fécule par la Papetrie-Cartonnerie</t>
        </is>
      </c>
      <c r="M1538" t="inlineStr">
        <is>
          <t>Transformation - GIPT</t>
        </is>
      </c>
      <c r="N1538" t="n">
        <v>2.42</v>
      </c>
      <c r="O1538" t="inlineStr"/>
      <c r="P1538" t="inlineStr"/>
    </row>
    <row r="1539" ht="15" customHeight="1">
      <c r="A1539" s="295" t="inlineStr">
        <is>
          <t>Fécule de pommes de terre</t>
        </is>
      </c>
      <c r="B1539" t="inlineStr">
        <is>
          <t>Autres industries non alimentaires</t>
        </is>
      </c>
      <c r="C1539" t="inlineStr">
        <is>
          <t>Pomme de terre</t>
        </is>
      </c>
      <c r="D1539" t="inlineStr">
        <is>
          <t>2023-24</t>
        </is>
      </c>
      <c r="E1539" t="inlineStr">
        <is>
          <t>kt</t>
        </is>
      </c>
      <c r="F1539" t="inlineStr">
        <is>
          <t>France entière</t>
        </is>
      </c>
      <c r="G1539" t="inlineStr">
        <is>
          <t>2023</t>
        </is>
      </c>
      <c r="H1539" t="inlineStr">
        <is>
          <t>Part de la consommation de fécule par les autres industries non alimentaires = 18 % (GIPT)</t>
        </is>
      </c>
      <c r="I1539" t="inlineStr">
        <is>
          <t>GIPT</t>
        </is>
      </c>
      <c r="J1539" t="inlineStr">
        <is>
          <t>Utilisation de la donnée 2023</t>
        </is>
      </c>
      <c r="K1539" t="inlineStr">
        <is>
          <t>Répartition</t>
        </is>
      </c>
      <c r="L1539" t="inlineStr">
        <is>
          <t>Part de la consommation de fécule par les autres industries non alimentaires</t>
        </is>
      </c>
      <c r="M1539" t="inlineStr">
        <is>
          <t>Transformation - GIPT</t>
        </is>
      </c>
      <c r="N1539" t="n">
        <v>7.27</v>
      </c>
      <c r="O1539" t="inlineStr"/>
      <c r="P1539" t="inlineStr"/>
    </row>
    <row r="1540" ht="15" customHeight="1">
      <c r="A1540" s="295" t="inlineStr">
        <is>
          <t>Fécule de pommes de terre</t>
        </is>
      </c>
      <c r="B1540" t="inlineStr">
        <is>
          <t>Alimentation humaine</t>
        </is>
      </c>
      <c r="C1540" t="inlineStr">
        <is>
          <t>Pomme de terre</t>
        </is>
      </c>
      <c r="D1540" t="inlineStr">
        <is>
          <t>2023-24</t>
        </is>
      </c>
      <c r="E1540" t="inlineStr"/>
      <c r="F1540" t="inlineStr"/>
      <c r="G1540" t="inlineStr"/>
      <c r="H1540" t="inlineStr"/>
      <c r="I1540" t="inlineStr"/>
      <c r="J1540" t="inlineStr"/>
      <c r="K1540" t="inlineStr"/>
      <c r="L1540" t="inlineStr"/>
      <c r="M1540" t="inlineStr"/>
      <c r="N1540" t="n">
        <v>29.9</v>
      </c>
      <c r="O1540" t="inlineStr"/>
      <c r="P1540" t="inlineStr"/>
    </row>
    <row r="1541" ht="15" customHeight="1">
      <c r="A1541" s="295" t="inlineStr">
        <is>
          <t>Fécule de pommes de terre</t>
        </is>
      </c>
      <c r="B1541" t="inlineStr">
        <is>
          <t>Débouchés</t>
        </is>
      </c>
      <c r="C1541" t="inlineStr">
        <is>
          <t>Pomme de terre</t>
        </is>
      </c>
      <c r="D1541" t="inlineStr">
        <is>
          <t>2023-24</t>
        </is>
      </c>
      <c r="E1541" t="inlineStr"/>
      <c r="F1541" t="inlineStr"/>
      <c r="G1541" t="inlineStr"/>
      <c r="H1541" t="inlineStr"/>
      <c r="I1541" t="inlineStr"/>
      <c r="J1541" t="inlineStr"/>
      <c r="K1541" t="inlineStr"/>
      <c r="L1541" t="inlineStr"/>
      <c r="M1541" t="inlineStr"/>
      <c r="N1541" t="n">
        <v>40.4</v>
      </c>
      <c r="O1541" t="inlineStr"/>
      <c r="P1541" t="inlineStr"/>
    </row>
    <row r="1542" ht="15" customHeight="1">
      <c r="A1542" s="295" t="inlineStr">
        <is>
          <t>Fécule de pommes de terre</t>
        </is>
      </c>
      <c r="B1542" t="inlineStr">
        <is>
          <t>Chimie biosourcée</t>
        </is>
      </c>
      <c r="C1542" t="inlineStr">
        <is>
          <t>Pomme de terre</t>
        </is>
      </c>
      <c r="D1542" t="inlineStr">
        <is>
          <t>2023-24</t>
        </is>
      </c>
      <c r="E1542" t="inlineStr"/>
      <c r="F1542" t="inlineStr"/>
      <c r="G1542" t="inlineStr"/>
      <c r="H1542" t="inlineStr"/>
      <c r="I1542" t="inlineStr"/>
      <c r="J1542" t="inlineStr"/>
      <c r="K1542" t="inlineStr"/>
      <c r="L1542" t="inlineStr"/>
      <c r="M1542" t="inlineStr"/>
      <c r="N1542" t="n">
        <v>10.5</v>
      </c>
      <c r="O1542" t="inlineStr"/>
      <c r="P1542" t="inlineStr"/>
    </row>
    <row r="1543" ht="15" customHeight="1">
      <c r="A1543" s="295" t="inlineStr">
        <is>
          <t>Fécule de pommes de terre</t>
        </is>
      </c>
      <c r="B1543" t="inlineStr">
        <is>
          <t>Autres industries</t>
        </is>
      </c>
      <c r="C1543" t="inlineStr">
        <is>
          <t>Pomme de terre</t>
        </is>
      </c>
      <c r="D1543" t="inlineStr">
        <is>
          <t>2023-24</t>
        </is>
      </c>
      <c r="E1543" t="inlineStr">
        <is>
          <t>kt</t>
        </is>
      </c>
      <c r="F1543" t="inlineStr">
        <is>
          <t>France entière</t>
        </is>
      </c>
      <c r="G1543" t="inlineStr">
        <is>
          <t>2023</t>
        </is>
      </c>
      <c r="H1543" t="inlineStr">
        <is>
          <t>Part de la consommation de fécule par la Chimie-Pharmacie = 2 % (GIPT):Part de la consommation de fécule par la Papetrie-Cartonnerie = 6 % (GIPT):Part de la consommation de fécule par les autres industries non alimentaires = 18 % (GIPT)</t>
        </is>
      </c>
      <c r="I1543" t="inlineStr">
        <is>
          <t>GIPT</t>
        </is>
      </c>
      <c r="J1543" t="inlineStr">
        <is>
          <t>Utilisation de la donnée 2023</t>
        </is>
      </c>
      <c r="K1543" t="inlineStr">
        <is>
          <t>Répartition</t>
        </is>
      </c>
      <c r="L1543" t="inlineStr">
        <is>
          <t>Part de la consommation de fécule par la Chimie-Pharmacie:Part de la consommation de fécule par la Papetrie-Cartonnerie:Part de la consommation de fécule par les autres industries non alimentaires</t>
        </is>
      </c>
      <c r="M1543" t="inlineStr">
        <is>
          <t>Transformation - GIPT</t>
        </is>
      </c>
      <c r="N1543" t="n">
        <v>10.5</v>
      </c>
      <c r="O1543" t="inlineStr"/>
      <c r="P1543" t="inlineStr"/>
    </row>
    <row r="1544" ht="15" customHeight="1">
      <c r="A1544" s="295" t="inlineStr">
        <is>
          <t>Produits finis</t>
        </is>
      </c>
      <c r="B1544" t="inlineStr">
        <is>
          <t>Export</t>
        </is>
      </c>
      <c r="C1544" t="inlineStr">
        <is>
          <t>Pomme de terre</t>
        </is>
      </c>
      <c r="D1544" t="inlineStr">
        <is>
          <t>2023-24</t>
        </is>
      </c>
      <c r="E1544" t="inlineStr"/>
      <c r="F1544" t="inlineStr"/>
      <c r="G1544" t="inlineStr"/>
      <c r="H1544" t="inlineStr"/>
      <c r="I1544" t="inlineStr"/>
      <c r="J1544" t="inlineStr"/>
      <c r="K1544" t="inlineStr"/>
      <c r="L1544" t="inlineStr"/>
      <c r="M1544" t="inlineStr"/>
      <c r="N1544" t="n">
        <v>537</v>
      </c>
      <c r="O1544" t="inlineStr"/>
      <c r="P1544" t="inlineStr"/>
    </row>
    <row r="1545" ht="15" customHeight="1">
      <c r="A1545" s="295" t="inlineStr">
        <is>
          <t>Produits finis</t>
        </is>
      </c>
      <c r="B1545" t="inlineStr">
        <is>
          <t>Ménages</t>
        </is>
      </c>
      <c r="C1545" t="inlineStr">
        <is>
          <t>Pomme de terre</t>
        </is>
      </c>
      <c r="D1545" t="inlineStr">
        <is>
          <t>2023-24</t>
        </is>
      </c>
      <c r="E1545" t="inlineStr"/>
      <c r="F1545" t="inlineStr"/>
      <c r="G1545" t="inlineStr"/>
      <c r="H1545" t="inlineStr"/>
      <c r="I1545" t="inlineStr"/>
      <c r="J1545" t="inlineStr"/>
      <c r="K1545" t="inlineStr"/>
      <c r="L1545" t="inlineStr"/>
      <c r="M1545" t="inlineStr"/>
      <c r="N1545" t="n">
        <v>350</v>
      </c>
      <c r="O1545" t="inlineStr"/>
      <c r="P1545" t="inlineStr"/>
    </row>
    <row r="1546" ht="15" customHeight="1">
      <c r="A1546" s="295" t="inlineStr">
        <is>
          <t>Produits finis</t>
        </is>
      </c>
      <c r="B1546" t="inlineStr">
        <is>
          <t>A domicile</t>
        </is>
      </c>
      <c r="C1546" t="inlineStr">
        <is>
          <t>Pomme de terre</t>
        </is>
      </c>
      <c r="D1546" t="inlineStr">
        <is>
          <t>2023-24</t>
        </is>
      </c>
      <c r="E1546" t="inlineStr"/>
      <c r="F1546" t="inlineStr"/>
      <c r="G1546" t="inlineStr"/>
      <c r="H1546" t="inlineStr"/>
      <c r="I1546" t="inlineStr"/>
      <c r="J1546" t="inlineStr"/>
      <c r="K1546" t="inlineStr"/>
      <c r="L1546" t="inlineStr"/>
      <c r="M1546" t="inlineStr"/>
      <c r="N1546" t="n">
        <v>350</v>
      </c>
      <c r="O1546" t="inlineStr"/>
      <c r="P1546" t="inlineStr"/>
    </row>
    <row r="1547" ht="15" customHeight="1">
      <c r="A1547" s="295" t="inlineStr">
        <is>
          <t>Produits finis</t>
        </is>
      </c>
      <c r="B1547" t="inlineStr">
        <is>
          <t>Restauration commerciale</t>
        </is>
      </c>
      <c r="C1547" t="inlineStr">
        <is>
          <t>Pomme de terre</t>
        </is>
      </c>
      <c r="D1547" t="inlineStr">
        <is>
          <t>2023-24</t>
        </is>
      </c>
      <c r="E1547" t="inlineStr"/>
      <c r="F1547" t="inlineStr"/>
      <c r="G1547" t="inlineStr"/>
      <c r="H1547" t="inlineStr"/>
      <c r="I1547" t="inlineStr"/>
      <c r="J1547" t="inlineStr"/>
      <c r="K1547" t="inlineStr"/>
      <c r="L1547" t="inlineStr"/>
      <c r="M1547" t="inlineStr"/>
      <c r="N1547" t="n">
        <v>254</v>
      </c>
      <c r="O1547" t="inlineStr"/>
      <c r="P1547" t="inlineStr"/>
    </row>
    <row r="1548" ht="15" customHeight="1">
      <c r="A1548" s="295" t="inlineStr">
        <is>
          <t>Produits finis</t>
        </is>
      </c>
      <c r="B1548" t="inlineStr">
        <is>
          <t>Restauration collective</t>
        </is>
      </c>
      <c r="C1548" t="inlineStr">
        <is>
          <t>Pomme de terre</t>
        </is>
      </c>
      <c r="D1548" t="inlineStr">
        <is>
          <t>2023-24</t>
        </is>
      </c>
      <c r="E1548" t="inlineStr"/>
      <c r="F1548" t="inlineStr"/>
      <c r="G1548" t="inlineStr"/>
      <c r="H1548" t="inlineStr"/>
      <c r="I1548" t="inlineStr"/>
      <c r="J1548" t="inlineStr"/>
      <c r="K1548" t="inlineStr"/>
      <c r="L1548" t="inlineStr"/>
      <c r="M1548" t="inlineStr"/>
      <c r="N1548" t="n">
        <v>130</v>
      </c>
      <c r="O1548" t="inlineStr"/>
      <c r="P1548" t="inlineStr"/>
    </row>
    <row r="1549" ht="15" customHeight="1">
      <c r="A1549" s="295" t="inlineStr">
        <is>
          <t>Produits finis</t>
        </is>
      </c>
      <c r="B1549" t="inlineStr">
        <is>
          <t>Alimentation humaine</t>
        </is>
      </c>
      <c r="C1549" t="inlineStr">
        <is>
          <t>Pomme de terre</t>
        </is>
      </c>
      <c r="D1549" t="inlineStr">
        <is>
          <t>2023-24</t>
        </is>
      </c>
      <c r="E1549" t="inlineStr"/>
      <c r="F1549" t="inlineStr"/>
      <c r="G1549" t="inlineStr"/>
      <c r="H1549" t="inlineStr"/>
      <c r="I1549" t="inlineStr"/>
      <c r="J1549" t="inlineStr"/>
      <c r="K1549" t="inlineStr"/>
      <c r="L1549" t="inlineStr"/>
      <c r="M1549" t="inlineStr"/>
      <c r="N1549" t="n">
        <v>734</v>
      </c>
      <c r="O1549" t="inlineStr"/>
      <c r="P1549" t="inlineStr"/>
    </row>
    <row r="1550" ht="15" customHeight="1">
      <c r="A1550" s="295" t="inlineStr">
        <is>
          <t>Produits finis</t>
        </is>
      </c>
      <c r="B1550" t="inlineStr">
        <is>
          <t>Hors domicile</t>
        </is>
      </c>
      <c r="C1550" t="inlineStr">
        <is>
          <t>Pomme de terre</t>
        </is>
      </c>
      <c r="D1550" t="inlineStr">
        <is>
          <t>2023-24</t>
        </is>
      </c>
      <c r="E1550" t="inlineStr"/>
      <c r="F1550" t="inlineStr"/>
      <c r="G1550" t="inlineStr"/>
      <c r="H1550" t="inlineStr"/>
      <c r="I1550" t="inlineStr"/>
      <c r="J1550" t="inlineStr"/>
      <c r="K1550" t="inlineStr"/>
      <c r="L1550" t="inlineStr"/>
      <c r="M1550" t="inlineStr"/>
      <c r="N1550" t="n">
        <v>384</v>
      </c>
      <c r="O1550" t="inlineStr"/>
      <c r="P1550" t="inlineStr"/>
    </row>
    <row r="1551" ht="15" customHeight="1">
      <c r="A1551" s="295" t="inlineStr">
        <is>
          <t>Produits finis</t>
        </is>
      </c>
      <c r="B1551" t="inlineStr">
        <is>
          <t>Débouchés</t>
        </is>
      </c>
      <c r="C1551" t="inlineStr">
        <is>
          <t>Pomme de terre</t>
        </is>
      </c>
      <c r="D1551" t="inlineStr">
        <is>
          <t>2023-24</t>
        </is>
      </c>
      <c r="E1551" t="inlineStr"/>
      <c r="F1551" t="inlineStr"/>
      <c r="G1551" t="inlineStr"/>
      <c r="H1551" t="inlineStr"/>
      <c r="I1551" t="inlineStr"/>
      <c r="J1551" t="inlineStr"/>
      <c r="K1551" t="inlineStr"/>
      <c r="L1551" t="inlineStr"/>
      <c r="M1551" t="inlineStr"/>
      <c r="N1551" t="n">
        <v>734</v>
      </c>
      <c r="O1551" t="inlineStr"/>
      <c r="P1551" t="inlineStr"/>
    </row>
    <row r="1552" ht="15" customHeight="1">
      <c r="A1552" s="295" t="inlineStr">
        <is>
          <t>Produits surgelés</t>
        </is>
      </c>
      <c r="B1552" t="inlineStr">
        <is>
          <t>Export</t>
        </is>
      </c>
      <c r="C1552" t="inlineStr">
        <is>
          <t>Pomme de terre</t>
        </is>
      </c>
      <c r="D1552" t="inlineStr">
        <is>
          <t>2023-24</t>
        </is>
      </c>
      <c r="E1552" t="inlineStr">
        <is>
          <t>kt</t>
        </is>
      </c>
      <c r="F1552" t="inlineStr">
        <is>
          <t>France entière</t>
        </is>
      </c>
      <c r="G1552" t="inlineStr">
        <is>
          <t>2023-24</t>
        </is>
      </c>
      <c r="H1552" t="inlineStr">
        <is>
          <t>Exportation de Pommes de terre, non cuites ou cuites à l'eau ou à la vapeur, congelées = 4 kt (Douanes - Eurostat):Exportation de Pommes de terre, simpl. cuites, congelées = 425 kt (Douanes - Eurostat):Exportation de Pommes de terre, préparées ou conservées autrement qu'au vinaigre ou à l'acide acétique, congelées (à l'excl. des pommes de terre simpl. cuites ou des pommes de terre sous forme de farines, semoules ou flocons) = 75 kt (Douanes - Eurostat)</t>
        </is>
      </c>
      <c r="I1552" t="inlineStr">
        <is>
          <t>Douanes - Eurostat</t>
        </is>
      </c>
      <c r="J1552" t="inlineStr">
        <is>
          <t>0</t>
        </is>
      </c>
      <c r="K1552" t="inlineStr">
        <is>
          <t>Volume</t>
        </is>
      </c>
      <c r="L1552" t="inlineStr">
        <is>
          <t>Exportation de Pommes de terre, non cuites ou cuites à l'eau ou à la vapeur, congelées:Exportation de Pommes de terre, simpl. cuites, congelées:Exportation de Pommes de terre, préparées ou conservées autrement qu'au vinaigre ou à l'acide acétique, congelées (à l'excl. des pommes de terre simpl. cuites ou des pommes de terre sous forme de farines, semoules ou flocons)</t>
        </is>
      </c>
      <c r="M1552" t="inlineStr">
        <is>
          <t>Echanges mensuels - EUROSTAT</t>
        </is>
      </c>
      <c r="N1552" t="n">
        <v>504</v>
      </c>
      <c r="O1552" t="inlineStr"/>
      <c r="P1552" t="inlineStr"/>
    </row>
    <row r="1553" ht="15" customHeight="1">
      <c r="A1553" s="295" t="inlineStr">
        <is>
          <t>Produits surgelés</t>
        </is>
      </c>
      <c r="B1553" t="inlineStr">
        <is>
          <t>A domicile</t>
        </is>
      </c>
      <c r="C1553" t="inlineStr">
        <is>
          <t>Pomme de terre</t>
        </is>
      </c>
      <c r="D1553" t="inlineStr">
        <is>
          <t>2023-24</t>
        </is>
      </c>
      <c r="E1553" t="inlineStr">
        <is>
          <t>kt</t>
        </is>
      </c>
      <c r="F1553" t="inlineStr">
        <is>
          <t>France entière</t>
        </is>
      </c>
      <c r="G1553" t="inlineStr">
        <is>
          <t>2023-24</t>
        </is>
      </c>
      <c r="H1553" t="inlineStr">
        <is>
          <t>Consommation de frites à domicile = 140 kt (GIPT):Consommation de garnitures surgelées à domicile = 120 kt (GIPT)</t>
        </is>
      </c>
      <c r="I1553" t="inlineStr">
        <is>
          <t>GIPT</t>
        </is>
      </c>
      <c r="J1553" t="inlineStr">
        <is>
          <t>0</t>
        </is>
      </c>
      <c r="K1553" t="inlineStr">
        <is>
          <t>Volume</t>
        </is>
      </c>
      <c r="L1553" t="inlineStr">
        <is>
          <t>Consommation de frites à domicile:Consommation de garnitures surgelées à domicile</t>
        </is>
      </c>
      <c r="M1553" t="inlineStr">
        <is>
          <t>Transformation - GIPT</t>
        </is>
      </c>
      <c r="N1553" t="n">
        <v>260</v>
      </c>
      <c r="O1553" t="inlineStr"/>
      <c r="P1553" t="inlineStr"/>
    </row>
    <row r="1554" ht="15" customHeight="1">
      <c r="A1554" s="295" t="inlineStr">
        <is>
          <t>Produits surgelés</t>
        </is>
      </c>
      <c r="B1554" t="inlineStr">
        <is>
          <t>Restauration commerciale</t>
        </is>
      </c>
      <c r="C1554" t="inlineStr">
        <is>
          <t>Pomme de terre</t>
        </is>
      </c>
      <c r="D1554" t="inlineStr">
        <is>
          <t>2023-24</t>
        </is>
      </c>
      <c r="E1554" t="inlineStr"/>
      <c r="F1554" t="inlineStr"/>
      <c r="G1554" t="inlineStr"/>
      <c r="H1554" t="inlineStr"/>
      <c r="I1554" t="inlineStr"/>
      <c r="J1554" t="inlineStr"/>
      <c r="K1554" t="inlineStr"/>
      <c r="L1554" t="inlineStr"/>
      <c r="M1554" t="inlineStr"/>
      <c r="N1554" t="n">
        <v>225</v>
      </c>
      <c r="O1554" t="inlineStr"/>
      <c r="P1554" t="inlineStr"/>
    </row>
    <row r="1555" ht="15" customHeight="1">
      <c r="A1555" s="295" t="inlineStr">
        <is>
          <t>Produits surgelés</t>
        </is>
      </c>
      <c r="B1555" t="inlineStr">
        <is>
          <t>Restauration collective</t>
        </is>
      </c>
      <c r="C1555" t="inlineStr">
        <is>
          <t>Pomme de terre</t>
        </is>
      </c>
      <c r="D1555" t="inlineStr">
        <is>
          <t>2023-24</t>
        </is>
      </c>
      <c r="E1555" t="inlineStr"/>
      <c r="F1555" t="inlineStr"/>
      <c r="G1555" t="inlineStr"/>
      <c r="H1555" t="inlineStr"/>
      <c r="I1555" t="inlineStr"/>
      <c r="J1555" t="inlineStr"/>
      <c r="K1555" t="inlineStr"/>
      <c r="L1555" t="inlineStr"/>
      <c r="M1555" t="inlineStr"/>
      <c r="N1555" t="n">
        <v>60</v>
      </c>
      <c r="O1555" t="inlineStr"/>
      <c r="P1555" t="inlineStr"/>
    </row>
    <row r="1556" ht="15" customHeight="1">
      <c r="A1556" s="295" t="inlineStr">
        <is>
          <t>Produits surgelés</t>
        </is>
      </c>
      <c r="B1556" t="inlineStr">
        <is>
          <t>Alimentation humaine</t>
        </is>
      </c>
      <c r="C1556" t="inlineStr">
        <is>
          <t>Pomme de terre</t>
        </is>
      </c>
      <c r="D1556" t="inlineStr">
        <is>
          <t>2023-24</t>
        </is>
      </c>
      <c r="E1556" t="inlineStr"/>
      <c r="F1556" t="inlineStr"/>
      <c r="G1556" t="inlineStr"/>
      <c r="H1556" t="inlineStr"/>
      <c r="I1556" t="inlineStr"/>
      <c r="J1556" t="inlineStr"/>
      <c r="K1556" t="inlineStr"/>
      <c r="L1556" t="inlineStr"/>
      <c r="M1556" t="inlineStr"/>
      <c r="N1556" t="n">
        <v>545</v>
      </c>
      <c r="O1556" t="inlineStr"/>
      <c r="P1556" t="inlineStr"/>
    </row>
    <row r="1557" ht="15" customHeight="1">
      <c r="A1557" s="295" t="inlineStr">
        <is>
          <t>Produits surgelés</t>
        </is>
      </c>
      <c r="B1557" t="inlineStr">
        <is>
          <t>Hors domicile</t>
        </is>
      </c>
      <c r="C1557" t="inlineStr">
        <is>
          <t>Pomme de terre</t>
        </is>
      </c>
      <c r="D1557" t="inlineStr">
        <is>
          <t>2023-24</t>
        </is>
      </c>
      <c r="E1557" t="inlineStr">
        <is>
          <t>kt</t>
        </is>
      </c>
      <c r="F1557" t="inlineStr">
        <is>
          <t>France entière</t>
        </is>
      </c>
      <c r="G1557" t="inlineStr">
        <is>
          <t>2023-24</t>
        </is>
      </c>
      <c r="H1557" t="inlineStr">
        <is>
          <t>Consommation de frites en restauration commerciale = 190 kt (GIPT):Consommation de garnitures surgelées en restauration commerciale = 35 kt (GIPT):Consommation de frites en restauration collective = 30 kt (GIPT):Consommation de garnitures surgelées en restauration collective = 30 kt (GIPT)</t>
        </is>
      </c>
      <c r="I1557" t="inlineStr">
        <is>
          <t>GIPT</t>
        </is>
      </c>
      <c r="J1557" t="inlineStr">
        <is>
          <t>0</t>
        </is>
      </c>
      <c r="K1557" t="inlineStr">
        <is>
          <t>Volume</t>
        </is>
      </c>
      <c r="L1557" t="inlineStr">
        <is>
          <t>Consommation de frites en restauration commerciale:Consommation de garnitures surgelées en restauration commerciale:Consommation de frites en restauration collective:Consommation de garnitures surgelées en restauration collective</t>
        </is>
      </c>
      <c r="M1557" t="inlineStr">
        <is>
          <t>Transformation - GIPT</t>
        </is>
      </c>
      <c r="N1557" t="n">
        <v>285</v>
      </c>
      <c r="O1557" t="inlineStr"/>
      <c r="P1557" t="inlineStr"/>
    </row>
    <row r="1558" ht="15" customHeight="1">
      <c r="A1558" s="295" t="inlineStr">
        <is>
          <t>Produits surgelés</t>
        </is>
      </c>
      <c r="B1558" t="inlineStr">
        <is>
          <t>Débouchés</t>
        </is>
      </c>
      <c r="C1558" t="inlineStr">
        <is>
          <t>Pomme de terre</t>
        </is>
      </c>
      <c r="D1558" t="inlineStr">
        <is>
          <t>2023-24</t>
        </is>
      </c>
      <c r="E1558" t="inlineStr"/>
      <c r="F1558" t="inlineStr"/>
      <c r="G1558" t="inlineStr"/>
      <c r="H1558" t="inlineStr"/>
      <c r="I1558" t="inlineStr"/>
      <c r="J1558" t="inlineStr"/>
      <c r="K1558" t="inlineStr"/>
      <c r="L1558" t="inlineStr"/>
      <c r="M1558" t="inlineStr"/>
      <c r="N1558" t="n">
        <v>545</v>
      </c>
      <c r="O1558" t="inlineStr"/>
      <c r="P1558" t="inlineStr"/>
    </row>
    <row r="1559" ht="15" customHeight="1">
      <c r="A1559" s="295" t="inlineStr">
        <is>
          <t>Produits surgelés</t>
        </is>
      </c>
      <c r="B1559" t="inlineStr">
        <is>
          <t>Ménages</t>
        </is>
      </c>
      <c r="C1559" t="inlineStr">
        <is>
          <t>Pomme de terre</t>
        </is>
      </c>
      <c r="D1559" t="inlineStr">
        <is>
          <t>2023-24</t>
        </is>
      </c>
      <c r="E1559" t="inlineStr"/>
      <c r="F1559" t="inlineStr"/>
      <c r="G1559" t="inlineStr"/>
      <c r="H1559" t="inlineStr"/>
      <c r="I1559" t="inlineStr"/>
      <c r="J1559" t="inlineStr"/>
      <c r="K1559" t="inlineStr"/>
      <c r="L1559" t="inlineStr"/>
      <c r="M1559" t="inlineStr"/>
      <c r="N1559" t="n">
        <v>260</v>
      </c>
      <c r="O1559" t="inlineStr"/>
      <c r="P1559" t="inlineStr"/>
    </row>
    <row r="1560" ht="15" customHeight="1">
      <c r="A1560" s="295" t="inlineStr">
        <is>
          <t>Garnitures surgelées</t>
        </is>
      </c>
      <c r="B1560" t="inlineStr">
        <is>
          <t>Export</t>
        </is>
      </c>
      <c r="C1560" t="inlineStr">
        <is>
          <t>Pomme de terre</t>
        </is>
      </c>
      <c r="D1560" t="inlineStr">
        <is>
          <t>2023-24</t>
        </is>
      </c>
      <c r="E1560" t="inlineStr"/>
      <c r="F1560" t="inlineStr"/>
      <c r="G1560" t="inlineStr"/>
      <c r="H1560" t="inlineStr"/>
      <c r="I1560" t="inlineStr"/>
      <c r="J1560" t="inlineStr"/>
      <c r="K1560" t="inlineStr"/>
      <c r="L1560" t="inlineStr"/>
      <c r="M1560" t="inlineStr"/>
      <c r="N1560" t="n">
        <v>4.12</v>
      </c>
      <c r="O1560" t="inlineStr"/>
      <c r="P1560" t="inlineStr"/>
    </row>
    <row r="1561" ht="15" customHeight="1">
      <c r="A1561" s="295" t="inlineStr">
        <is>
          <t>Garnitures surgelées</t>
        </is>
      </c>
      <c r="B1561" t="inlineStr">
        <is>
          <t>A domicile</t>
        </is>
      </c>
      <c r="C1561" t="inlineStr">
        <is>
          <t>Pomme de terre</t>
        </is>
      </c>
      <c r="D1561" t="inlineStr">
        <is>
          <t>2023-24</t>
        </is>
      </c>
      <c r="E1561" t="inlineStr">
        <is>
          <t>kt</t>
        </is>
      </c>
      <c r="F1561" t="inlineStr">
        <is>
          <t>France entière</t>
        </is>
      </c>
      <c r="G1561" t="inlineStr">
        <is>
          <t>2023-24</t>
        </is>
      </c>
      <c r="H1561" t="inlineStr">
        <is>
          <t>Consommation de garnitures surgelées à domicile = 120 kt (GIPT)</t>
        </is>
      </c>
      <c r="I1561" t="inlineStr">
        <is>
          <t>GIPT</t>
        </is>
      </c>
      <c r="J1561" t="inlineStr"/>
      <c r="K1561" t="inlineStr">
        <is>
          <t>Volume</t>
        </is>
      </c>
      <c r="L1561" t="inlineStr">
        <is>
          <t>Consommation de garnitures surgelées à domicile</t>
        </is>
      </c>
      <c r="M1561" t="inlineStr">
        <is>
          <t>Transformation - GIPT</t>
        </is>
      </c>
      <c r="N1561" t="n">
        <v>120</v>
      </c>
      <c r="O1561" t="inlineStr"/>
      <c r="P1561" t="inlineStr"/>
    </row>
    <row r="1562" ht="15" customHeight="1">
      <c r="A1562" s="295" t="inlineStr">
        <is>
          <t>Garnitures surgelées</t>
        </is>
      </c>
      <c r="B1562" t="inlineStr">
        <is>
          <t>Restauration commerciale</t>
        </is>
      </c>
      <c r="C1562" t="inlineStr">
        <is>
          <t>Pomme de terre</t>
        </is>
      </c>
      <c r="D1562" t="inlineStr">
        <is>
          <t>2023-24</t>
        </is>
      </c>
      <c r="E1562" t="inlineStr">
        <is>
          <t>kt</t>
        </is>
      </c>
      <c r="F1562" t="inlineStr">
        <is>
          <t>France entière</t>
        </is>
      </c>
      <c r="G1562" t="inlineStr">
        <is>
          <t>2023-24</t>
        </is>
      </c>
      <c r="H1562" t="inlineStr">
        <is>
          <t>Consommation de garnitures surgelées en restauration commerciale = 35 kt (GIPT)</t>
        </is>
      </c>
      <c r="I1562" t="inlineStr">
        <is>
          <t>GIPT</t>
        </is>
      </c>
      <c r="J1562" t="inlineStr"/>
      <c r="K1562" t="inlineStr">
        <is>
          <t>Volume</t>
        </is>
      </c>
      <c r="L1562" t="inlineStr">
        <is>
          <t>Consommation de garnitures surgelées en restauration commerciale</t>
        </is>
      </c>
      <c r="M1562" t="inlineStr">
        <is>
          <t>Transformation - GIPT</t>
        </is>
      </c>
      <c r="N1562" t="n">
        <v>35</v>
      </c>
      <c r="O1562" t="inlineStr"/>
      <c r="P1562" t="inlineStr"/>
    </row>
    <row r="1563" ht="15" customHeight="1">
      <c r="A1563" s="295" t="inlineStr">
        <is>
          <t>Garnitures surgelées</t>
        </is>
      </c>
      <c r="B1563" t="inlineStr">
        <is>
          <t>Restauration collective</t>
        </is>
      </c>
      <c r="C1563" t="inlineStr">
        <is>
          <t>Pomme de terre</t>
        </is>
      </c>
      <c r="D1563" t="inlineStr">
        <is>
          <t>2023-24</t>
        </is>
      </c>
      <c r="E1563" t="inlineStr">
        <is>
          <t>kt</t>
        </is>
      </c>
      <c r="F1563" t="inlineStr">
        <is>
          <t>France entière</t>
        </is>
      </c>
      <c r="G1563" t="inlineStr">
        <is>
          <t>2023-24</t>
        </is>
      </c>
      <c r="H1563" t="inlineStr">
        <is>
          <t>Consommation de garnitures surgelées en restauration collective = 30 kt (GIPT)</t>
        </is>
      </c>
      <c r="I1563" t="inlineStr">
        <is>
          <t>GIPT</t>
        </is>
      </c>
      <c r="J1563" t="inlineStr"/>
      <c r="K1563" t="inlineStr">
        <is>
          <t>Volume</t>
        </is>
      </c>
      <c r="L1563" t="inlineStr">
        <is>
          <t>Consommation de garnitures surgelées en restauration collective</t>
        </is>
      </c>
      <c r="M1563" t="inlineStr">
        <is>
          <t>Transformation - GIPT</t>
        </is>
      </c>
      <c r="N1563" t="n">
        <v>30</v>
      </c>
      <c r="O1563" t="inlineStr"/>
      <c r="P1563" t="inlineStr"/>
    </row>
    <row r="1564" ht="15" customHeight="1">
      <c r="A1564" s="295" t="inlineStr">
        <is>
          <t>Garnitures surgelées</t>
        </is>
      </c>
      <c r="B1564" t="inlineStr">
        <is>
          <t>Alimentation humaine</t>
        </is>
      </c>
      <c r="C1564" t="inlineStr">
        <is>
          <t>Pomme de terre</t>
        </is>
      </c>
      <c r="D1564" t="inlineStr">
        <is>
          <t>2023-24</t>
        </is>
      </c>
      <c r="E1564" t="inlineStr"/>
      <c r="F1564" t="inlineStr"/>
      <c r="G1564" t="inlineStr"/>
      <c r="H1564" t="inlineStr"/>
      <c r="I1564" t="inlineStr"/>
      <c r="J1564" t="inlineStr"/>
      <c r="K1564" t="inlineStr"/>
      <c r="L1564" t="inlineStr"/>
      <c r="M1564" t="inlineStr"/>
      <c r="N1564" t="n">
        <v>185</v>
      </c>
      <c r="O1564" t="inlineStr"/>
      <c r="P1564" t="inlineStr"/>
    </row>
    <row r="1565" ht="15" customHeight="1">
      <c r="A1565" s="295" t="inlineStr">
        <is>
          <t>Garnitures surgelées</t>
        </is>
      </c>
      <c r="B1565" t="inlineStr">
        <is>
          <t>Hors domicile</t>
        </is>
      </c>
      <c r="C1565" t="inlineStr">
        <is>
          <t>Pomme de terre</t>
        </is>
      </c>
      <c r="D1565" t="inlineStr">
        <is>
          <t>2023-24</t>
        </is>
      </c>
      <c r="E1565" t="inlineStr"/>
      <c r="F1565" t="inlineStr"/>
      <c r="G1565" t="inlineStr"/>
      <c r="H1565" t="inlineStr"/>
      <c r="I1565" t="inlineStr"/>
      <c r="J1565" t="inlineStr"/>
      <c r="K1565" t="inlineStr"/>
      <c r="L1565" t="inlineStr"/>
      <c r="M1565" t="inlineStr"/>
      <c r="N1565" t="n">
        <v>65</v>
      </c>
      <c r="O1565" t="inlineStr"/>
      <c r="P1565" t="inlineStr"/>
    </row>
    <row r="1566" ht="15" customHeight="1">
      <c r="A1566" s="295" t="inlineStr">
        <is>
          <t>Garnitures surgelées</t>
        </is>
      </c>
      <c r="B1566" t="inlineStr">
        <is>
          <t>Débouchés</t>
        </is>
      </c>
      <c r="C1566" t="inlineStr">
        <is>
          <t>Pomme de terre</t>
        </is>
      </c>
      <c r="D1566" t="inlineStr">
        <is>
          <t>2023-24</t>
        </is>
      </c>
      <c r="E1566" t="inlineStr"/>
      <c r="F1566" t="inlineStr"/>
      <c r="G1566" t="inlineStr"/>
      <c r="H1566" t="inlineStr"/>
      <c r="I1566" t="inlineStr"/>
      <c r="J1566" t="inlineStr"/>
      <c r="K1566" t="inlineStr"/>
      <c r="L1566" t="inlineStr"/>
      <c r="M1566" t="inlineStr"/>
      <c r="N1566" t="n">
        <v>185</v>
      </c>
      <c r="O1566" t="inlineStr"/>
      <c r="P1566" t="inlineStr"/>
    </row>
    <row r="1567" ht="15" customHeight="1">
      <c r="A1567" s="295" t="inlineStr">
        <is>
          <t>Garnitures surgelées</t>
        </is>
      </c>
      <c r="B1567" t="inlineStr">
        <is>
          <t>Ménages</t>
        </is>
      </c>
      <c r="C1567" t="inlineStr">
        <is>
          <t>Pomme de terre</t>
        </is>
      </c>
      <c r="D1567" t="inlineStr">
        <is>
          <t>2023-24</t>
        </is>
      </c>
      <c r="E1567" t="inlineStr"/>
      <c r="F1567" t="inlineStr"/>
      <c r="G1567" t="inlineStr"/>
      <c r="H1567" t="inlineStr"/>
      <c r="I1567" t="inlineStr"/>
      <c r="J1567" t="inlineStr"/>
      <c r="K1567" t="inlineStr"/>
      <c r="L1567" t="inlineStr"/>
      <c r="M1567" t="inlineStr"/>
      <c r="N1567" t="n">
        <v>120</v>
      </c>
      <c r="O1567" t="inlineStr"/>
      <c r="P1567" t="inlineStr"/>
    </row>
    <row r="1568" ht="15" customHeight="1">
      <c r="A1568" s="295" t="inlineStr">
        <is>
          <t>Pommes de terre, non cuites ou cuites à l’eau ou à la vapeur, congelées ou surgelées</t>
        </is>
      </c>
      <c r="B1568" t="inlineStr">
        <is>
          <t>Export</t>
        </is>
      </c>
      <c r="C1568" t="inlineStr">
        <is>
          <t>Pomme de terre</t>
        </is>
      </c>
      <c r="D1568" t="inlineStr">
        <is>
          <t>2023-24</t>
        </is>
      </c>
      <c r="E1568" t="inlineStr"/>
      <c r="F1568" t="inlineStr"/>
      <c r="G1568" t="inlineStr"/>
      <c r="H1568" t="inlineStr"/>
      <c r="I1568" t="inlineStr"/>
      <c r="J1568" t="inlineStr"/>
      <c r="K1568" t="inlineStr"/>
      <c r="L1568" t="inlineStr"/>
      <c r="M1568" t="inlineStr"/>
      <c r="N1568" t="n">
        <v>4.12</v>
      </c>
      <c r="O1568" t="inlineStr"/>
      <c r="P1568" t="inlineStr"/>
    </row>
    <row r="1569" ht="15" customHeight="1">
      <c r="A1569" s="295" t="inlineStr">
        <is>
          <t>Pommes de terre, non cuites ou cuites à l’eau ou à la vapeur, congelées ou surgelées</t>
        </is>
      </c>
      <c r="B1569" t="inlineStr">
        <is>
          <t>A domicile</t>
        </is>
      </c>
      <c r="C1569" t="inlineStr">
        <is>
          <t>Pomme de terre</t>
        </is>
      </c>
      <c r="D1569" t="inlineStr">
        <is>
          <t>2023-24</t>
        </is>
      </c>
      <c r="E1569" t="inlineStr"/>
      <c r="F1569" t="inlineStr"/>
      <c r="G1569" t="inlineStr"/>
      <c r="H1569" t="inlineStr"/>
      <c r="I1569" t="inlineStr"/>
      <c r="J1569" t="inlineStr"/>
      <c r="K1569" t="inlineStr"/>
      <c r="L1569" t="inlineStr"/>
      <c r="M1569" t="inlineStr"/>
      <c r="N1569" t="n">
        <v>120</v>
      </c>
      <c r="O1569" t="inlineStr"/>
      <c r="P1569" t="inlineStr"/>
    </row>
    <row r="1570" ht="15" customHeight="1">
      <c r="A1570" s="295" t="inlineStr">
        <is>
          <t>Pommes de terre, non cuites ou cuites à l’eau ou à la vapeur, congelées ou surgelées</t>
        </is>
      </c>
      <c r="B1570" t="inlineStr">
        <is>
          <t>Restauration commerciale</t>
        </is>
      </c>
      <c r="C1570" t="inlineStr">
        <is>
          <t>Pomme de terre</t>
        </is>
      </c>
      <c r="D1570" t="inlineStr">
        <is>
          <t>2023-24</t>
        </is>
      </c>
      <c r="E1570" t="inlineStr"/>
      <c r="F1570" t="inlineStr"/>
      <c r="G1570" t="inlineStr"/>
      <c r="H1570" t="inlineStr"/>
      <c r="I1570" t="inlineStr"/>
      <c r="J1570" t="inlineStr"/>
      <c r="K1570" t="inlineStr"/>
      <c r="L1570" t="inlineStr"/>
      <c r="M1570" t="inlineStr"/>
      <c r="N1570" t="n">
        <v>35</v>
      </c>
      <c r="O1570" t="inlineStr"/>
      <c r="P1570" t="inlineStr"/>
    </row>
    <row r="1571" ht="15" customHeight="1">
      <c r="A1571" s="295" t="inlineStr">
        <is>
          <t>Pommes de terre, non cuites ou cuites à l’eau ou à la vapeur, congelées ou surgelées</t>
        </is>
      </c>
      <c r="B1571" t="inlineStr">
        <is>
          <t>Restauration collective</t>
        </is>
      </c>
      <c r="C1571" t="inlineStr">
        <is>
          <t>Pomme de terre</t>
        </is>
      </c>
      <c r="D1571" t="inlineStr">
        <is>
          <t>2023-24</t>
        </is>
      </c>
      <c r="E1571" t="inlineStr"/>
      <c r="F1571" t="inlineStr"/>
      <c r="G1571" t="inlineStr"/>
      <c r="H1571" t="inlineStr"/>
      <c r="I1571" t="inlineStr"/>
      <c r="J1571" t="inlineStr"/>
      <c r="K1571" t="inlineStr"/>
      <c r="L1571" t="inlineStr"/>
      <c r="M1571" t="inlineStr"/>
      <c r="N1571" t="n">
        <v>30</v>
      </c>
      <c r="O1571" t="inlineStr"/>
      <c r="P1571" t="inlineStr"/>
    </row>
    <row r="1572" ht="15" customHeight="1">
      <c r="A1572" s="295" t="inlineStr">
        <is>
          <t>Pommes de terre, non cuites ou cuites à l’eau ou à la vapeur, congelées ou surgelées</t>
        </is>
      </c>
      <c r="B1572" t="inlineStr">
        <is>
          <t>Alimentation humaine</t>
        </is>
      </c>
      <c r="C1572" t="inlineStr">
        <is>
          <t>Pomme de terre</t>
        </is>
      </c>
      <c r="D1572" t="inlineStr">
        <is>
          <t>2023-24</t>
        </is>
      </c>
      <c r="E1572" t="inlineStr"/>
      <c r="F1572" t="inlineStr"/>
      <c r="G1572" t="inlineStr"/>
      <c r="H1572" t="inlineStr"/>
      <c r="I1572" t="inlineStr"/>
      <c r="J1572" t="inlineStr"/>
      <c r="K1572" t="inlineStr"/>
      <c r="L1572" t="inlineStr"/>
      <c r="M1572" t="inlineStr"/>
      <c r="N1572" t="n">
        <v>185</v>
      </c>
      <c r="O1572" t="inlineStr"/>
      <c r="P1572" t="inlineStr"/>
    </row>
    <row r="1573" ht="15" customHeight="1">
      <c r="A1573" s="295" t="inlineStr">
        <is>
          <t>Pommes de terre, non cuites ou cuites à l’eau ou à la vapeur, congelées ou surgelées</t>
        </is>
      </c>
      <c r="B1573" t="inlineStr">
        <is>
          <t>Hors domicile</t>
        </is>
      </c>
      <c r="C1573" t="inlineStr">
        <is>
          <t>Pomme de terre</t>
        </is>
      </c>
      <c r="D1573" t="inlineStr">
        <is>
          <t>2023-24</t>
        </is>
      </c>
      <c r="E1573" t="inlineStr"/>
      <c r="F1573" t="inlineStr"/>
      <c r="G1573" t="inlineStr"/>
      <c r="H1573" t="inlineStr"/>
      <c r="I1573" t="inlineStr"/>
      <c r="J1573" t="inlineStr"/>
      <c r="K1573" t="inlineStr"/>
      <c r="L1573" t="inlineStr"/>
      <c r="M1573" t="inlineStr"/>
      <c r="N1573" t="n">
        <v>65</v>
      </c>
      <c r="O1573" t="inlineStr"/>
      <c r="P1573" t="inlineStr"/>
    </row>
    <row r="1574" ht="15" customHeight="1">
      <c r="A1574" s="295" t="inlineStr">
        <is>
          <t>Pommes de terre, non cuites ou cuites à l’eau ou à la vapeur, congelées ou surgelées</t>
        </is>
      </c>
      <c r="B1574" t="inlineStr">
        <is>
          <t>Débouchés</t>
        </is>
      </c>
      <c r="C1574" t="inlineStr">
        <is>
          <t>Pomme de terre</t>
        </is>
      </c>
      <c r="D1574" t="inlineStr">
        <is>
          <t>2023-24</t>
        </is>
      </c>
      <c r="E1574" t="inlineStr"/>
      <c r="F1574" t="inlineStr"/>
      <c r="G1574" t="inlineStr"/>
      <c r="H1574" t="inlineStr"/>
      <c r="I1574" t="inlineStr"/>
      <c r="J1574" t="inlineStr"/>
      <c r="K1574" t="inlineStr"/>
      <c r="L1574" t="inlineStr"/>
      <c r="M1574" t="inlineStr"/>
      <c r="N1574" t="n">
        <v>185</v>
      </c>
      <c r="O1574" t="inlineStr"/>
      <c r="P1574" t="inlineStr"/>
    </row>
    <row r="1575" ht="15" customHeight="1">
      <c r="A1575" s="295" t="inlineStr">
        <is>
          <t>Pommes de terre, non cuites ou cuites à l’eau ou à la vapeur, congelées ou surgelées</t>
        </is>
      </c>
      <c r="B1575" t="inlineStr">
        <is>
          <t>Ménages</t>
        </is>
      </c>
      <c r="C1575" t="inlineStr">
        <is>
          <t>Pomme de terre</t>
        </is>
      </c>
      <c r="D1575" t="inlineStr">
        <is>
          <t>2023-24</t>
        </is>
      </c>
      <c r="E1575" t="inlineStr"/>
      <c r="F1575" t="inlineStr"/>
      <c r="G1575" t="inlineStr"/>
      <c r="H1575" t="inlineStr"/>
      <c r="I1575" t="inlineStr"/>
      <c r="J1575" t="inlineStr"/>
      <c r="K1575" t="inlineStr"/>
      <c r="L1575" t="inlineStr"/>
      <c r="M1575" t="inlineStr"/>
      <c r="N1575" t="n">
        <v>120</v>
      </c>
      <c r="O1575" t="inlineStr"/>
      <c r="P1575" t="inlineStr"/>
    </row>
    <row r="1576" ht="15" customHeight="1">
      <c r="A1576" s="295" t="inlineStr">
        <is>
          <t>Pommes de terre, non cuites ou cuites à l'eau ou à la vapeur, congelées</t>
        </is>
      </c>
      <c r="B1576" t="inlineStr">
        <is>
          <t>Export</t>
        </is>
      </c>
      <c r="C1576" t="inlineStr">
        <is>
          <t>Pomme de terre</t>
        </is>
      </c>
      <c r="D1576" t="inlineStr">
        <is>
          <t>2023-24</t>
        </is>
      </c>
      <c r="E1576" t="inlineStr">
        <is>
          <t>kt</t>
        </is>
      </c>
      <c r="F1576" t="inlineStr">
        <is>
          <t>France entière</t>
        </is>
      </c>
      <c r="G1576" t="inlineStr">
        <is>
          <t>2023-24</t>
        </is>
      </c>
      <c r="H1576" t="inlineStr">
        <is>
          <t>Exportation de Pommes de terre, non cuites ou cuites à l'eau ou à la vapeur, congelées = 4 kt (Douanes - Eurostat)</t>
        </is>
      </c>
      <c r="I1576" t="inlineStr">
        <is>
          <t>Douanes - Eurostat</t>
        </is>
      </c>
      <c r="J1576" t="inlineStr"/>
      <c r="K1576" t="inlineStr">
        <is>
          <t>Volume</t>
        </is>
      </c>
      <c r="L1576" t="inlineStr">
        <is>
          <t>Exportation de Pommes de terre, non cuites ou cuites à l'eau ou à la vapeur, congelées</t>
        </is>
      </c>
      <c r="M1576" t="inlineStr">
        <is>
          <t>Echanges mensuels - EUROSTAT</t>
        </is>
      </c>
      <c r="N1576" t="n">
        <v>4.12</v>
      </c>
      <c r="O1576" t="inlineStr"/>
      <c r="P1576" t="inlineStr"/>
    </row>
    <row r="1577" ht="15" customHeight="1">
      <c r="A1577" s="295" t="inlineStr">
        <is>
          <t>Pommes de terre, non cuites ou cuites à l'eau ou à la vapeur, congelées</t>
        </is>
      </c>
      <c r="B1577" t="inlineStr">
        <is>
          <t>A domicile</t>
        </is>
      </c>
      <c r="C1577" t="inlineStr">
        <is>
          <t>Pomme de terre</t>
        </is>
      </c>
      <c r="D1577" t="inlineStr">
        <is>
          <t>2023-24</t>
        </is>
      </c>
      <c r="E1577" t="inlineStr"/>
      <c r="F1577" t="inlineStr"/>
      <c r="G1577" t="inlineStr"/>
      <c r="H1577" t="inlineStr"/>
      <c r="I1577" t="inlineStr"/>
      <c r="J1577" t="inlineStr"/>
      <c r="K1577" t="inlineStr"/>
      <c r="L1577" t="inlineStr"/>
      <c r="M1577" t="inlineStr"/>
      <c r="N1577" t="n">
        <v>120</v>
      </c>
      <c r="O1577" t="inlineStr"/>
      <c r="P1577" t="inlineStr"/>
    </row>
    <row r="1578" ht="15" customHeight="1">
      <c r="A1578" s="295" t="inlineStr">
        <is>
          <t>Pommes de terre, non cuites ou cuites à l'eau ou à la vapeur, congelées</t>
        </is>
      </c>
      <c r="B1578" t="inlineStr">
        <is>
          <t>Restauration commerciale</t>
        </is>
      </c>
      <c r="C1578" t="inlineStr">
        <is>
          <t>Pomme de terre</t>
        </is>
      </c>
      <c r="D1578" t="inlineStr">
        <is>
          <t>2023-24</t>
        </is>
      </c>
      <c r="E1578" t="inlineStr"/>
      <c r="F1578" t="inlineStr"/>
      <c r="G1578" t="inlineStr"/>
      <c r="H1578" t="inlineStr"/>
      <c r="I1578" t="inlineStr"/>
      <c r="J1578" t="inlineStr"/>
      <c r="K1578" t="inlineStr"/>
      <c r="L1578" t="inlineStr"/>
      <c r="M1578" t="inlineStr"/>
      <c r="N1578" t="n">
        <v>35</v>
      </c>
      <c r="O1578" t="inlineStr"/>
      <c r="P1578" t="inlineStr"/>
    </row>
    <row r="1579" ht="15" customHeight="1">
      <c r="A1579" s="295" t="inlineStr">
        <is>
          <t>Pommes de terre, non cuites ou cuites à l'eau ou à la vapeur, congelées</t>
        </is>
      </c>
      <c r="B1579" t="inlineStr">
        <is>
          <t>Restauration collective</t>
        </is>
      </c>
      <c r="C1579" t="inlineStr">
        <is>
          <t>Pomme de terre</t>
        </is>
      </c>
      <c r="D1579" t="inlineStr">
        <is>
          <t>2023-24</t>
        </is>
      </c>
      <c r="E1579" t="inlineStr"/>
      <c r="F1579" t="inlineStr"/>
      <c r="G1579" t="inlineStr"/>
      <c r="H1579" t="inlineStr"/>
      <c r="I1579" t="inlineStr"/>
      <c r="J1579" t="inlineStr"/>
      <c r="K1579" t="inlineStr"/>
      <c r="L1579" t="inlineStr"/>
      <c r="M1579" t="inlineStr"/>
      <c r="N1579" t="n">
        <v>30</v>
      </c>
      <c r="O1579" t="inlineStr"/>
      <c r="P1579" t="inlineStr"/>
    </row>
    <row r="1580" ht="15" customHeight="1">
      <c r="A1580" s="295" t="inlineStr">
        <is>
          <t>Pommes de terre, non cuites ou cuites à l'eau ou à la vapeur, congelées</t>
        </is>
      </c>
      <c r="B1580" t="inlineStr">
        <is>
          <t>Alimentation humaine</t>
        </is>
      </c>
      <c r="C1580" t="inlineStr">
        <is>
          <t>Pomme de terre</t>
        </is>
      </c>
      <c r="D1580" t="inlineStr">
        <is>
          <t>2023-24</t>
        </is>
      </c>
      <c r="E1580" t="inlineStr"/>
      <c r="F1580" t="inlineStr"/>
      <c r="G1580" t="inlineStr"/>
      <c r="H1580" t="inlineStr"/>
      <c r="I1580" t="inlineStr"/>
      <c r="J1580" t="inlineStr"/>
      <c r="K1580" t="inlineStr"/>
      <c r="L1580" t="inlineStr"/>
      <c r="M1580" t="inlineStr"/>
      <c r="N1580" t="n">
        <v>185</v>
      </c>
      <c r="O1580" t="inlineStr"/>
      <c r="P1580" t="inlineStr"/>
    </row>
    <row r="1581" ht="15" customHeight="1">
      <c r="A1581" s="295" t="inlineStr">
        <is>
          <t>Pommes de terre, non cuites ou cuites à l'eau ou à la vapeur, congelées</t>
        </is>
      </c>
      <c r="B1581" t="inlineStr">
        <is>
          <t>Hors domicile</t>
        </is>
      </c>
      <c r="C1581" t="inlineStr">
        <is>
          <t>Pomme de terre</t>
        </is>
      </c>
      <c r="D1581" t="inlineStr">
        <is>
          <t>2023-24</t>
        </is>
      </c>
      <c r="E1581" t="inlineStr"/>
      <c r="F1581" t="inlineStr"/>
      <c r="G1581" t="inlineStr"/>
      <c r="H1581" t="inlineStr"/>
      <c r="I1581" t="inlineStr"/>
      <c r="J1581" t="inlineStr"/>
      <c r="K1581" t="inlineStr"/>
      <c r="L1581" t="inlineStr"/>
      <c r="M1581" t="inlineStr"/>
      <c r="N1581" t="n">
        <v>65</v>
      </c>
      <c r="O1581" t="inlineStr"/>
      <c r="P1581" t="inlineStr"/>
    </row>
    <row r="1582" ht="15" customHeight="1">
      <c r="A1582" s="295" t="inlineStr">
        <is>
          <t>Pommes de terre, non cuites ou cuites à l'eau ou à la vapeur, congelées</t>
        </is>
      </c>
      <c r="B1582" t="inlineStr">
        <is>
          <t>Débouchés</t>
        </is>
      </c>
      <c r="C1582" t="inlineStr">
        <is>
          <t>Pomme de terre</t>
        </is>
      </c>
      <c r="D1582" t="inlineStr">
        <is>
          <t>2023-24</t>
        </is>
      </c>
      <c r="E1582" t="inlineStr"/>
      <c r="F1582" t="inlineStr"/>
      <c r="G1582" t="inlineStr"/>
      <c r="H1582" t="inlineStr"/>
      <c r="I1582" t="inlineStr"/>
      <c r="J1582" t="inlineStr"/>
      <c r="K1582" t="inlineStr"/>
      <c r="L1582" t="inlineStr"/>
      <c r="M1582" t="inlineStr"/>
      <c r="N1582" t="n">
        <v>185</v>
      </c>
      <c r="O1582" t="inlineStr"/>
      <c r="P1582" t="inlineStr"/>
    </row>
    <row r="1583" ht="15" customHeight="1">
      <c r="A1583" s="295" t="inlineStr">
        <is>
          <t>Pommes de terre, non cuites ou cuites à l'eau ou à la vapeur, congelées</t>
        </is>
      </c>
      <c r="B1583" t="inlineStr">
        <is>
          <t>Ménages</t>
        </is>
      </c>
      <c r="C1583" t="inlineStr">
        <is>
          <t>Pomme de terre</t>
        </is>
      </c>
      <c r="D1583" t="inlineStr">
        <is>
          <t>2023-24</t>
        </is>
      </c>
      <c r="E1583" t="inlineStr"/>
      <c r="F1583" t="inlineStr"/>
      <c r="G1583" t="inlineStr"/>
      <c r="H1583" t="inlineStr"/>
      <c r="I1583" t="inlineStr"/>
      <c r="J1583" t="inlineStr"/>
      <c r="K1583" t="inlineStr"/>
      <c r="L1583" t="inlineStr"/>
      <c r="M1583" t="inlineStr"/>
      <c r="N1583" t="n">
        <v>120</v>
      </c>
      <c r="O1583" t="inlineStr"/>
      <c r="P1583" t="inlineStr"/>
    </row>
    <row r="1584" ht="15" customHeight="1">
      <c r="A1584" s="295" t="inlineStr">
        <is>
          <t>Frites</t>
        </is>
      </c>
      <c r="B1584" t="inlineStr">
        <is>
          <t>Export</t>
        </is>
      </c>
      <c r="C1584" t="inlineStr">
        <is>
          <t>Pomme de terre</t>
        </is>
      </c>
      <c r="D1584" t="inlineStr">
        <is>
          <t>2023-24</t>
        </is>
      </c>
      <c r="E1584" t="inlineStr"/>
      <c r="F1584" t="inlineStr"/>
      <c r="G1584" t="inlineStr"/>
      <c r="H1584" t="inlineStr"/>
      <c r="I1584" t="inlineStr"/>
      <c r="J1584" t="inlineStr"/>
      <c r="K1584" t="inlineStr"/>
      <c r="L1584" t="inlineStr"/>
      <c r="M1584" t="inlineStr"/>
      <c r="N1584" t="n">
        <v>500</v>
      </c>
      <c r="O1584" t="inlineStr"/>
      <c r="P1584" t="inlineStr"/>
    </row>
    <row r="1585" ht="15" customHeight="1">
      <c r="A1585" s="295" t="inlineStr">
        <is>
          <t>Frites</t>
        </is>
      </c>
      <c r="B1585" t="inlineStr">
        <is>
          <t>A domicile</t>
        </is>
      </c>
      <c r="C1585" t="inlineStr">
        <is>
          <t>Pomme de terre</t>
        </is>
      </c>
      <c r="D1585" t="inlineStr">
        <is>
          <t>2023-24</t>
        </is>
      </c>
      <c r="E1585" t="inlineStr">
        <is>
          <t>kt</t>
        </is>
      </c>
      <c r="F1585" t="inlineStr">
        <is>
          <t>France entière</t>
        </is>
      </c>
      <c r="G1585" t="inlineStr">
        <is>
          <t>2023-24</t>
        </is>
      </c>
      <c r="H1585" t="inlineStr">
        <is>
          <t>Consommation de frites à domicile = 140 kt (GIPT)</t>
        </is>
      </c>
      <c r="I1585" t="inlineStr">
        <is>
          <t>GIPT</t>
        </is>
      </c>
      <c r="J1585" t="inlineStr"/>
      <c r="K1585" t="inlineStr">
        <is>
          <t>Volume</t>
        </is>
      </c>
      <c r="L1585" t="inlineStr">
        <is>
          <t>Consommation de frites à domicile</t>
        </is>
      </c>
      <c r="M1585" t="inlineStr">
        <is>
          <t>Transformation - GIPT</t>
        </is>
      </c>
      <c r="N1585" t="n">
        <v>140</v>
      </c>
      <c r="O1585" t="inlineStr"/>
      <c r="P1585" t="inlineStr"/>
    </row>
    <row r="1586" ht="15" customHeight="1">
      <c r="A1586" s="295" t="inlineStr">
        <is>
          <t>Frites</t>
        </is>
      </c>
      <c r="B1586" t="inlineStr">
        <is>
          <t>Restauration commerciale</t>
        </is>
      </c>
      <c r="C1586" t="inlineStr">
        <is>
          <t>Pomme de terre</t>
        </is>
      </c>
      <c r="D1586" t="inlineStr">
        <is>
          <t>2023-24</t>
        </is>
      </c>
      <c r="E1586" t="inlineStr">
        <is>
          <t>kt</t>
        </is>
      </c>
      <c r="F1586" t="inlineStr">
        <is>
          <t>France entière</t>
        </is>
      </c>
      <c r="G1586" t="inlineStr">
        <is>
          <t>2023-24</t>
        </is>
      </c>
      <c r="H1586" t="inlineStr">
        <is>
          <t>Consommation de frites en restauration commerciale = 190 kt (GIPT)</t>
        </is>
      </c>
      <c r="I1586" t="inlineStr">
        <is>
          <t>GIPT</t>
        </is>
      </c>
      <c r="J1586" t="inlineStr"/>
      <c r="K1586" t="inlineStr">
        <is>
          <t>Volume</t>
        </is>
      </c>
      <c r="L1586" t="inlineStr">
        <is>
          <t>Consommation de frites en restauration commerciale</t>
        </is>
      </c>
      <c r="M1586" t="inlineStr">
        <is>
          <t>Transformation - GIPT</t>
        </is>
      </c>
      <c r="N1586" t="n">
        <v>190</v>
      </c>
      <c r="O1586" t="inlineStr"/>
      <c r="P1586" t="inlineStr"/>
    </row>
    <row r="1587" ht="15" customHeight="1">
      <c r="A1587" s="295" t="inlineStr">
        <is>
          <t>Frites</t>
        </is>
      </c>
      <c r="B1587" t="inlineStr">
        <is>
          <t>Restauration collective</t>
        </is>
      </c>
      <c r="C1587" t="inlineStr">
        <is>
          <t>Pomme de terre</t>
        </is>
      </c>
      <c r="D1587" t="inlineStr">
        <is>
          <t>2023-24</t>
        </is>
      </c>
      <c r="E1587" t="inlineStr">
        <is>
          <t>kt</t>
        </is>
      </c>
      <c r="F1587" t="inlineStr">
        <is>
          <t>France entière</t>
        </is>
      </c>
      <c r="G1587" t="inlineStr">
        <is>
          <t>2023-24</t>
        </is>
      </c>
      <c r="H1587" t="inlineStr">
        <is>
          <t>Consommation de frites en restauration collective = 30 kt (GIPT)</t>
        </is>
      </c>
      <c r="I1587" t="inlineStr">
        <is>
          <t>GIPT</t>
        </is>
      </c>
      <c r="J1587" t="inlineStr"/>
      <c r="K1587" t="inlineStr">
        <is>
          <t>Volume</t>
        </is>
      </c>
      <c r="L1587" t="inlineStr">
        <is>
          <t>Consommation de frites en restauration collective</t>
        </is>
      </c>
      <c r="M1587" t="inlineStr">
        <is>
          <t>Transformation - GIPT</t>
        </is>
      </c>
      <c r="N1587" t="n">
        <v>30</v>
      </c>
      <c r="O1587" t="inlineStr"/>
      <c r="P1587" t="inlineStr"/>
    </row>
    <row r="1588" ht="15" customHeight="1">
      <c r="A1588" s="295" t="inlineStr">
        <is>
          <t>Frites</t>
        </is>
      </c>
      <c r="B1588" t="inlineStr">
        <is>
          <t>Alimentation humaine</t>
        </is>
      </c>
      <c r="C1588" t="inlineStr">
        <is>
          <t>Pomme de terre</t>
        </is>
      </c>
      <c r="D1588" t="inlineStr">
        <is>
          <t>2023-24</t>
        </is>
      </c>
      <c r="E1588" t="inlineStr"/>
      <c r="F1588" t="inlineStr"/>
      <c r="G1588" t="inlineStr"/>
      <c r="H1588" t="inlineStr"/>
      <c r="I1588" t="inlineStr"/>
      <c r="J1588" t="inlineStr"/>
      <c r="K1588" t="inlineStr"/>
      <c r="L1588" t="inlineStr"/>
      <c r="M1588" t="inlineStr"/>
      <c r="N1588" t="n">
        <v>360</v>
      </c>
      <c r="O1588" t="inlineStr"/>
      <c r="P1588" t="inlineStr"/>
    </row>
    <row r="1589" ht="15" customHeight="1">
      <c r="A1589" s="295" t="inlineStr">
        <is>
          <t>Frites</t>
        </is>
      </c>
      <c r="B1589" t="inlineStr">
        <is>
          <t>Hors domicile</t>
        </is>
      </c>
      <c r="C1589" t="inlineStr">
        <is>
          <t>Pomme de terre</t>
        </is>
      </c>
      <c r="D1589" t="inlineStr">
        <is>
          <t>2023-24</t>
        </is>
      </c>
      <c r="E1589" t="inlineStr"/>
      <c r="F1589" t="inlineStr"/>
      <c r="G1589" t="inlineStr"/>
      <c r="H1589" t="inlineStr"/>
      <c r="I1589" t="inlineStr"/>
      <c r="J1589" t="inlineStr"/>
      <c r="K1589" t="inlineStr"/>
      <c r="L1589" t="inlineStr"/>
      <c r="M1589" t="inlineStr"/>
      <c r="N1589" t="n">
        <v>220</v>
      </c>
      <c r="O1589" t="inlineStr"/>
      <c r="P1589" t="inlineStr"/>
    </row>
    <row r="1590" ht="15" customHeight="1">
      <c r="A1590" s="295" t="inlineStr">
        <is>
          <t>Frites</t>
        </is>
      </c>
      <c r="B1590" t="inlineStr">
        <is>
          <t>Débouchés</t>
        </is>
      </c>
      <c r="C1590" t="inlineStr">
        <is>
          <t>Pomme de terre</t>
        </is>
      </c>
      <c r="D1590" t="inlineStr">
        <is>
          <t>2023-24</t>
        </is>
      </c>
      <c r="E1590" t="inlineStr"/>
      <c r="F1590" t="inlineStr"/>
      <c r="G1590" t="inlineStr"/>
      <c r="H1590" t="inlineStr"/>
      <c r="I1590" t="inlineStr"/>
      <c r="J1590" t="inlineStr"/>
      <c r="K1590" t="inlineStr"/>
      <c r="L1590" t="inlineStr"/>
      <c r="M1590" t="inlineStr"/>
      <c r="N1590" t="n">
        <v>360</v>
      </c>
      <c r="O1590" t="inlineStr"/>
      <c r="P1590" t="inlineStr"/>
    </row>
    <row r="1591" ht="15" customHeight="1">
      <c r="A1591" s="295" t="inlineStr">
        <is>
          <t>Frites</t>
        </is>
      </c>
      <c r="B1591" t="inlineStr">
        <is>
          <t>Ménages</t>
        </is>
      </c>
      <c r="C1591" t="inlineStr">
        <is>
          <t>Pomme de terre</t>
        </is>
      </c>
      <c r="D1591" t="inlineStr">
        <is>
          <t>2023-24</t>
        </is>
      </c>
      <c r="E1591" t="inlineStr"/>
      <c r="F1591" t="inlineStr"/>
      <c r="G1591" t="inlineStr"/>
      <c r="H1591" t="inlineStr"/>
      <c r="I1591" t="inlineStr"/>
      <c r="J1591" t="inlineStr"/>
      <c r="K1591" t="inlineStr"/>
      <c r="L1591" t="inlineStr"/>
      <c r="M1591" t="inlineStr"/>
      <c r="N1591" t="n">
        <v>140</v>
      </c>
      <c r="O1591" t="inlineStr"/>
      <c r="P1591" t="inlineStr"/>
    </row>
    <row r="1592" ht="15" customHeight="1">
      <c r="A1592" s="295" t="inlineStr">
        <is>
          <t>Pommes de terre préparées ou conservées autrement qu’au vinaigre ou à l’acide acétique, congelées ou surgelées, y compris les pommes de terre entièrement ou partiellement frites et ensuite congelées ou surgelées</t>
        </is>
      </c>
      <c r="B1592" t="inlineStr">
        <is>
          <t>Export</t>
        </is>
      </c>
      <c r="C1592" t="inlineStr">
        <is>
          <t>Pomme de terre</t>
        </is>
      </c>
      <c r="D1592" t="inlineStr">
        <is>
          <t>2023-24</t>
        </is>
      </c>
      <c r="E1592" t="inlineStr"/>
      <c r="F1592" t="inlineStr"/>
      <c r="G1592" t="inlineStr"/>
      <c r="H1592" t="inlineStr"/>
      <c r="I1592" t="inlineStr"/>
      <c r="J1592" t="inlineStr"/>
      <c r="K1592" t="inlineStr"/>
      <c r="L1592" t="inlineStr"/>
      <c r="M1592" t="inlineStr"/>
      <c r="N1592" t="n">
        <v>500</v>
      </c>
      <c r="O1592" t="inlineStr"/>
      <c r="P1592" t="inlineStr"/>
    </row>
    <row r="1593" ht="15" customHeight="1">
      <c r="A1593" s="295" t="inlineStr">
        <is>
          <t>Pommes de terre préparées ou conservées autrement qu’au vinaigre ou à l’acide acétique, congelées ou surgelées, y compris les pommes de terre entièrement ou partiellement frites et ensuite congelées ou surgelées</t>
        </is>
      </c>
      <c r="B1593" t="inlineStr">
        <is>
          <t>A domicile</t>
        </is>
      </c>
      <c r="C1593" t="inlineStr">
        <is>
          <t>Pomme de terre</t>
        </is>
      </c>
      <c r="D1593" t="inlineStr">
        <is>
          <t>2023-24</t>
        </is>
      </c>
      <c r="E1593" t="inlineStr"/>
      <c r="F1593" t="inlineStr"/>
      <c r="G1593" t="inlineStr"/>
      <c r="H1593" t="inlineStr"/>
      <c r="I1593" t="inlineStr"/>
      <c r="J1593" t="inlineStr"/>
      <c r="K1593" t="inlineStr"/>
      <c r="L1593" t="inlineStr"/>
      <c r="M1593" t="inlineStr"/>
      <c r="N1593" t="n">
        <v>140</v>
      </c>
      <c r="O1593" t="inlineStr"/>
      <c r="P1593" t="inlineStr"/>
    </row>
    <row r="1594" ht="15" customHeight="1">
      <c r="A1594" s="295" t="inlineStr">
        <is>
          <t>Pommes de terre préparées ou conservées autrement qu’au vinaigre ou à l’acide acétique, congelées ou surgelées, y compris les pommes de terre entièrement ou partiellement frites et ensuite congelées ou surgelées</t>
        </is>
      </c>
      <c r="B1594" t="inlineStr">
        <is>
          <t>Restauration commerciale</t>
        </is>
      </c>
      <c r="C1594" t="inlineStr">
        <is>
          <t>Pomme de terre</t>
        </is>
      </c>
      <c r="D1594" t="inlineStr">
        <is>
          <t>2023-24</t>
        </is>
      </c>
      <c r="E1594" t="inlineStr"/>
      <c r="F1594" t="inlineStr"/>
      <c r="G1594" t="inlineStr"/>
      <c r="H1594" t="inlineStr"/>
      <c r="I1594" t="inlineStr"/>
      <c r="J1594" t="inlineStr"/>
      <c r="K1594" t="inlineStr"/>
      <c r="L1594" t="inlineStr"/>
      <c r="M1594" t="inlineStr"/>
      <c r="N1594" t="n">
        <v>190</v>
      </c>
      <c r="O1594" t="inlineStr"/>
      <c r="P1594" t="inlineStr"/>
    </row>
    <row r="1595" ht="15" customHeight="1">
      <c r="A1595" s="295" t="inlineStr">
        <is>
          <t>Pommes de terre préparées ou conservées autrement qu’au vinaigre ou à l’acide acétique, congelées ou surgelées, y compris les pommes de terre entièrement ou partiellement frites et ensuite congelées ou surgelées</t>
        </is>
      </c>
      <c r="B1595" t="inlineStr">
        <is>
          <t>Restauration collective</t>
        </is>
      </c>
      <c r="C1595" t="inlineStr">
        <is>
          <t>Pomme de terre</t>
        </is>
      </c>
      <c r="D1595" t="inlineStr">
        <is>
          <t>2023-24</t>
        </is>
      </c>
      <c r="E1595" t="inlineStr"/>
      <c r="F1595" t="inlineStr"/>
      <c r="G1595" t="inlineStr"/>
      <c r="H1595" t="inlineStr"/>
      <c r="I1595" t="inlineStr"/>
      <c r="J1595" t="inlineStr"/>
      <c r="K1595" t="inlineStr"/>
      <c r="L1595" t="inlineStr"/>
      <c r="M1595" t="inlineStr"/>
      <c r="N1595" t="n">
        <v>30</v>
      </c>
      <c r="O1595" t="inlineStr"/>
      <c r="P1595" t="inlineStr"/>
    </row>
    <row r="1596" ht="15" customHeight="1">
      <c r="A1596" s="295" t="inlineStr">
        <is>
          <t>Pommes de terre préparées ou conservées autrement qu’au vinaigre ou à l’acide acétique, congelées ou surgelées, y compris les pommes de terre entièrement ou partiellement frites et ensuite congelées ou surgelées</t>
        </is>
      </c>
      <c r="B1596" t="inlineStr">
        <is>
          <t>Alimentation humaine</t>
        </is>
      </c>
      <c r="C1596" t="inlineStr">
        <is>
          <t>Pomme de terre</t>
        </is>
      </c>
      <c r="D1596" t="inlineStr">
        <is>
          <t>2023-24</t>
        </is>
      </c>
      <c r="E1596" t="inlineStr"/>
      <c r="F1596" t="inlineStr"/>
      <c r="G1596" t="inlineStr"/>
      <c r="H1596" t="inlineStr"/>
      <c r="I1596" t="inlineStr"/>
      <c r="J1596" t="inlineStr"/>
      <c r="K1596" t="inlineStr"/>
      <c r="L1596" t="inlineStr"/>
      <c r="M1596" t="inlineStr"/>
      <c r="N1596" t="n">
        <v>360</v>
      </c>
      <c r="O1596" t="inlineStr"/>
      <c r="P1596" t="inlineStr"/>
    </row>
    <row r="1597" ht="15" customHeight="1">
      <c r="A1597" s="295" t="inlineStr">
        <is>
          <t>Pommes de terre préparées ou conservées autrement qu’au vinaigre ou à l’acide acétique, congelées ou surgelées, y compris les pommes de terre entièrement ou partiellement frites et ensuite congelées ou surgelées</t>
        </is>
      </c>
      <c r="B1597" t="inlineStr">
        <is>
          <t>Hors domicile</t>
        </is>
      </c>
      <c r="C1597" t="inlineStr">
        <is>
          <t>Pomme de terre</t>
        </is>
      </c>
      <c r="D1597" t="inlineStr">
        <is>
          <t>2023-24</t>
        </is>
      </c>
      <c r="E1597" t="inlineStr"/>
      <c r="F1597" t="inlineStr"/>
      <c r="G1597" t="inlineStr"/>
      <c r="H1597" t="inlineStr"/>
      <c r="I1597" t="inlineStr"/>
      <c r="J1597" t="inlineStr"/>
      <c r="K1597" t="inlineStr"/>
      <c r="L1597" t="inlineStr"/>
      <c r="M1597" t="inlineStr"/>
      <c r="N1597" t="n">
        <v>220</v>
      </c>
      <c r="O1597" t="inlineStr"/>
      <c r="P1597" t="inlineStr"/>
    </row>
    <row r="1598" ht="15" customHeight="1">
      <c r="A1598" s="295" t="inlineStr">
        <is>
          <t>Pommes de terre préparées ou conservées autrement qu’au vinaigre ou à l’acide acétique, congelées ou surgelées, y compris les pommes de terre entièrement ou partiellement frites et ensuite congelées ou surgelées</t>
        </is>
      </c>
      <c r="B1598" t="inlineStr">
        <is>
          <t>Débouchés</t>
        </is>
      </c>
      <c r="C1598" t="inlineStr">
        <is>
          <t>Pomme de terre</t>
        </is>
      </c>
      <c r="D1598" t="inlineStr">
        <is>
          <t>2023-24</t>
        </is>
      </c>
      <c r="E1598" t="inlineStr"/>
      <c r="F1598" t="inlineStr"/>
      <c r="G1598" t="inlineStr"/>
      <c r="H1598" t="inlineStr"/>
      <c r="I1598" t="inlineStr"/>
      <c r="J1598" t="inlineStr"/>
      <c r="K1598" t="inlineStr"/>
      <c r="L1598" t="inlineStr"/>
      <c r="M1598" t="inlineStr"/>
      <c r="N1598" t="n">
        <v>360</v>
      </c>
      <c r="O1598" t="inlineStr"/>
      <c r="P1598" t="inlineStr"/>
    </row>
    <row r="1599" ht="15" customHeight="1">
      <c r="A1599" s="295" t="inlineStr">
        <is>
          <t>Pommes de terre préparées ou conservées autrement qu’au vinaigre ou à l’acide acétique, congelées ou surgelées, y compris les pommes de terre entièrement ou partiellement frites et ensuite congelées ou surgelées</t>
        </is>
      </c>
      <c r="B1599" t="inlineStr">
        <is>
          <t>Ménages</t>
        </is>
      </c>
      <c r="C1599" t="inlineStr">
        <is>
          <t>Pomme de terre</t>
        </is>
      </c>
      <c r="D1599" t="inlineStr">
        <is>
          <t>2023-24</t>
        </is>
      </c>
      <c r="E1599" t="inlineStr"/>
      <c r="F1599" t="inlineStr"/>
      <c r="G1599" t="inlineStr"/>
      <c r="H1599" t="inlineStr"/>
      <c r="I1599" t="inlineStr"/>
      <c r="J1599" t="inlineStr"/>
      <c r="K1599" t="inlineStr"/>
      <c r="L1599" t="inlineStr"/>
      <c r="M1599" t="inlineStr"/>
      <c r="N1599" t="n">
        <v>140</v>
      </c>
      <c r="O1599" t="inlineStr"/>
      <c r="P1599" t="inlineStr"/>
    </row>
    <row r="1600" ht="15" customHeight="1">
      <c r="A1600" s="295" t="inlineStr">
        <is>
          <t>Pommes de terre, préparées ou conservées autrement qu'au vinaigre ou à l'acide acétique, congelées (à l'excl. des pommes de terre simpl. cuites ou des pommes de terre sous forme de farines, semoules ou flocons)</t>
        </is>
      </c>
      <c r="B1600" t="inlineStr">
        <is>
          <t>Export</t>
        </is>
      </c>
      <c r="C1600" t="inlineStr">
        <is>
          <t>Pomme de terre</t>
        </is>
      </c>
      <c r="D1600" t="inlineStr">
        <is>
          <t>2023-24</t>
        </is>
      </c>
      <c r="E1600" t="inlineStr">
        <is>
          <t>kt</t>
        </is>
      </c>
      <c r="F1600" t="inlineStr">
        <is>
          <t>France entière</t>
        </is>
      </c>
      <c r="G1600" t="inlineStr">
        <is>
          <t>2023-24</t>
        </is>
      </c>
      <c r="H1600" t="inlineStr">
        <is>
          <t>Exportation de Pommes de terre, préparées ou conservées autrement qu'au vinaigre ou à l'acide acétique, congelées (à l'excl. des pommes de terre simpl. cuites ou des pommes de terre sous forme de farines, semoules ou flocons) = 75 kt (Douanes - Eurostat)</t>
        </is>
      </c>
      <c r="I1600" t="inlineStr">
        <is>
          <t>Douanes - Eurostat</t>
        </is>
      </c>
      <c r="J1600" t="inlineStr"/>
      <c r="K1600" t="inlineStr">
        <is>
          <t>Volume</t>
        </is>
      </c>
      <c r="L1600" t="inlineStr">
        <is>
          <t>Exportation de Pommes de terre, préparées ou conservées autrement qu'au vinaigre ou à l'acide acétique, congelées (à l'excl. des pommes de terre simpl. cuites ou des pommes de terre sous forme de farines, semoules ou flocons)</t>
        </is>
      </c>
      <c r="M1600" t="inlineStr">
        <is>
          <t>Echanges mensuels - EUROSTAT</t>
        </is>
      </c>
      <c r="N1600" t="n">
        <v>74.7</v>
      </c>
      <c r="O1600" t="inlineStr"/>
      <c r="P1600" t="inlineStr"/>
    </row>
    <row r="1601" ht="15" customHeight="1">
      <c r="A1601" s="295" t="inlineStr">
        <is>
          <t>Pommes de terre, préparées ou conservées autrement qu'au vinaigre ou à l'acide acétique, congelées (à l'excl. des pommes de terre simpl. cuites ou des pommes de terre sous forme de farines, semoules ou flocons)</t>
        </is>
      </c>
      <c r="B1601" t="inlineStr">
        <is>
          <t>A domicile</t>
        </is>
      </c>
      <c r="C1601" t="inlineStr">
        <is>
          <t>Pomme de terre</t>
        </is>
      </c>
      <c r="D1601" t="inlineStr">
        <is>
          <t>2023-24</t>
        </is>
      </c>
      <c r="E1601" t="inlineStr"/>
      <c r="F1601" t="inlineStr"/>
      <c r="G1601" t="inlineStr"/>
      <c r="H1601" t="inlineStr"/>
      <c r="I1601" t="inlineStr"/>
      <c r="J1601" t="inlineStr"/>
      <c r="K1601" t="inlineStr"/>
      <c r="L1601" t="inlineStr"/>
      <c r="M1601" t="inlineStr"/>
      <c r="N1601" t="n">
        <v>81.59999999999999</v>
      </c>
      <c r="O1601" t="n">
        <v>0</v>
      </c>
      <c r="P1601" t="n">
        <v>140</v>
      </c>
    </row>
    <row r="1602" ht="15" customHeight="1">
      <c r="A1602" s="295" t="inlineStr">
        <is>
          <t>Pommes de terre, préparées ou conservées autrement qu'au vinaigre ou à l'acide acétique, congelées (à l'excl. des pommes de terre simpl. cuites ou des pommes de terre sous forme de farines, semoules ou flocons)</t>
        </is>
      </c>
      <c r="B1602" t="inlineStr">
        <is>
          <t>Restauration commerciale</t>
        </is>
      </c>
      <c r="C1602" t="inlineStr">
        <is>
          <t>Pomme de terre</t>
        </is>
      </c>
      <c r="D1602" t="inlineStr">
        <is>
          <t>2023-24</t>
        </is>
      </c>
      <c r="E1602" t="inlineStr"/>
      <c r="F1602" t="inlineStr"/>
      <c r="G1602" t="inlineStr"/>
      <c r="H1602" t="inlineStr"/>
      <c r="I1602" t="inlineStr"/>
      <c r="J1602" t="inlineStr"/>
      <c r="K1602" t="inlineStr"/>
      <c r="L1602" t="inlineStr"/>
      <c r="M1602" t="inlineStr"/>
      <c r="N1602" t="n">
        <v>103</v>
      </c>
      <c r="O1602" t="n">
        <v>0</v>
      </c>
      <c r="P1602" t="n">
        <v>190</v>
      </c>
    </row>
    <row r="1603" ht="15" customHeight="1">
      <c r="A1603" s="295" t="inlineStr">
        <is>
          <t>Pommes de terre, préparées ou conservées autrement qu'au vinaigre ou à l'acide acétique, congelées (à l'excl. des pommes de terre simpl. cuites ou des pommes de terre sous forme de farines, semoules ou flocons)</t>
        </is>
      </c>
      <c r="B1603" t="inlineStr">
        <is>
          <t>Restauration collective</t>
        </is>
      </c>
      <c r="C1603" t="inlineStr">
        <is>
          <t>Pomme de terre</t>
        </is>
      </c>
      <c r="D1603" t="inlineStr">
        <is>
          <t>2023-24</t>
        </is>
      </c>
      <c r="E1603" t="inlineStr"/>
      <c r="F1603" t="inlineStr"/>
      <c r="G1603" t="inlineStr"/>
      <c r="H1603" t="inlineStr"/>
      <c r="I1603" t="inlineStr"/>
      <c r="J1603" t="inlineStr"/>
      <c r="K1603" t="inlineStr"/>
      <c r="L1603" t="inlineStr"/>
      <c r="M1603" t="inlineStr"/>
      <c r="N1603" t="n">
        <v>22.7</v>
      </c>
      <c r="O1603" t="n">
        <v>0</v>
      </c>
      <c r="P1603" t="n">
        <v>30</v>
      </c>
    </row>
    <row r="1604" ht="15" customHeight="1">
      <c r="A1604" s="295" t="inlineStr">
        <is>
          <t>Pommes de terre, préparées ou conservées autrement qu'au vinaigre ou à l'acide acétique, congelées (à l'excl. des pommes de terre simpl. cuites ou des pommes de terre sous forme de farines, semoules ou flocons)</t>
        </is>
      </c>
      <c r="B1604" t="inlineStr">
        <is>
          <t>Alimentation humaine</t>
        </is>
      </c>
      <c r="C1604" t="inlineStr">
        <is>
          <t>Pomme de terre</t>
        </is>
      </c>
      <c r="D1604" t="inlineStr">
        <is>
          <t>2023-24</t>
        </is>
      </c>
      <c r="E1604" t="inlineStr"/>
      <c r="F1604" t="inlineStr"/>
      <c r="G1604" t="inlineStr"/>
      <c r="H1604" t="inlineStr"/>
      <c r="I1604" t="inlineStr"/>
      <c r="J1604" t="inlineStr"/>
      <c r="K1604" t="inlineStr"/>
      <c r="L1604" t="inlineStr"/>
      <c r="M1604" t="inlineStr"/>
      <c r="N1604" t="n">
        <v>207</v>
      </c>
      <c r="O1604" t="n">
        <v>113</v>
      </c>
      <c r="P1604" t="n">
        <v>220</v>
      </c>
    </row>
    <row r="1605" ht="15" customHeight="1">
      <c r="A1605" s="295" t="inlineStr">
        <is>
          <t>Pommes de terre, préparées ou conservées autrement qu'au vinaigre ou à l'acide acétique, congelées (à l'excl. des pommes de terre simpl. cuites ou des pommes de terre sous forme de farines, semoules ou flocons)</t>
        </is>
      </c>
      <c r="B1605" t="inlineStr">
        <is>
          <t>Hors domicile</t>
        </is>
      </c>
      <c r="C1605" t="inlineStr">
        <is>
          <t>Pomme de terre</t>
        </is>
      </c>
      <c r="D1605" t="inlineStr">
        <is>
          <t>2023-24</t>
        </is>
      </c>
      <c r="E1605" t="inlineStr"/>
      <c r="F1605" t="inlineStr"/>
      <c r="G1605" t="inlineStr"/>
      <c r="H1605" t="inlineStr"/>
      <c r="I1605" t="inlineStr"/>
      <c r="J1605" t="inlineStr"/>
      <c r="K1605" t="inlineStr"/>
      <c r="L1605" t="inlineStr"/>
      <c r="M1605" t="inlineStr"/>
      <c r="N1605" t="n">
        <v>125</v>
      </c>
      <c r="O1605" t="n">
        <v>0</v>
      </c>
      <c r="P1605" t="n">
        <v>190</v>
      </c>
    </row>
    <row r="1606" ht="15" customHeight="1">
      <c r="A1606" s="295" t="inlineStr">
        <is>
          <t>Pommes de terre, préparées ou conservées autrement qu'au vinaigre ou à l'acide acétique, congelées (à l'excl. des pommes de terre simpl. cuites ou des pommes de terre sous forme de farines, semoules ou flocons)</t>
        </is>
      </c>
      <c r="B1606" t="inlineStr">
        <is>
          <t>Débouchés</t>
        </is>
      </c>
      <c r="C1606" t="inlineStr">
        <is>
          <t>Pomme de terre</t>
        </is>
      </c>
      <c r="D1606" t="inlineStr">
        <is>
          <t>2023-24</t>
        </is>
      </c>
      <c r="E1606" t="inlineStr"/>
      <c r="F1606" t="inlineStr"/>
      <c r="G1606" t="inlineStr"/>
      <c r="H1606" t="inlineStr"/>
      <c r="I1606" t="inlineStr"/>
      <c r="J1606" t="inlineStr"/>
      <c r="K1606" t="inlineStr"/>
      <c r="L1606" t="inlineStr"/>
      <c r="M1606" t="inlineStr"/>
      <c r="N1606" t="n">
        <v>207</v>
      </c>
      <c r="O1606" t="n">
        <v>113</v>
      </c>
      <c r="P1606" t="n">
        <v>318</v>
      </c>
    </row>
    <row r="1607" ht="15" customHeight="1">
      <c r="A1607" s="295" t="inlineStr">
        <is>
          <t>Pommes de terre, préparées ou conservées autrement qu'au vinaigre ou à l'acide acétique, congelées (à l'excl. des pommes de terre simpl. cuites ou des pommes de terre sous forme de farines, semoules ou flocons)</t>
        </is>
      </c>
      <c r="B1607" t="inlineStr">
        <is>
          <t>Ménages</t>
        </is>
      </c>
      <c r="C1607" t="inlineStr">
        <is>
          <t>Pomme de terre</t>
        </is>
      </c>
      <c r="D1607" t="inlineStr">
        <is>
          <t>2023-24</t>
        </is>
      </c>
      <c r="E1607" t="inlineStr"/>
      <c r="F1607" t="inlineStr"/>
      <c r="G1607" t="inlineStr"/>
      <c r="H1607" t="inlineStr"/>
      <c r="I1607" t="inlineStr"/>
      <c r="J1607" t="inlineStr"/>
      <c r="K1607" t="inlineStr"/>
      <c r="L1607" t="inlineStr"/>
      <c r="M1607" t="inlineStr"/>
      <c r="N1607" t="n">
        <v>81.59999999999999</v>
      </c>
      <c r="O1607" t="n">
        <v>0</v>
      </c>
      <c r="P1607" t="n">
        <v>140</v>
      </c>
    </row>
    <row r="1608" ht="15" customHeight="1">
      <c r="A1608" s="295" t="inlineStr">
        <is>
          <t>Pommes de terre, simpl. cuites, congelées</t>
        </is>
      </c>
      <c r="B1608" t="inlineStr">
        <is>
          <t>Export</t>
        </is>
      </c>
      <c r="C1608" t="inlineStr">
        <is>
          <t>Pomme de terre</t>
        </is>
      </c>
      <c r="D1608" t="inlineStr">
        <is>
          <t>2023-24</t>
        </is>
      </c>
      <c r="E1608" t="inlineStr">
        <is>
          <t>kt</t>
        </is>
      </c>
      <c r="F1608" t="inlineStr">
        <is>
          <t>France entière</t>
        </is>
      </c>
      <c r="G1608" t="inlineStr">
        <is>
          <t>2023-24</t>
        </is>
      </c>
      <c r="H1608" t="inlineStr">
        <is>
          <t>Exportation de Pommes de terre, simpl. cuites, congelées = 425 kt (Douanes - Eurostat)</t>
        </is>
      </c>
      <c r="I1608" t="inlineStr">
        <is>
          <t>Douanes - Eurostat</t>
        </is>
      </c>
      <c r="J1608" t="inlineStr"/>
      <c r="K1608" t="inlineStr">
        <is>
          <t>Volume</t>
        </is>
      </c>
      <c r="L1608" t="inlineStr">
        <is>
          <t>Exportation de Pommes de terre, simpl. cuites, congelées</t>
        </is>
      </c>
      <c r="M1608" t="inlineStr">
        <is>
          <t>Echanges mensuels - EUROSTAT</t>
        </is>
      </c>
      <c r="N1608" t="n">
        <v>425</v>
      </c>
      <c r="O1608" t="inlineStr"/>
      <c r="P1608" t="inlineStr"/>
    </row>
    <row r="1609" ht="15" customHeight="1">
      <c r="A1609" s="295" t="inlineStr">
        <is>
          <t>Pommes de terre, simpl. cuites, congelées</t>
        </is>
      </c>
      <c r="B1609" t="inlineStr">
        <is>
          <t>A domicile</t>
        </is>
      </c>
      <c r="C1609" t="inlineStr">
        <is>
          <t>Pomme de terre</t>
        </is>
      </c>
      <c r="D1609" t="inlineStr">
        <is>
          <t>2023-24</t>
        </is>
      </c>
      <c r="E1609" t="inlineStr"/>
      <c r="F1609" t="inlineStr"/>
      <c r="G1609" t="inlineStr"/>
      <c r="H1609" t="inlineStr"/>
      <c r="I1609" t="inlineStr"/>
      <c r="J1609" t="inlineStr"/>
      <c r="K1609" t="inlineStr"/>
      <c r="L1609" t="inlineStr"/>
      <c r="M1609" t="inlineStr"/>
      <c r="N1609" t="n">
        <v>58.4</v>
      </c>
      <c r="O1609" t="n">
        <v>0</v>
      </c>
      <c r="P1609" t="n">
        <v>140</v>
      </c>
    </row>
    <row r="1610" ht="15" customHeight="1">
      <c r="A1610" s="295" t="inlineStr">
        <is>
          <t>Pommes de terre, simpl. cuites, congelées</t>
        </is>
      </c>
      <c r="B1610" t="inlineStr">
        <is>
          <t>Restauration commerciale</t>
        </is>
      </c>
      <c r="C1610" t="inlineStr">
        <is>
          <t>Pomme de terre</t>
        </is>
      </c>
      <c r="D1610" t="inlineStr">
        <is>
          <t>2023-24</t>
        </is>
      </c>
      <c r="E1610" t="inlineStr"/>
      <c r="F1610" t="inlineStr"/>
      <c r="G1610" t="inlineStr"/>
      <c r="H1610" t="inlineStr"/>
      <c r="I1610" t="inlineStr"/>
      <c r="J1610" t="inlineStr"/>
      <c r="K1610" t="inlineStr"/>
      <c r="L1610" t="inlineStr"/>
      <c r="M1610" t="inlineStr"/>
      <c r="N1610" t="n">
        <v>87.3</v>
      </c>
      <c r="O1610" t="n">
        <v>0</v>
      </c>
      <c r="P1610" t="n">
        <v>190</v>
      </c>
    </row>
    <row r="1611" ht="15" customHeight="1">
      <c r="A1611" s="295" t="inlineStr">
        <is>
          <t>Pommes de terre, simpl. cuites, congelées</t>
        </is>
      </c>
      <c r="B1611" t="inlineStr">
        <is>
          <t>Restauration collective</t>
        </is>
      </c>
      <c r="C1611" t="inlineStr">
        <is>
          <t>Pomme de terre</t>
        </is>
      </c>
      <c r="D1611" t="inlineStr">
        <is>
          <t>2023-24</t>
        </is>
      </c>
      <c r="E1611" t="inlineStr"/>
      <c r="F1611" t="inlineStr"/>
      <c r="G1611" t="inlineStr"/>
      <c r="H1611" t="inlineStr"/>
      <c r="I1611" t="inlineStr"/>
      <c r="J1611" t="inlineStr"/>
      <c r="K1611" t="inlineStr"/>
      <c r="L1611" t="inlineStr"/>
      <c r="M1611" t="inlineStr"/>
      <c r="N1611" t="n">
        <v>7.27</v>
      </c>
      <c r="O1611" t="n">
        <v>0</v>
      </c>
      <c r="P1611" t="n">
        <v>30</v>
      </c>
    </row>
    <row r="1612" ht="15" customHeight="1">
      <c r="A1612" s="295" t="inlineStr">
        <is>
          <t>Pommes de terre, simpl. cuites, congelées</t>
        </is>
      </c>
      <c r="B1612" t="inlineStr">
        <is>
          <t>Alimentation humaine</t>
        </is>
      </c>
      <c r="C1612" t="inlineStr">
        <is>
          <t>Pomme de terre</t>
        </is>
      </c>
      <c r="D1612" t="inlineStr">
        <is>
          <t>2023-24</t>
        </is>
      </c>
      <c r="E1612" t="inlineStr"/>
      <c r="F1612" t="inlineStr"/>
      <c r="G1612" t="inlineStr"/>
      <c r="H1612" t="inlineStr"/>
      <c r="I1612" t="inlineStr"/>
      <c r="J1612" t="inlineStr"/>
      <c r="K1612" t="inlineStr"/>
      <c r="L1612" t="inlineStr"/>
      <c r="M1612" t="inlineStr"/>
      <c r="N1612" t="n">
        <v>153</v>
      </c>
      <c r="O1612" t="n">
        <v>41.7</v>
      </c>
      <c r="P1612" t="n">
        <v>220</v>
      </c>
    </row>
    <row r="1613" ht="15" customHeight="1">
      <c r="A1613" s="295" t="inlineStr">
        <is>
          <t>Pommes de terre, simpl. cuites, congelées</t>
        </is>
      </c>
      <c r="B1613" t="inlineStr">
        <is>
          <t>Hors domicile</t>
        </is>
      </c>
      <c r="C1613" t="inlineStr">
        <is>
          <t>Pomme de terre</t>
        </is>
      </c>
      <c r="D1613" t="inlineStr">
        <is>
          <t>2023-24</t>
        </is>
      </c>
      <c r="E1613" t="inlineStr"/>
      <c r="F1613" t="inlineStr"/>
      <c r="G1613" t="inlineStr"/>
      <c r="H1613" t="inlineStr"/>
      <c r="I1613" t="inlineStr"/>
      <c r="J1613" t="inlineStr"/>
      <c r="K1613" t="inlineStr"/>
      <c r="L1613" t="inlineStr"/>
      <c r="M1613" t="inlineStr"/>
      <c r="N1613" t="n">
        <v>94.5</v>
      </c>
      <c r="O1613" t="n">
        <v>0</v>
      </c>
      <c r="P1613" t="n">
        <v>190</v>
      </c>
    </row>
    <row r="1614" ht="15" customHeight="1">
      <c r="A1614" s="295" t="inlineStr">
        <is>
          <t>Pommes de terre, simpl. cuites, congelées</t>
        </is>
      </c>
      <c r="B1614" t="inlineStr">
        <is>
          <t>Débouchés</t>
        </is>
      </c>
      <c r="C1614" t="inlineStr">
        <is>
          <t>Pomme de terre</t>
        </is>
      </c>
      <c r="D1614" t="inlineStr">
        <is>
          <t>2023-24</t>
        </is>
      </c>
      <c r="E1614" t="inlineStr"/>
      <c r="F1614" t="inlineStr"/>
      <c r="G1614" t="inlineStr"/>
      <c r="H1614" t="inlineStr"/>
      <c r="I1614" t="inlineStr"/>
      <c r="J1614" t="inlineStr"/>
      <c r="K1614" t="inlineStr"/>
      <c r="L1614" t="inlineStr"/>
      <c r="M1614" t="inlineStr"/>
      <c r="N1614" t="n">
        <v>153</v>
      </c>
      <c r="O1614" t="n">
        <v>41.7</v>
      </c>
      <c r="P1614" t="n">
        <v>247</v>
      </c>
    </row>
    <row r="1615" ht="15" customHeight="1">
      <c r="A1615" s="295" t="inlineStr">
        <is>
          <t>Pommes de terre, simpl. cuites, congelées</t>
        </is>
      </c>
      <c r="B1615" t="inlineStr">
        <is>
          <t>Ménages</t>
        </is>
      </c>
      <c r="C1615" t="inlineStr">
        <is>
          <t>Pomme de terre</t>
        </is>
      </c>
      <c r="D1615" t="inlineStr">
        <is>
          <t>2023-24</t>
        </is>
      </c>
      <c r="E1615" t="inlineStr"/>
      <c r="F1615" t="inlineStr"/>
      <c r="G1615" t="inlineStr"/>
      <c r="H1615" t="inlineStr"/>
      <c r="I1615" t="inlineStr"/>
      <c r="J1615" t="inlineStr"/>
      <c r="K1615" t="inlineStr"/>
      <c r="L1615" t="inlineStr"/>
      <c r="M1615" t="inlineStr"/>
      <c r="N1615" t="n">
        <v>58.4</v>
      </c>
      <c r="O1615" t="n">
        <v>0</v>
      </c>
      <c r="P1615" t="n">
        <v>140</v>
      </c>
    </row>
    <row r="1616" ht="15" customHeight="1">
      <c r="A1616" s="295" t="inlineStr">
        <is>
          <t>Produits déshydratés</t>
        </is>
      </c>
      <c r="B1616" t="inlineStr">
        <is>
          <t>Export</t>
        </is>
      </c>
      <c r="C1616" t="inlineStr">
        <is>
          <t>Pomme de terre</t>
        </is>
      </c>
      <c r="D1616" t="inlineStr">
        <is>
          <t>2023-24</t>
        </is>
      </c>
      <c r="E1616" t="inlineStr">
        <is>
          <t>kt</t>
        </is>
      </c>
      <c r="F1616" t="inlineStr">
        <is>
          <t>France entière</t>
        </is>
      </c>
      <c r="G1616" t="inlineStr">
        <is>
          <t>2023-24</t>
        </is>
      </c>
      <c r="H1616" t="inlineStr">
        <is>
          <t>Exportation de Pommes de terre, séchées, même coupées en morceaux ou en tranches, mais non autrement préparées = 0 kt (Douanes - Eurostat):Exportation de Pommes de terre, préparées ou conservées sous forme de farines, semoules ou flocons, congelées = 0 kt (Douanes - Eurostat):Exportation de Pommes de terre, sous forme de farines, semoules ou flocons, non congelées = 16 kt (Douanes - Eurostat)</t>
        </is>
      </c>
      <c r="I1616" t="inlineStr">
        <is>
          <t>Douanes - Eurostat</t>
        </is>
      </c>
      <c r="J1616" t="inlineStr">
        <is>
          <t>0</t>
        </is>
      </c>
      <c r="K1616" t="inlineStr">
        <is>
          <t>Volume</t>
        </is>
      </c>
      <c r="L1616" t="inlineStr">
        <is>
          <t>Exportation de Pommes de terre, séchées, même coupées en morceaux ou en tranches, mais non autrement préparées:Exportation de Pommes de terre, préparées ou conservées sous forme de farines, semoules ou flocons, congelées:Exportation de Pommes de terre, sous forme de farines, semoules ou flocons, non congelées</t>
        </is>
      </c>
      <c r="M1616" t="inlineStr">
        <is>
          <t>Echanges mensuels - EUROSTAT</t>
        </is>
      </c>
      <c r="N1616" t="n">
        <v>16.7</v>
      </c>
      <c r="O1616" t="inlineStr"/>
      <c r="P1616" t="inlineStr"/>
    </row>
    <row r="1617" ht="15" customHeight="1">
      <c r="A1617" s="295" t="inlineStr">
        <is>
          <t>Produits déshydratés</t>
        </is>
      </c>
      <c r="B1617" t="inlineStr">
        <is>
          <t>A domicile</t>
        </is>
      </c>
      <c r="C1617" t="inlineStr">
        <is>
          <t>Pomme de terre</t>
        </is>
      </c>
      <c r="D1617" t="inlineStr">
        <is>
          <t>2023-24</t>
        </is>
      </c>
      <c r="E1617" t="inlineStr">
        <is>
          <t>kt</t>
        </is>
      </c>
      <c r="F1617" t="inlineStr">
        <is>
          <t>France entière</t>
        </is>
      </c>
      <c r="G1617" t="inlineStr">
        <is>
          <t>2023-24</t>
        </is>
      </c>
      <c r="H1617" t="inlineStr">
        <is>
          <t>Consommation de purée déshydratée à domicile = 25 kt (GIPT)</t>
        </is>
      </c>
      <c r="I1617" t="inlineStr">
        <is>
          <t>GIPT</t>
        </is>
      </c>
      <c r="J1617" t="inlineStr">
        <is>
          <t>0</t>
        </is>
      </c>
      <c r="K1617" t="inlineStr">
        <is>
          <t>Volume</t>
        </is>
      </c>
      <c r="L1617" t="inlineStr">
        <is>
          <t>Consommation de purée déshydratée à domicile</t>
        </is>
      </c>
      <c r="M1617" t="inlineStr">
        <is>
          <t>Transformation - GIPT</t>
        </is>
      </c>
      <c r="N1617" t="n">
        <v>25</v>
      </c>
      <c r="O1617" t="inlineStr"/>
      <c r="P1617" t="inlineStr"/>
    </row>
    <row r="1618" ht="15" customHeight="1">
      <c r="A1618" s="295" t="inlineStr">
        <is>
          <t>Produits déshydratés</t>
        </is>
      </c>
      <c r="B1618" t="inlineStr">
        <is>
          <t>Restauration commerciale</t>
        </is>
      </c>
      <c r="C1618" t="inlineStr">
        <is>
          <t>Pomme de terre</t>
        </is>
      </c>
      <c r="D1618" t="inlineStr">
        <is>
          <t>2023-24</t>
        </is>
      </c>
      <c r="E1618" t="inlineStr"/>
      <c r="F1618" t="inlineStr"/>
      <c r="G1618" t="inlineStr"/>
      <c r="H1618" t="inlineStr"/>
      <c r="I1618" t="inlineStr"/>
      <c r="J1618" t="inlineStr"/>
      <c r="K1618" t="inlineStr"/>
      <c r="L1618" t="inlineStr"/>
      <c r="M1618" t="inlineStr"/>
      <c r="N1618" t="n">
        <v>1</v>
      </c>
      <c r="O1618" t="inlineStr"/>
      <c r="P1618" t="inlineStr"/>
    </row>
    <row r="1619" ht="15" customHeight="1">
      <c r="A1619" s="295" t="inlineStr">
        <is>
          <t>Produits déshydratés</t>
        </is>
      </c>
      <c r="B1619" t="inlineStr">
        <is>
          <t>Restauration collective</t>
        </is>
      </c>
      <c r="C1619" t="inlineStr">
        <is>
          <t>Pomme de terre</t>
        </is>
      </c>
      <c r="D1619" t="inlineStr">
        <is>
          <t>2023-24</t>
        </is>
      </c>
      <c r="E1619" t="inlineStr"/>
      <c r="F1619" t="inlineStr"/>
      <c r="G1619" t="inlineStr"/>
      <c r="H1619" t="inlineStr"/>
      <c r="I1619" t="inlineStr"/>
      <c r="J1619" t="inlineStr"/>
      <c r="K1619" t="inlineStr"/>
      <c r="L1619" t="inlineStr"/>
      <c r="M1619" t="inlineStr"/>
      <c r="N1619" t="n">
        <v>15</v>
      </c>
      <c r="O1619" t="inlineStr"/>
      <c r="P1619" t="inlineStr"/>
    </row>
    <row r="1620" ht="15" customHeight="1">
      <c r="A1620" s="295" t="inlineStr">
        <is>
          <t>Produits déshydratés</t>
        </is>
      </c>
      <c r="B1620" t="inlineStr">
        <is>
          <t>Alimentation humaine</t>
        </is>
      </c>
      <c r="C1620" t="inlineStr">
        <is>
          <t>Pomme de terre</t>
        </is>
      </c>
      <c r="D1620" t="inlineStr">
        <is>
          <t>2023-24</t>
        </is>
      </c>
      <c r="E1620" t="inlineStr"/>
      <c r="F1620" t="inlineStr"/>
      <c r="G1620" t="inlineStr"/>
      <c r="H1620" t="inlineStr"/>
      <c r="I1620" t="inlineStr"/>
      <c r="J1620" t="inlineStr"/>
      <c r="K1620" t="inlineStr"/>
      <c r="L1620" t="inlineStr"/>
      <c r="M1620" t="inlineStr"/>
      <c r="N1620" t="n">
        <v>41</v>
      </c>
      <c r="O1620" t="inlineStr"/>
      <c r="P1620" t="inlineStr"/>
    </row>
    <row r="1621" ht="15" customHeight="1">
      <c r="A1621" s="295" t="inlineStr">
        <is>
          <t>Produits déshydratés</t>
        </is>
      </c>
      <c r="B1621" t="inlineStr">
        <is>
          <t>Hors domicile</t>
        </is>
      </c>
      <c r="C1621" t="inlineStr">
        <is>
          <t>Pomme de terre</t>
        </is>
      </c>
      <c r="D1621" t="inlineStr">
        <is>
          <t>2023-24</t>
        </is>
      </c>
      <c r="E1621" t="inlineStr">
        <is>
          <t>kt</t>
        </is>
      </c>
      <c r="F1621" t="inlineStr">
        <is>
          <t>France entière</t>
        </is>
      </c>
      <c r="G1621" t="inlineStr">
        <is>
          <t>2023-24</t>
        </is>
      </c>
      <c r="H1621" t="inlineStr">
        <is>
          <t>Consommation de purée déshydratée en restauration commerciale = 1 kt (GIPT):Consommation de purée déshydratée en restauration collective = 15 kt (GIPT)</t>
        </is>
      </c>
      <c r="I1621" t="inlineStr">
        <is>
          <t>GIPT</t>
        </is>
      </c>
      <c r="J1621" t="inlineStr">
        <is>
          <t>0</t>
        </is>
      </c>
      <c r="K1621" t="inlineStr">
        <is>
          <t>Volume</t>
        </is>
      </c>
      <c r="L1621" t="inlineStr">
        <is>
          <t>Consommation de purée déshydratée en restauration commerciale:Consommation de purée déshydratée en restauration collective</t>
        </is>
      </c>
      <c r="M1621" t="inlineStr">
        <is>
          <t>Transformation - GIPT</t>
        </is>
      </c>
      <c r="N1621" t="n">
        <v>16</v>
      </c>
      <c r="O1621" t="inlineStr"/>
      <c r="P1621" t="inlineStr"/>
    </row>
    <row r="1622" ht="15" customHeight="1">
      <c r="A1622" s="295" t="inlineStr">
        <is>
          <t>Produits déshydratés</t>
        </is>
      </c>
      <c r="B1622" t="inlineStr">
        <is>
          <t>Débouchés</t>
        </is>
      </c>
      <c r="C1622" t="inlineStr">
        <is>
          <t>Pomme de terre</t>
        </is>
      </c>
      <c r="D1622" t="inlineStr">
        <is>
          <t>2023-24</t>
        </is>
      </c>
      <c r="E1622" t="inlineStr"/>
      <c r="F1622" t="inlineStr"/>
      <c r="G1622" t="inlineStr"/>
      <c r="H1622" t="inlineStr"/>
      <c r="I1622" t="inlineStr"/>
      <c r="J1622" t="inlineStr"/>
      <c r="K1622" t="inlineStr"/>
      <c r="L1622" t="inlineStr"/>
      <c r="M1622" t="inlineStr"/>
      <c r="N1622" t="n">
        <v>41</v>
      </c>
      <c r="O1622" t="inlineStr"/>
      <c r="P1622" t="inlineStr"/>
    </row>
    <row r="1623" ht="15" customHeight="1">
      <c r="A1623" s="295" t="inlineStr">
        <is>
          <t>Produits déshydratés</t>
        </is>
      </c>
      <c r="B1623" t="inlineStr">
        <is>
          <t>Ménages</t>
        </is>
      </c>
      <c r="C1623" t="inlineStr">
        <is>
          <t>Pomme de terre</t>
        </is>
      </c>
      <c r="D1623" t="inlineStr">
        <is>
          <t>2023-24</t>
        </is>
      </c>
      <c r="E1623" t="inlineStr"/>
      <c r="F1623" t="inlineStr"/>
      <c r="G1623" t="inlineStr"/>
      <c r="H1623" t="inlineStr"/>
      <c r="I1623" t="inlineStr"/>
      <c r="J1623" t="inlineStr"/>
      <c r="K1623" t="inlineStr"/>
      <c r="L1623" t="inlineStr"/>
      <c r="M1623" t="inlineStr"/>
      <c r="N1623" t="n">
        <v>25</v>
      </c>
      <c r="O1623" t="inlineStr"/>
      <c r="P1623" t="inlineStr"/>
    </row>
    <row r="1624" ht="15" customHeight="1">
      <c r="A1624" s="295" t="inlineStr">
        <is>
          <t>Purée déshydratée</t>
        </is>
      </c>
      <c r="B1624" t="inlineStr">
        <is>
          <t>Export</t>
        </is>
      </c>
      <c r="C1624" t="inlineStr">
        <is>
          <t>Pomme de terre</t>
        </is>
      </c>
      <c r="D1624" t="inlineStr">
        <is>
          <t>2023-24</t>
        </is>
      </c>
      <c r="E1624" t="inlineStr"/>
      <c r="F1624" t="inlineStr"/>
      <c r="G1624" t="inlineStr"/>
      <c r="H1624" t="inlineStr"/>
      <c r="I1624" t="inlineStr"/>
      <c r="J1624" t="inlineStr"/>
      <c r="K1624" t="inlineStr"/>
      <c r="L1624" t="inlineStr"/>
      <c r="M1624" t="inlineStr"/>
      <c r="N1624" t="n">
        <v>16.7</v>
      </c>
      <c r="O1624" t="inlineStr"/>
      <c r="P1624" t="inlineStr"/>
    </row>
    <row r="1625" ht="15" customHeight="1">
      <c r="A1625" s="295" t="inlineStr">
        <is>
          <t>Purée déshydratée</t>
        </is>
      </c>
      <c r="B1625" t="inlineStr">
        <is>
          <t>A domicile</t>
        </is>
      </c>
      <c r="C1625" t="inlineStr">
        <is>
          <t>Pomme de terre</t>
        </is>
      </c>
      <c r="D1625" t="inlineStr">
        <is>
          <t>2023-24</t>
        </is>
      </c>
      <c r="E1625" t="inlineStr">
        <is>
          <t>kt</t>
        </is>
      </c>
      <c r="F1625" t="inlineStr">
        <is>
          <t>France entière</t>
        </is>
      </c>
      <c r="G1625" t="inlineStr">
        <is>
          <t>2023-24</t>
        </is>
      </c>
      <c r="H1625" t="inlineStr">
        <is>
          <t>Consommation de purée déshydratée à domicile = 25 kt (GIPT)</t>
        </is>
      </c>
      <c r="I1625" t="inlineStr">
        <is>
          <t>GIPT</t>
        </is>
      </c>
      <c r="J1625" t="inlineStr"/>
      <c r="K1625" t="inlineStr">
        <is>
          <t>Volume</t>
        </is>
      </c>
      <c r="L1625" t="inlineStr">
        <is>
          <t>Consommation de purée déshydratée à domicile</t>
        </is>
      </c>
      <c r="M1625" t="inlineStr">
        <is>
          <t>Transformation - GIPT</t>
        </is>
      </c>
      <c r="N1625" t="n">
        <v>25</v>
      </c>
      <c r="O1625" t="inlineStr"/>
      <c r="P1625" t="inlineStr"/>
    </row>
    <row r="1626" ht="15" customHeight="1">
      <c r="A1626" s="295" t="inlineStr">
        <is>
          <t>Purée déshydratée</t>
        </is>
      </c>
      <c r="B1626" t="inlineStr">
        <is>
          <t>Restauration commerciale</t>
        </is>
      </c>
      <c r="C1626" t="inlineStr">
        <is>
          <t>Pomme de terre</t>
        </is>
      </c>
      <c r="D1626" t="inlineStr">
        <is>
          <t>2023-24</t>
        </is>
      </c>
      <c r="E1626" t="inlineStr">
        <is>
          <t>kt</t>
        </is>
      </c>
      <c r="F1626" t="inlineStr">
        <is>
          <t>France entière</t>
        </is>
      </c>
      <c r="G1626" t="inlineStr">
        <is>
          <t>2023-24</t>
        </is>
      </c>
      <c r="H1626" t="inlineStr">
        <is>
          <t>Consommation de purée déshydratée en restauration commerciale = 1 kt (GIPT)</t>
        </is>
      </c>
      <c r="I1626" t="inlineStr">
        <is>
          <t>GIPT</t>
        </is>
      </c>
      <c r="J1626" t="inlineStr"/>
      <c r="K1626" t="inlineStr">
        <is>
          <t>Volume</t>
        </is>
      </c>
      <c r="L1626" t="inlineStr">
        <is>
          <t>Consommation de purée déshydratée en restauration commerciale</t>
        </is>
      </c>
      <c r="M1626" t="inlineStr">
        <is>
          <t>Transformation - GIPT</t>
        </is>
      </c>
      <c r="N1626" t="n">
        <v>1</v>
      </c>
      <c r="O1626" t="inlineStr"/>
      <c r="P1626" t="inlineStr"/>
    </row>
    <row r="1627" ht="15" customHeight="1">
      <c r="A1627" s="295" t="inlineStr">
        <is>
          <t>Purée déshydratée</t>
        </is>
      </c>
      <c r="B1627" t="inlineStr">
        <is>
          <t>Restauration collective</t>
        </is>
      </c>
      <c r="C1627" t="inlineStr">
        <is>
          <t>Pomme de terre</t>
        </is>
      </c>
      <c r="D1627" t="inlineStr">
        <is>
          <t>2023-24</t>
        </is>
      </c>
      <c r="E1627" t="inlineStr">
        <is>
          <t>kt</t>
        </is>
      </c>
      <c r="F1627" t="inlineStr">
        <is>
          <t>France entière</t>
        </is>
      </c>
      <c r="G1627" t="inlineStr">
        <is>
          <t>2023-24</t>
        </is>
      </c>
      <c r="H1627" t="inlineStr">
        <is>
          <t>Consommation de purée déshydratée en restauration collective = 15 kt (GIPT)</t>
        </is>
      </c>
      <c r="I1627" t="inlineStr">
        <is>
          <t>GIPT</t>
        </is>
      </c>
      <c r="J1627" t="inlineStr"/>
      <c r="K1627" t="inlineStr">
        <is>
          <t>Volume</t>
        </is>
      </c>
      <c r="L1627" t="inlineStr">
        <is>
          <t>Consommation de purée déshydratée en restauration collective</t>
        </is>
      </c>
      <c r="M1627" t="inlineStr">
        <is>
          <t>Transformation - GIPT</t>
        </is>
      </c>
      <c r="N1627" t="n">
        <v>15</v>
      </c>
      <c r="O1627" t="inlineStr"/>
      <c r="P1627" t="inlineStr"/>
    </row>
    <row r="1628" ht="15" customHeight="1">
      <c r="A1628" s="295" t="inlineStr">
        <is>
          <t>Purée déshydratée</t>
        </is>
      </c>
      <c r="B1628" t="inlineStr">
        <is>
          <t>Alimentation humaine</t>
        </is>
      </c>
      <c r="C1628" t="inlineStr">
        <is>
          <t>Pomme de terre</t>
        </is>
      </c>
      <c r="D1628" t="inlineStr">
        <is>
          <t>2023-24</t>
        </is>
      </c>
      <c r="E1628" t="inlineStr"/>
      <c r="F1628" t="inlineStr"/>
      <c r="G1628" t="inlineStr"/>
      <c r="H1628" t="inlineStr"/>
      <c r="I1628" t="inlineStr"/>
      <c r="J1628" t="inlineStr"/>
      <c r="K1628" t="inlineStr"/>
      <c r="L1628" t="inlineStr"/>
      <c r="M1628" t="inlineStr"/>
      <c r="N1628" t="n">
        <v>41</v>
      </c>
      <c r="O1628" t="inlineStr"/>
      <c r="P1628" t="inlineStr"/>
    </row>
    <row r="1629" ht="15" customHeight="1">
      <c r="A1629" s="295" t="inlineStr">
        <is>
          <t>Purée déshydratée</t>
        </is>
      </c>
      <c r="B1629" t="inlineStr">
        <is>
          <t>Hors domicile</t>
        </is>
      </c>
      <c r="C1629" t="inlineStr">
        <is>
          <t>Pomme de terre</t>
        </is>
      </c>
      <c r="D1629" t="inlineStr">
        <is>
          <t>2023-24</t>
        </is>
      </c>
      <c r="E1629" t="inlineStr"/>
      <c r="F1629" t="inlineStr"/>
      <c r="G1629" t="inlineStr"/>
      <c r="H1629" t="inlineStr"/>
      <c r="I1629" t="inlineStr"/>
      <c r="J1629" t="inlineStr"/>
      <c r="K1629" t="inlineStr"/>
      <c r="L1629" t="inlineStr"/>
      <c r="M1629" t="inlineStr"/>
      <c r="N1629" t="n">
        <v>16</v>
      </c>
      <c r="O1629" t="inlineStr"/>
      <c r="P1629" t="inlineStr"/>
    </row>
    <row r="1630" ht="15" customHeight="1">
      <c r="A1630" s="295" t="inlineStr">
        <is>
          <t>Purée déshydratée</t>
        </is>
      </c>
      <c r="B1630" t="inlineStr">
        <is>
          <t>Débouchés</t>
        </is>
      </c>
      <c r="C1630" t="inlineStr">
        <is>
          <t>Pomme de terre</t>
        </is>
      </c>
      <c r="D1630" t="inlineStr">
        <is>
          <t>2023-24</t>
        </is>
      </c>
      <c r="E1630" t="inlineStr"/>
      <c r="F1630" t="inlineStr"/>
      <c r="G1630" t="inlineStr"/>
      <c r="H1630" t="inlineStr"/>
      <c r="I1630" t="inlineStr"/>
      <c r="J1630" t="inlineStr"/>
      <c r="K1630" t="inlineStr"/>
      <c r="L1630" t="inlineStr"/>
      <c r="M1630" t="inlineStr"/>
      <c r="N1630" t="n">
        <v>41</v>
      </c>
      <c r="O1630" t="inlineStr"/>
      <c r="P1630" t="inlineStr"/>
    </row>
    <row r="1631" ht="15" customHeight="1">
      <c r="A1631" s="295" t="inlineStr">
        <is>
          <t>Purée déshydratée</t>
        </is>
      </c>
      <c r="B1631" t="inlineStr">
        <is>
          <t>Ménages</t>
        </is>
      </c>
      <c r="C1631" t="inlineStr">
        <is>
          <t>Pomme de terre</t>
        </is>
      </c>
      <c r="D1631" t="inlineStr">
        <is>
          <t>2023-24</t>
        </is>
      </c>
      <c r="E1631" t="inlineStr"/>
      <c r="F1631" t="inlineStr"/>
      <c r="G1631" t="inlineStr"/>
      <c r="H1631" t="inlineStr"/>
      <c r="I1631" t="inlineStr"/>
      <c r="J1631" t="inlineStr"/>
      <c r="K1631" t="inlineStr"/>
      <c r="L1631" t="inlineStr"/>
      <c r="M1631" t="inlineStr"/>
      <c r="N1631" t="n">
        <v>25</v>
      </c>
      <c r="O1631" t="inlineStr"/>
      <c r="P1631" t="inlineStr"/>
    </row>
    <row r="1632" ht="15" customHeight="1">
      <c r="A1632" s="295" t="inlineStr">
        <is>
          <t>Pommes de terre, déshydratées, coupées ou non, mais sans autre préparation</t>
        </is>
      </c>
      <c r="B1632" t="inlineStr">
        <is>
          <t>Export</t>
        </is>
      </c>
      <c r="C1632" t="inlineStr">
        <is>
          <t>Pomme de terre</t>
        </is>
      </c>
      <c r="D1632" t="inlineStr">
        <is>
          <t>2023-24</t>
        </is>
      </c>
      <c r="E1632" t="inlineStr"/>
      <c r="F1632" t="inlineStr"/>
      <c r="G1632" t="inlineStr"/>
      <c r="H1632" t="inlineStr"/>
      <c r="I1632" t="inlineStr"/>
      <c r="J1632" t="inlineStr"/>
      <c r="K1632" t="inlineStr"/>
      <c r="L1632" t="inlineStr"/>
      <c r="M1632" t="inlineStr"/>
      <c r="N1632" t="n">
        <v>0.08</v>
      </c>
      <c r="O1632" t="inlineStr"/>
      <c r="P1632" t="inlineStr"/>
    </row>
    <row r="1633" ht="15" customHeight="1">
      <c r="A1633" s="295" t="inlineStr">
        <is>
          <t>Pommes de terre, déshydratées, coupées ou non, mais sans autre préparation</t>
        </is>
      </c>
      <c r="B1633" t="inlineStr">
        <is>
          <t>A domicile</t>
        </is>
      </c>
      <c r="C1633" t="inlineStr">
        <is>
          <t>Pomme de terre</t>
        </is>
      </c>
      <c r="D1633" t="inlineStr">
        <is>
          <t>2023-24</t>
        </is>
      </c>
      <c r="E1633" t="inlineStr"/>
      <c r="F1633" t="inlineStr"/>
      <c r="G1633" t="inlineStr"/>
      <c r="H1633" t="inlineStr"/>
      <c r="I1633" t="inlineStr"/>
      <c r="J1633" t="inlineStr"/>
      <c r="K1633" t="inlineStr"/>
      <c r="L1633" t="inlineStr"/>
      <c r="M1633" t="inlineStr"/>
      <c r="N1633" t="n">
        <v>9.300000000000001</v>
      </c>
      <c r="O1633" t="n">
        <v>0</v>
      </c>
      <c r="P1633" t="n">
        <v>25</v>
      </c>
    </row>
    <row r="1634" ht="15" customHeight="1">
      <c r="A1634" s="295" t="inlineStr">
        <is>
          <t>Pommes de terre, déshydratées, coupées ou non, mais sans autre préparation</t>
        </is>
      </c>
      <c r="B1634" t="inlineStr">
        <is>
          <t>Restauration commerciale</t>
        </is>
      </c>
      <c r="C1634" t="inlineStr">
        <is>
          <t>Pomme de terre</t>
        </is>
      </c>
      <c r="D1634" t="inlineStr">
        <is>
          <t>2023-24</t>
        </is>
      </c>
      <c r="E1634" t="inlineStr"/>
      <c r="F1634" t="inlineStr"/>
      <c r="G1634" t="inlineStr"/>
      <c r="H1634" t="inlineStr"/>
      <c r="I1634" t="inlineStr"/>
      <c r="J1634" t="inlineStr"/>
      <c r="K1634" t="inlineStr"/>
      <c r="L1634" t="inlineStr"/>
      <c r="M1634" t="inlineStr"/>
      <c r="N1634" t="n">
        <v>0.55</v>
      </c>
      <c r="O1634" t="n">
        <v>0</v>
      </c>
      <c r="P1634" t="n">
        <v>1</v>
      </c>
    </row>
    <row r="1635" ht="15" customHeight="1">
      <c r="A1635" s="295" t="inlineStr">
        <is>
          <t>Pommes de terre, déshydratées, coupées ou non, mais sans autre préparation</t>
        </is>
      </c>
      <c r="B1635" t="inlineStr">
        <is>
          <t>Restauration collective</t>
        </is>
      </c>
      <c r="C1635" t="inlineStr">
        <is>
          <t>Pomme de terre</t>
        </is>
      </c>
      <c r="D1635" t="inlineStr">
        <is>
          <t>2023-24</t>
        </is>
      </c>
      <c r="E1635" t="inlineStr"/>
      <c r="F1635" t="inlineStr"/>
      <c r="G1635" t="inlineStr"/>
      <c r="H1635" t="inlineStr"/>
      <c r="I1635" t="inlineStr"/>
      <c r="J1635" t="inlineStr"/>
      <c r="K1635" t="inlineStr"/>
      <c r="L1635" t="inlineStr"/>
      <c r="M1635" t="inlineStr"/>
      <c r="N1635" t="n">
        <v>5.85</v>
      </c>
      <c r="O1635" t="n">
        <v>0</v>
      </c>
      <c r="P1635" t="n">
        <v>15</v>
      </c>
    </row>
    <row r="1636" ht="15" customHeight="1">
      <c r="A1636" s="295" t="inlineStr">
        <is>
          <t>Pommes de terre, déshydratées, coupées ou non, mais sans autre préparation</t>
        </is>
      </c>
      <c r="B1636" t="inlineStr">
        <is>
          <t>Alimentation humaine</t>
        </is>
      </c>
      <c r="C1636" t="inlineStr">
        <is>
          <t>Pomme de terre</t>
        </is>
      </c>
      <c r="D1636" t="inlineStr">
        <is>
          <t>2023-24</t>
        </is>
      </c>
      <c r="E1636" t="inlineStr"/>
      <c r="F1636" t="inlineStr"/>
      <c r="G1636" t="inlineStr"/>
      <c r="H1636" t="inlineStr"/>
      <c r="I1636" t="inlineStr"/>
      <c r="J1636" t="inlineStr"/>
      <c r="K1636" t="inlineStr"/>
      <c r="L1636" t="inlineStr"/>
      <c r="M1636" t="inlineStr"/>
      <c r="N1636" t="n">
        <v>15.7</v>
      </c>
      <c r="O1636" t="n">
        <v>0</v>
      </c>
      <c r="P1636" t="n">
        <v>25</v>
      </c>
    </row>
    <row r="1637" ht="15" customHeight="1">
      <c r="A1637" s="295" t="inlineStr">
        <is>
          <t>Pommes de terre, déshydratées, coupées ou non, mais sans autre préparation</t>
        </is>
      </c>
      <c r="B1637" t="inlineStr">
        <is>
          <t>Hors domicile</t>
        </is>
      </c>
      <c r="C1637" t="inlineStr">
        <is>
          <t>Pomme de terre</t>
        </is>
      </c>
      <c r="D1637" t="inlineStr">
        <is>
          <t>2023-24</t>
        </is>
      </c>
      <c r="E1637" t="inlineStr"/>
      <c r="F1637" t="inlineStr"/>
      <c r="G1637" t="inlineStr"/>
      <c r="H1637" t="inlineStr"/>
      <c r="I1637" t="inlineStr"/>
      <c r="J1637" t="inlineStr"/>
      <c r="K1637" t="inlineStr"/>
      <c r="L1637" t="inlineStr"/>
      <c r="M1637" t="inlineStr"/>
      <c r="N1637" t="n">
        <v>6.4</v>
      </c>
      <c r="O1637" t="n">
        <v>0</v>
      </c>
      <c r="P1637" t="n">
        <v>15</v>
      </c>
    </row>
    <row r="1638" ht="15" customHeight="1">
      <c r="A1638" s="295" t="inlineStr">
        <is>
          <t>Pommes de terre, déshydratées, coupées ou non, mais sans autre préparation</t>
        </is>
      </c>
      <c r="B1638" t="inlineStr">
        <is>
          <t>Débouchés</t>
        </is>
      </c>
      <c r="C1638" t="inlineStr">
        <is>
          <t>Pomme de terre</t>
        </is>
      </c>
      <c r="D1638" t="inlineStr">
        <is>
          <t>2023-24</t>
        </is>
      </c>
      <c r="E1638" t="inlineStr"/>
      <c r="F1638" t="inlineStr"/>
      <c r="G1638" t="inlineStr"/>
      <c r="H1638" t="inlineStr"/>
      <c r="I1638" t="inlineStr"/>
      <c r="J1638" t="inlineStr"/>
      <c r="K1638" t="inlineStr"/>
      <c r="L1638" t="inlineStr"/>
      <c r="M1638" t="inlineStr"/>
      <c r="N1638" t="n">
        <v>15.7</v>
      </c>
      <c r="O1638" t="n">
        <v>0</v>
      </c>
      <c r="P1638" t="n">
        <v>25</v>
      </c>
    </row>
    <row r="1639" ht="15" customHeight="1">
      <c r="A1639" s="295" t="inlineStr">
        <is>
          <t>Pommes de terre, déshydratées, coupées ou non, mais sans autre préparation</t>
        </is>
      </c>
      <c r="B1639" t="inlineStr">
        <is>
          <t>Ménages</t>
        </is>
      </c>
      <c r="C1639" t="inlineStr">
        <is>
          <t>Pomme de terre</t>
        </is>
      </c>
      <c r="D1639" t="inlineStr">
        <is>
          <t>2023-24</t>
        </is>
      </c>
      <c r="E1639" t="inlineStr"/>
      <c r="F1639" t="inlineStr"/>
      <c r="G1639" t="inlineStr"/>
      <c r="H1639" t="inlineStr"/>
      <c r="I1639" t="inlineStr"/>
      <c r="J1639" t="inlineStr"/>
      <c r="K1639" t="inlineStr"/>
      <c r="L1639" t="inlineStr"/>
      <c r="M1639" t="inlineStr"/>
      <c r="N1639" t="n">
        <v>9.300000000000001</v>
      </c>
      <c r="O1639" t="n">
        <v>0</v>
      </c>
      <c r="P1639" t="n">
        <v>25</v>
      </c>
    </row>
    <row r="1640" ht="15" customHeight="1">
      <c r="A1640" s="295" t="inlineStr">
        <is>
          <t>Pommes de terre, séchées, même coupées en morceaux ou en tranches, mais non autrement préparées</t>
        </is>
      </c>
      <c r="B1640" t="inlineStr">
        <is>
          <t>Export</t>
        </is>
      </c>
      <c r="C1640" t="inlineStr">
        <is>
          <t>Pomme de terre</t>
        </is>
      </c>
      <c r="D1640" t="inlineStr">
        <is>
          <t>2023-24</t>
        </is>
      </c>
      <c r="E1640" t="inlineStr">
        <is>
          <t>kt</t>
        </is>
      </c>
      <c r="F1640" t="inlineStr">
        <is>
          <t>France entière</t>
        </is>
      </c>
      <c r="G1640" t="inlineStr">
        <is>
          <t>2023-24</t>
        </is>
      </c>
      <c r="H1640" t="inlineStr">
        <is>
          <t>Exportation de Pommes de terre, séchées, même coupées en morceaux ou en tranches, mais non autrement préparées = 0 kt (Douanes - Eurostat)</t>
        </is>
      </c>
      <c r="I1640" t="inlineStr">
        <is>
          <t>Douanes - Eurostat</t>
        </is>
      </c>
      <c r="J1640" t="inlineStr"/>
      <c r="K1640" t="inlineStr">
        <is>
          <t>Volume</t>
        </is>
      </c>
      <c r="L1640" t="inlineStr">
        <is>
          <t>Exportation de Pommes de terre, séchées, même coupées en morceaux ou en tranches, mais non autrement préparées</t>
        </is>
      </c>
      <c r="M1640" t="inlineStr">
        <is>
          <t>Echanges mensuels - EUROSTAT</t>
        </is>
      </c>
      <c r="N1640" t="n">
        <v>0.08</v>
      </c>
      <c r="O1640" t="inlineStr"/>
      <c r="P1640" t="inlineStr"/>
    </row>
    <row r="1641" ht="15" customHeight="1">
      <c r="A1641" s="295" t="inlineStr">
        <is>
          <t>Pommes de terre, séchées, même coupées en morceaux ou en tranches, mais non autrement préparées</t>
        </is>
      </c>
      <c r="B1641" t="inlineStr">
        <is>
          <t>A domicile</t>
        </is>
      </c>
      <c r="C1641" t="inlineStr">
        <is>
          <t>Pomme de terre</t>
        </is>
      </c>
      <c r="D1641" t="inlineStr">
        <is>
          <t>2023-24</t>
        </is>
      </c>
      <c r="E1641" t="inlineStr"/>
      <c r="F1641" t="inlineStr"/>
      <c r="G1641" t="inlineStr"/>
      <c r="H1641" t="inlineStr"/>
      <c r="I1641" t="inlineStr"/>
      <c r="J1641" t="inlineStr"/>
      <c r="K1641" t="inlineStr"/>
      <c r="L1641" t="inlineStr"/>
      <c r="M1641" t="inlineStr"/>
      <c r="N1641" t="n">
        <v>9.300000000000001</v>
      </c>
      <c r="O1641" t="n">
        <v>0</v>
      </c>
      <c r="P1641" t="n">
        <v>25</v>
      </c>
    </row>
    <row r="1642" ht="15" customHeight="1">
      <c r="A1642" s="295" t="inlineStr">
        <is>
          <t>Pommes de terre, séchées, même coupées en morceaux ou en tranches, mais non autrement préparées</t>
        </is>
      </c>
      <c r="B1642" t="inlineStr">
        <is>
          <t>Restauration commerciale</t>
        </is>
      </c>
      <c r="C1642" t="inlineStr">
        <is>
          <t>Pomme de terre</t>
        </is>
      </c>
      <c r="D1642" t="inlineStr">
        <is>
          <t>2023-24</t>
        </is>
      </c>
      <c r="E1642" t="inlineStr"/>
      <c r="F1642" t="inlineStr"/>
      <c r="G1642" t="inlineStr"/>
      <c r="H1642" t="inlineStr"/>
      <c r="I1642" t="inlineStr"/>
      <c r="J1642" t="inlineStr"/>
      <c r="K1642" t="inlineStr"/>
      <c r="L1642" t="inlineStr"/>
      <c r="M1642" t="inlineStr"/>
      <c r="N1642" t="n">
        <v>0.55</v>
      </c>
      <c r="O1642" t="n">
        <v>0</v>
      </c>
      <c r="P1642" t="n">
        <v>1</v>
      </c>
    </row>
    <row r="1643" ht="15" customHeight="1">
      <c r="A1643" s="295" t="inlineStr">
        <is>
          <t>Pommes de terre, séchées, même coupées en morceaux ou en tranches, mais non autrement préparées</t>
        </is>
      </c>
      <c r="B1643" t="inlineStr">
        <is>
          <t>Restauration collective</t>
        </is>
      </c>
      <c r="C1643" t="inlineStr">
        <is>
          <t>Pomme de terre</t>
        </is>
      </c>
      <c r="D1643" t="inlineStr">
        <is>
          <t>2023-24</t>
        </is>
      </c>
      <c r="E1643" t="inlineStr"/>
      <c r="F1643" t="inlineStr"/>
      <c r="G1643" t="inlineStr"/>
      <c r="H1643" t="inlineStr"/>
      <c r="I1643" t="inlineStr"/>
      <c r="J1643" t="inlineStr"/>
      <c r="K1643" t="inlineStr"/>
      <c r="L1643" t="inlineStr"/>
      <c r="M1643" t="inlineStr"/>
      <c r="N1643" t="n">
        <v>5.85</v>
      </c>
      <c r="O1643" t="n">
        <v>0</v>
      </c>
      <c r="P1643" t="n">
        <v>15</v>
      </c>
    </row>
    <row r="1644" ht="15" customHeight="1">
      <c r="A1644" s="295" t="inlineStr">
        <is>
          <t>Pommes de terre, séchées, même coupées en morceaux ou en tranches, mais non autrement préparées</t>
        </is>
      </c>
      <c r="B1644" t="inlineStr">
        <is>
          <t>Alimentation humaine</t>
        </is>
      </c>
      <c r="C1644" t="inlineStr">
        <is>
          <t>Pomme de terre</t>
        </is>
      </c>
      <c r="D1644" t="inlineStr">
        <is>
          <t>2023-24</t>
        </is>
      </c>
      <c r="E1644" t="inlineStr"/>
      <c r="F1644" t="inlineStr"/>
      <c r="G1644" t="inlineStr"/>
      <c r="H1644" t="inlineStr"/>
      <c r="I1644" t="inlineStr"/>
      <c r="J1644" t="inlineStr"/>
      <c r="K1644" t="inlineStr"/>
      <c r="L1644" t="inlineStr"/>
      <c r="M1644" t="inlineStr"/>
      <c r="N1644" t="n">
        <v>15.7</v>
      </c>
      <c r="O1644" t="n">
        <v>0</v>
      </c>
      <c r="P1644" t="n">
        <v>25</v>
      </c>
    </row>
    <row r="1645" ht="15" customHeight="1">
      <c r="A1645" s="295" t="inlineStr">
        <is>
          <t>Pommes de terre, séchées, même coupées en morceaux ou en tranches, mais non autrement préparées</t>
        </is>
      </c>
      <c r="B1645" t="inlineStr">
        <is>
          <t>Hors domicile</t>
        </is>
      </c>
      <c r="C1645" t="inlineStr">
        <is>
          <t>Pomme de terre</t>
        </is>
      </c>
      <c r="D1645" t="inlineStr">
        <is>
          <t>2023-24</t>
        </is>
      </c>
      <c r="E1645" t="inlineStr"/>
      <c r="F1645" t="inlineStr"/>
      <c r="G1645" t="inlineStr"/>
      <c r="H1645" t="inlineStr"/>
      <c r="I1645" t="inlineStr"/>
      <c r="J1645" t="inlineStr"/>
      <c r="K1645" t="inlineStr"/>
      <c r="L1645" t="inlineStr"/>
      <c r="M1645" t="inlineStr"/>
      <c r="N1645" t="n">
        <v>6.4</v>
      </c>
      <c r="O1645" t="n">
        <v>0</v>
      </c>
      <c r="P1645" t="n">
        <v>15</v>
      </c>
    </row>
    <row r="1646" ht="15" customHeight="1">
      <c r="A1646" s="295" t="inlineStr">
        <is>
          <t>Pommes de terre, séchées, même coupées en morceaux ou en tranches, mais non autrement préparées</t>
        </is>
      </c>
      <c r="B1646" t="inlineStr">
        <is>
          <t>Débouchés</t>
        </is>
      </c>
      <c r="C1646" t="inlineStr">
        <is>
          <t>Pomme de terre</t>
        </is>
      </c>
      <c r="D1646" t="inlineStr">
        <is>
          <t>2023-24</t>
        </is>
      </c>
      <c r="E1646" t="inlineStr"/>
      <c r="F1646" t="inlineStr"/>
      <c r="G1646" t="inlineStr"/>
      <c r="H1646" t="inlineStr"/>
      <c r="I1646" t="inlineStr"/>
      <c r="J1646" t="inlineStr"/>
      <c r="K1646" t="inlineStr"/>
      <c r="L1646" t="inlineStr"/>
      <c r="M1646" t="inlineStr"/>
      <c r="N1646" t="n">
        <v>15.7</v>
      </c>
      <c r="O1646" t="n">
        <v>0</v>
      </c>
      <c r="P1646" t="n">
        <v>25</v>
      </c>
    </row>
    <row r="1647" ht="15" customHeight="1">
      <c r="A1647" s="295" t="inlineStr">
        <is>
          <t>Pommes de terre, séchées, même coupées en morceaux ou en tranches, mais non autrement préparées</t>
        </is>
      </c>
      <c r="B1647" t="inlineStr">
        <is>
          <t>Ménages</t>
        </is>
      </c>
      <c r="C1647" t="inlineStr">
        <is>
          <t>Pomme de terre</t>
        </is>
      </c>
      <c r="D1647" t="inlineStr">
        <is>
          <t>2023-24</t>
        </is>
      </c>
      <c r="E1647" t="inlineStr"/>
      <c r="F1647" t="inlineStr"/>
      <c r="G1647" t="inlineStr"/>
      <c r="H1647" t="inlineStr"/>
      <c r="I1647" t="inlineStr"/>
      <c r="J1647" t="inlineStr"/>
      <c r="K1647" t="inlineStr"/>
      <c r="L1647" t="inlineStr"/>
      <c r="M1647" t="inlineStr"/>
      <c r="N1647" t="n">
        <v>9.300000000000001</v>
      </c>
      <c r="O1647" t="n">
        <v>0</v>
      </c>
      <c r="P1647" t="n">
        <v>25</v>
      </c>
    </row>
    <row r="1648" ht="15" customHeight="1">
      <c r="A1648" s="295" t="inlineStr">
        <is>
          <t>Pommes de terre préparées ou conservées, sous forme de farine, semoule ou flocons (à l’exclusion des chips et des produits congelés ou surgelés, ou préparés ou conservés au vinaigre ou à l’acide acétique)</t>
        </is>
      </c>
      <c r="B1648" t="inlineStr">
        <is>
          <t>Export</t>
        </is>
      </c>
      <c r="C1648" t="inlineStr">
        <is>
          <t>Pomme de terre</t>
        </is>
      </c>
      <c r="D1648" t="inlineStr">
        <is>
          <t>2023-24</t>
        </is>
      </c>
      <c r="E1648" t="inlineStr"/>
      <c r="F1648" t="inlineStr"/>
      <c r="G1648" t="inlineStr"/>
      <c r="H1648" t="inlineStr"/>
      <c r="I1648" t="inlineStr"/>
      <c r="J1648" t="inlineStr"/>
      <c r="K1648" t="inlineStr"/>
      <c r="L1648" t="inlineStr"/>
      <c r="M1648" t="inlineStr"/>
      <c r="N1648" t="n">
        <v>16.1</v>
      </c>
      <c r="O1648" t="inlineStr"/>
      <c r="P1648" t="inlineStr"/>
    </row>
    <row r="1649" ht="15" customHeight="1">
      <c r="A1649" s="295" t="inlineStr">
        <is>
          <t>Pommes de terre préparées ou conservées, sous forme de farine, semoule ou flocons (à l’exclusion des chips et des produits congelés ou surgelés, ou préparés ou conservés au vinaigre ou à l’acide acétique)</t>
        </is>
      </c>
      <c r="B1649" t="inlineStr">
        <is>
          <t>A domicile</t>
        </is>
      </c>
      <c r="C1649" t="inlineStr">
        <is>
          <t>Pomme de terre</t>
        </is>
      </c>
      <c r="D1649" t="inlineStr">
        <is>
          <t>2023-24</t>
        </is>
      </c>
      <c r="E1649" t="inlineStr"/>
      <c r="F1649" t="inlineStr"/>
      <c r="G1649" t="inlineStr"/>
      <c r="H1649" t="inlineStr"/>
      <c r="I1649" t="inlineStr"/>
      <c r="J1649" t="inlineStr"/>
      <c r="K1649" t="inlineStr"/>
      <c r="L1649" t="inlineStr"/>
      <c r="M1649" t="inlineStr"/>
      <c r="N1649" t="n">
        <v>6.68</v>
      </c>
      <c r="O1649" t="n">
        <v>0</v>
      </c>
      <c r="P1649" t="n">
        <v>25</v>
      </c>
    </row>
    <row r="1650" ht="15" customHeight="1">
      <c r="A1650" s="295" t="inlineStr">
        <is>
          <t>Pommes de terre préparées ou conservées, sous forme de farine, semoule ou flocons (à l’exclusion des chips et des produits congelés ou surgelés, ou préparés ou conservés au vinaigre ou à l’acide acétique)</t>
        </is>
      </c>
      <c r="B1650" t="inlineStr">
        <is>
          <t>Restauration commerciale</t>
        </is>
      </c>
      <c r="C1650" t="inlineStr">
        <is>
          <t>Pomme de terre</t>
        </is>
      </c>
      <c r="D1650" t="inlineStr">
        <is>
          <t>2023-24</t>
        </is>
      </c>
      <c r="E1650" t="inlineStr"/>
      <c r="F1650" t="inlineStr"/>
      <c r="G1650" t="inlineStr"/>
      <c r="H1650" t="inlineStr"/>
      <c r="I1650" t="inlineStr"/>
      <c r="J1650" t="inlineStr"/>
      <c r="K1650" t="inlineStr"/>
      <c r="L1650" t="inlineStr"/>
      <c r="M1650" t="inlineStr"/>
      <c r="N1650" t="n">
        <v>0.08</v>
      </c>
      <c r="O1650" t="n">
        <v>0</v>
      </c>
      <c r="P1650" t="n">
        <v>1</v>
      </c>
    </row>
    <row r="1651" ht="15" customHeight="1">
      <c r="A1651" s="295" t="inlineStr">
        <is>
          <t>Pommes de terre préparées ou conservées, sous forme de farine, semoule ou flocons (à l’exclusion des chips et des produits congelés ou surgelés, ou préparés ou conservés au vinaigre ou à l’acide acétique)</t>
        </is>
      </c>
      <c r="B1651" t="inlineStr">
        <is>
          <t>Restauration collective</t>
        </is>
      </c>
      <c r="C1651" t="inlineStr">
        <is>
          <t>Pomme de terre</t>
        </is>
      </c>
      <c r="D1651" t="inlineStr">
        <is>
          <t>2023-24</t>
        </is>
      </c>
      <c r="E1651" t="inlineStr"/>
      <c r="F1651" t="inlineStr"/>
      <c r="G1651" t="inlineStr"/>
      <c r="H1651" t="inlineStr"/>
      <c r="I1651" t="inlineStr"/>
      <c r="J1651" t="inlineStr"/>
      <c r="K1651" t="inlineStr"/>
      <c r="L1651" t="inlineStr"/>
      <c r="M1651" t="inlineStr"/>
      <c r="N1651" t="n">
        <v>3.47</v>
      </c>
      <c r="O1651" t="n">
        <v>0</v>
      </c>
      <c r="P1651" t="n">
        <v>15</v>
      </c>
    </row>
    <row r="1652" ht="15" customHeight="1">
      <c r="A1652" s="295" t="inlineStr">
        <is>
          <t>Pommes de terre préparées ou conservées, sous forme de farine, semoule ou flocons (à l’exclusion des chips et des produits congelés ou surgelés, ou préparés ou conservés au vinaigre ou à l’acide acétique)</t>
        </is>
      </c>
      <c r="B1652" t="inlineStr">
        <is>
          <t>Alimentation humaine</t>
        </is>
      </c>
      <c r="C1652" t="inlineStr">
        <is>
          <t>Pomme de terre</t>
        </is>
      </c>
      <c r="D1652" t="inlineStr">
        <is>
          <t>2023-24</t>
        </is>
      </c>
      <c r="E1652" t="inlineStr"/>
      <c r="F1652" t="inlineStr"/>
      <c r="G1652" t="inlineStr"/>
      <c r="H1652" t="inlineStr"/>
      <c r="I1652" t="inlineStr"/>
      <c r="J1652" t="inlineStr"/>
      <c r="K1652" t="inlineStr"/>
      <c r="L1652" t="inlineStr"/>
      <c r="M1652" t="inlineStr"/>
      <c r="N1652" t="n">
        <v>10.2</v>
      </c>
      <c r="O1652" t="n">
        <v>0</v>
      </c>
      <c r="P1652" t="n">
        <v>25</v>
      </c>
    </row>
    <row r="1653" ht="15" customHeight="1">
      <c r="A1653" s="295" t="inlineStr">
        <is>
          <t>Pommes de terre préparées ou conservées, sous forme de farine, semoule ou flocons (à l’exclusion des chips et des produits congelés ou surgelés, ou préparés ou conservés au vinaigre ou à l’acide acétique)</t>
        </is>
      </c>
      <c r="B1653" t="inlineStr">
        <is>
          <t>Hors domicile</t>
        </is>
      </c>
      <c r="C1653" t="inlineStr">
        <is>
          <t>Pomme de terre</t>
        </is>
      </c>
      <c r="D1653" t="inlineStr">
        <is>
          <t>2023-24</t>
        </is>
      </c>
      <c r="E1653" t="inlineStr"/>
      <c r="F1653" t="inlineStr"/>
      <c r="G1653" t="inlineStr"/>
      <c r="H1653" t="inlineStr"/>
      <c r="I1653" t="inlineStr"/>
      <c r="J1653" t="inlineStr"/>
      <c r="K1653" t="inlineStr"/>
      <c r="L1653" t="inlineStr"/>
      <c r="M1653" t="inlineStr"/>
      <c r="N1653" t="n">
        <v>3.56</v>
      </c>
      <c r="O1653" t="n">
        <v>0</v>
      </c>
      <c r="P1653" t="n">
        <v>15</v>
      </c>
    </row>
    <row r="1654" ht="15" customHeight="1">
      <c r="A1654" s="295" t="inlineStr">
        <is>
          <t>Pommes de terre préparées ou conservées, sous forme de farine, semoule ou flocons (à l’exclusion des chips et des produits congelés ou surgelés, ou préparés ou conservés au vinaigre ou à l’acide acétique)</t>
        </is>
      </c>
      <c r="B1654" t="inlineStr">
        <is>
          <t>Débouchés</t>
        </is>
      </c>
      <c r="C1654" t="inlineStr">
        <is>
          <t>Pomme de terre</t>
        </is>
      </c>
      <c r="D1654" t="inlineStr">
        <is>
          <t>2023-24</t>
        </is>
      </c>
      <c r="E1654" t="inlineStr"/>
      <c r="F1654" t="inlineStr"/>
      <c r="G1654" t="inlineStr"/>
      <c r="H1654" t="inlineStr"/>
      <c r="I1654" t="inlineStr"/>
      <c r="J1654" t="inlineStr"/>
      <c r="K1654" t="inlineStr"/>
      <c r="L1654" t="inlineStr"/>
      <c r="M1654" t="inlineStr"/>
      <c r="N1654" t="n">
        <v>10.2</v>
      </c>
      <c r="O1654" t="n">
        <v>0</v>
      </c>
      <c r="P1654" t="n">
        <v>25</v>
      </c>
    </row>
    <row r="1655" ht="15" customHeight="1">
      <c r="A1655" s="295" t="inlineStr">
        <is>
          <t>Pommes de terre préparées ou conservées, sous forme de farine, semoule ou flocons (à l’exclusion des chips et des produits congelés ou surgelés, ou préparés ou conservés au vinaigre ou à l’acide acétique)</t>
        </is>
      </c>
      <c r="B1655" t="inlineStr">
        <is>
          <t>Ménages</t>
        </is>
      </c>
      <c r="C1655" t="inlineStr">
        <is>
          <t>Pomme de terre</t>
        </is>
      </c>
      <c r="D1655" t="inlineStr">
        <is>
          <t>2023-24</t>
        </is>
      </c>
      <c r="E1655" t="inlineStr"/>
      <c r="F1655" t="inlineStr"/>
      <c r="G1655" t="inlineStr"/>
      <c r="H1655" t="inlineStr"/>
      <c r="I1655" t="inlineStr"/>
      <c r="J1655" t="inlineStr"/>
      <c r="K1655" t="inlineStr"/>
      <c r="L1655" t="inlineStr"/>
      <c r="M1655" t="inlineStr"/>
      <c r="N1655" t="n">
        <v>6.68</v>
      </c>
      <c r="O1655" t="n">
        <v>0</v>
      </c>
      <c r="P1655" t="n">
        <v>25</v>
      </c>
    </row>
    <row r="1656" ht="15" customHeight="1">
      <c r="A1656" s="295" t="inlineStr">
        <is>
          <t>Pommes de terre, sous forme de farines, semoules ou flocons, non congelées</t>
        </is>
      </c>
      <c r="B1656" t="inlineStr">
        <is>
          <t>Export</t>
        </is>
      </c>
      <c r="C1656" t="inlineStr">
        <is>
          <t>Pomme de terre</t>
        </is>
      </c>
      <c r="D1656" t="inlineStr">
        <is>
          <t>2023-24</t>
        </is>
      </c>
      <c r="E1656" t="inlineStr">
        <is>
          <t>kt</t>
        </is>
      </c>
      <c r="F1656" t="inlineStr">
        <is>
          <t>France entière</t>
        </is>
      </c>
      <c r="G1656" t="inlineStr">
        <is>
          <t>2023-24</t>
        </is>
      </c>
      <c r="H1656" t="inlineStr">
        <is>
          <t>Exportation de Pommes de terre, sous forme de farines, semoules ou flocons, non congelées = 16 kt (Douanes - Eurostat)</t>
        </is>
      </c>
      <c r="I1656" t="inlineStr">
        <is>
          <t>Douanes - Eurostat</t>
        </is>
      </c>
      <c r="J1656" t="inlineStr"/>
      <c r="K1656" t="inlineStr">
        <is>
          <t>Volume</t>
        </is>
      </c>
      <c r="L1656" t="inlineStr">
        <is>
          <t>Exportation de Pommes de terre, sous forme de farines, semoules ou flocons, non congelées</t>
        </is>
      </c>
      <c r="M1656" t="inlineStr">
        <is>
          <t>Echanges mensuels - EUROSTAT</t>
        </is>
      </c>
      <c r="N1656" t="n">
        <v>16.1</v>
      </c>
      <c r="O1656" t="inlineStr"/>
      <c r="P1656" t="inlineStr"/>
    </row>
    <row r="1657" ht="15" customHeight="1">
      <c r="A1657" s="295" t="inlineStr">
        <is>
          <t>Pommes de terre, sous forme de farines, semoules ou flocons, non congelées</t>
        </is>
      </c>
      <c r="B1657" t="inlineStr">
        <is>
          <t>A domicile</t>
        </is>
      </c>
      <c r="C1657" t="inlineStr">
        <is>
          <t>Pomme de terre</t>
        </is>
      </c>
      <c r="D1657" t="inlineStr">
        <is>
          <t>2023-24</t>
        </is>
      </c>
      <c r="E1657" t="inlineStr"/>
      <c r="F1657" t="inlineStr"/>
      <c r="G1657" t="inlineStr"/>
      <c r="H1657" t="inlineStr"/>
      <c r="I1657" t="inlineStr"/>
      <c r="J1657" t="inlineStr"/>
      <c r="K1657" t="inlineStr"/>
      <c r="L1657" t="inlineStr"/>
      <c r="M1657" t="inlineStr"/>
      <c r="N1657" t="n">
        <v>6.68</v>
      </c>
      <c r="O1657" t="n">
        <v>0</v>
      </c>
      <c r="P1657" t="n">
        <v>25</v>
      </c>
    </row>
    <row r="1658" ht="15" customHeight="1">
      <c r="A1658" s="295" t="inlineStr">
        <is>
          <t>Pommes de terre, sous forme de farines, semoules ou flocons, non congelées</t>
        </is>
      </c>
      <c r="B1658" t="inlineStr">
        <is>
          <t>Restauration commerciale</t>
        </is>
      </c>
      <c r="C1658" t="inlineStr">
        <is>
          <t>Pomme de terre</t>
        </is>
      </c>
      <c r="D1658" t="inlineStr">
        <is>
          <t>2023-24</t>
        </is>
      </c>
      <c r="E1658" t="inlineStr"/>
      <c r="F1658" t="inlineStr"/>
      <c r="G1658" t="inlineStr"/>
      <c r="H1658" t="inlineStr"/>
      <c r="I1658" t="inlineStr"/>
      <c r="J1658" t="inlineStr"/>
      <c r="K1658" t="inlineStr"/>
      <c r="L1658" t="inlineStr"/>
      <c r="M1658" t="inlineStr"/>
      <c r="N1658" t="n">
        <v>0.08</v>
      </c>
      <c r="O1658" t="n">
        <v>0</v>
      </c>
      <c r="P1658" t="n">
        <v>1</v>
      </c>
    </row>
    <row r="1659" ht="15" customHeight="1">
      <c r="A1659" s="295" t="inlineStr">
        <is>
          <t>Pommes de terre, sous forme de farines, semoules ou flocons, non congelées</t>
        </is>
      </c>
      <c r="B1659" t="inlineStr">
        <is>
          <t>Restauration collective</t>
        </is>
      </c>
      <c r="C1659" t="inlineStr">
        <is>
          <t>Pomme de terre</t>
        </is>
      </c>
      <c r="D1659" t="inlineStr">
        <is>
          <t>2023-24</t>
        </is>
      </c>
      <c r="E1659" t="inlineStr"/>
      <c r="F1659" t="inlineStr"/>
      <c r="G1659" t="inlineStr"/>
      <c r="H1659" t="inlineStr"/>
      <c r="I1659" t="inlineStr"/>
      <c r="J1659" t="inlineStr"/>
      <c r="K1659" t="inlineStr"/>
      <c r="L1659" t="inlineStr"/>
      <c r="M1659" t="inlineStr"/>
      <c r="N1659" t="n">
        <v>3.47</v>
      </c>
      <c r="O1659" t="n">
        <v>0</v>
      </c>
      <c r="P1659" t="n">
        <v>15</v>
      </c>
    </row>
    <row r="1660" ht="15" customHeight="1">
      <c r="A1660" s="295" t="inlineStr">
        <is>
          <t>Pommes de terre, sous forme de farines, semoules ou flocons, non congelées</t>
        </is>
      </c>
      <c r="B1660" t="inlineStr">
        <is>
          <t>Alimentation humaine</t>
        </is>
      </c>
      <c r="C1660" t="inlineStr">
        <is>
          <t>Pomme de terre</t>
        </is>
      </c>
      <c r="D1660" t="inlineStr">
        <is>
          <t>2023-24</t>
        </is>
      </c>
      <c r="E1660" t="inlineStr"/>
      <c r="F1660" t="inlineStr"/>
      <c r="G1660" t="inlineStr"/>
      <c r="H1660" t="inlineStr"/>
      <c r="I1660" t="inlineStr"/>
      <c r="J1660" t="inlineStr"/>
      <c r="K1660" t="inlineStr"/>
      <c r="L1660" t="inlineStr"/>
      <c r="M1660" t="inlineStr"/>
      <c r="N1660" t="n">
        <v>10.2</v>
      </c>
      <c r="O1660" t="n">
        <v>0</v>
      </c>
      <c r="P1660" t="n">
        <v>25</v>
      </c>
    </row>
    <row r="1661" ht="15" customHeight="1">
      <c r="A1661" s="295" t="inlineStr">
        <is>
          <t>Pommes de terre, sous forme de farines, semoules ou flocons, non congelées</t>
        </is>
      </c>
      <c r="B1661" t="inlineStr">
        <is>
          <t>Hors domicile</t>
        </is>
      </c>
      <c r="C1661" t="inlineStr">
        <is>
          <t>Pomme de terre</t>
        </is>
      </c>
      <c r="D1661" t="inlineStr">
        <is>
          <t>2023-24</t>
        </is>
      </c>
      <c r="E1661" t="inlineStr"/>
      <c r="F1661" t="inlineStr"/>
      <c r="G1661" t="inlineStr"/>
      <c r="H1661" t="inlineStr"/>
      <c r="I1661" t="inlineStr"/>
      <c r="J1661" t="inlineStr"/>
      <c r="K1661" t="inlineStr"/>
      <c r="L1661" t="inlineStr"/>
      <c r="M1661" t="inlineStr"/>
      <c r="N1661" t="n">
        <v>3.56</v>
      </c>
      <c r="O1661" t="n">
        <v>0</v>
      </c>
      <c r="P1661" t="n">
        <v>15</v>
      </c>
    </row>
    <row r="1662" ht="15" customHeight="1">
      <c r="A1662" s="295" t="inlineStr">
        <is>
          <t>Pommes de terre, sous forme de farines, semoules ou flocons, non congelées</t>
        </is>
      </c>
      <c r="B1662" t="inlineStr">
        <is>
          <t>Débouchés</t>
        </is>
      </c>
      <c r="C1662" t="inlineStr">
        <is>
          <t>Pomme de terre</t>
        </is>
      </c>
      <c r="D1662" t="inlineStr">
        <is>
          <t>2023-24</t>
        </is>
      </c>
      <c r="E1662" t="inlineStr"/>
      <c r="F1662" t="inlineStr"/>
      <c r="G1662" t="inlineStr"/>
      <c r="H1662" t="inlineStr"/>
      <c r="I1662" t="inlineStr"/>
      <c r="J1662" t="inlineStr"/>
      <c r="K1662" t="inlineStr"/>
      <c r="L1662" t="inlineStr"/>
      <c r="M1662" t="inlineStr"/>
      <c r="N1662" t="n">
        <v>10.2</v>
      </c>
      <c r="O1662" t="n">
        <v>0</v>
      </c>
      <c r="P1662" t="n">
        <v>25</v>
      </c>
    </row>
    <row r="1663" ht="15" customHeight="1">
      <c r="A1663" s="295" t="inlineStr">
        <is>
          <t>Pommes de terre, sous forme de farines, semoules ou flocons, non congelées</t>
        </is>
      </c>
      <c r="B1663" t="inlineStr">
        <is>
          <t>Ménages</t>
        </is>
      </c>
      <c r="C1663" t="inlineStr">
        <is>
          <t>Pomme de terre</t>
        </is>
      </c>
      <c r="D1663" t="inlineStr">
        <is>
          <t>2023-24</t>
        </is>
      </c>
      <c r="E1663" t="inlineStr"/>
      <c r="F1663" t="inlineStr"/>
      <c r="G1663" t="inlineStr"/>
      <c r="H1663" t="inlineStr"/>
      <c r="I1663" t="inlineStr"/>
      <c r="J1663" t="inlineStr"/>
      <c r="K1663" t="inlineStr"/>
      <c r="L1663" t="inlineStr"/>
      <c r="M1663" t="inlineStr"/>
      <c r="N1663" t="n">
        <v>6.68</v>
      </c>
      <c r="O1663" t="n">
        <v>0</v>
      </c>
      <c r="P1663" t="n">
        <v>25</v>
      </c>
    </row>
    <row r="1664" ht="15" customHeight="1">
      <c r="A1664" s="295" t="inlineStr">
        <is>
          <t>Pommes de terre déshydratées sous forme de farine, de poudre, de flocons, de granulés ou de pellets</t>
        </is>
      </c>
      <c r="B1664" t="inlineStr">
        <is>
          <t>Export</t>
        </is>
      </c>
      <c r="C1664" t="inlineStr">
        <is>
          <t>Pomme de terre</t>
        </is>
      </c>
      <c r="D1664" t="inlineStr">
        <is>
          <t>2023-24</t>
        </is>
      </c>
      <c r="E1664" t="inlineStr"/>
      <c r="F1664" t="inlineStr"/>
      <c r="G1664" t="inlineStr"/>
      <c r="H1664" t="inlineStr"/>
      <c r="I1664" t="inlineStr"/>
      <c r="J1664" t="inlineStr"/>
      <c r="K1664" t="inlineStr"/>
      <c r="L1664" t="inlineStr"/>
      <c r="M1664" t="inlineStr"/>
      <c r="N1664" t="n">
        <v>0.48</v>
      </c>
      <c r="O1664" t="inlineStr"/>
      <c r="P1664" t="inlineStr"/>
    </row>
    <row r="1665" ht="15" customHeight="1">
      <c r="A1665" s="295" t="inlineStr">
        <is>
          <t>Pommes de terre déshydratées sous forme de farine, de poudre, de flocons, de granulés ou de pellets</t>
        </is>
      </c>
      <c r="B1665" t="inlineStr">
        <is>
          <t>A domicile</t>
        </is>
      </c>
      <c r="C1665" t="inlineStr">
        <is>
          <t>Pomme de terre</t>
        </is>
      </c>
      <c r="D1665" t="inlineStr">
        <is>
          <t>2023-24</t>
        </is>
      </c>
      <c r="E1665" t="inlineStr"/>
      <c r="F1665" t="inlineStr"/>
      <c r="G1665" t="inlineStr"/>
      <c r="H1665" t="inlineStr"/>
      <c r="I1665" t="inlineStr"/>
      <c r="J1665" t="inlineStr"/>
      <c r="K1665" t="inlineStr"/>
      <c r="L1665" t="inlineStr"/>
      <c r="M1665" t="inlineStr"/>
      <c r="N1665" t="n">
        <v>9.02</v>
      </c>
      <c r="O1665" t="n">
        <v>0</v>
      </c>
      <c r="P1665" t="n">
        <v>25</v>
      </c>
    </row>
    <row r="1666" ht="15" customHeight="1">
      <c r="A1666" s="295" t="inlineStr">
        <is>
          <t>Pommes de terre déshydratées sous forme de farine, de poudre, de flocons, de granulés ou de pellets</t>
        </is>
      </c>
      <c r="B1666" t="inlineStr">
        <is>
          <t>Restauration commerciale</t>
        </is>
      </c>
      <c r="C1666" t="inlineStr">
        <is>
          <t>Pomme de terre</t>
        </is>
      </c>
      <c r="D1666" t="inlineStr">
        <is>
          <t>2023-24</t>
        </is>
      </c>
      <c r="E1666" t="inlineStr"/>
      <c r="F1666" t="inlineStr"/>
      <c r="G1666" t="inlineStr"/>
      <c r="H1666" t="inlineStr"/>
      <c r="I1666" t="inlineStr"/>
      <c r="J1666" t="inlineStr"/>
      <c r="K1666" t="inlineStr"/>
      <c r="L1666" t="inlineStr"/>
      <c r="M1666" t="inlineStr"/>
      <c r="N1666" t="n">
        <v>0.37</v>
      </c>
      <c r="O1666" t="n">
        <v>0</v>
      </c>
      <c r="P1666" t="n">
        <v>1</v>
      </c>
    </row>
    <row r="1667" ht="15" customHeight="1">
      <c r="A1667" s="295" t="inlineStr">
        <is>
          <t>Pommes de terre déshydratées sous forme de farine, de poudre, de flocons, de granulés ou de pellets</t>
        </is>
      </c>
      <c r="B1667" t="inlineStr">
        <is>
          <t>Restauration collective</t>
        </is>
      </c>
      <c r="C1667" t="inlineStr">
        <is>
          <t>Pomme de terre</t>
        </is>
      </c>
      <c r="D1667" t="inlineStr">
        <is>
          <t>2023-24</t>
        </is>
      </c>
      <c r="E1667" t="inlineStr"/>
      <c r="F1667" t="inlineStr"/>
      <c r="G1667" t="inlineStr"/>
      <c r="H1667" t="inlineStr"/>
      <c r="I1667" t="inlineStr"/>
      <c r="J1667" t="inlineStr"/>
      <c r="K1667" t="inlineStr"/>
      <c r="L1667" t="inlineStr"/>
      <c r="M1667" t="inlineStr"/>
      <c r="N1667" t="n">
        <v>5.67</v>
      </c>
      <c r="O1667" t="n">
        <v>0</v>
      </c>
      <c r="P1667" t="n">
        <v>15</v>
      </c>
    </row>
    <row r="1668" ht="15" customHeight="1">
      <c r="A1668" s="295" t="inlineStr">
        <is>
          <t>Pommes de terre déshydratées sous forme de farine, de poudre, de flocons, de granulés ou de pellets</t>
        </is>
      </c>
      <c r="B1668" t="inlineStr">
        <is>
          <t>Alimentation humaine</t>
        </is>
      </c>
      <c r="C1668" t="inlineStr">
        <is>
          <t>Pomme de terre</t>
        </is>
      </c>
      <c r="D1668" t="inlineStr">
        <is>
          <t>2023-24</t>
        </is>
      </c>
      <c r="E1668" t="inlineStr"/>
      <c r="F1668" t="inlineStr"/>
      <c r="G1668" t="inlineStr"/>
      <c r="H1668" t="inlineStr"/>
      <c r="I1668" t="inlineStr"/>
      <c r="J1668" t="inlineStr"/>
      <c r="K1668" t="inlineStr"/>
      <c r="L1668" t="inlineStr"/>
      <c r="M1668" t="inlineStr"/>
      <c r="N1668" t="n">
        <v>15.1</v>
      </c>
      <c r="O1668" t="n">
        <v>0</v>
      </c>
      <c r="P1668" t="n">
        <v>25</v>
      </c>
    </row>
    <row r="1669" ht="15" customHeight="1">
      <c r="A1669" s="295" t="inlineStr">
        <is>
          <t>Pommes de terre déshydratées sous forme de farine, de poudre, de flocons, de granulés ou de pellets</t>
        </is>
      </c>
      <c r="B1669" t="inlineStr">
        <is>
          <t>Hors domicile</t>
        </is>
      </c>
      <c r="C1669" t="inlineStr">
        <is>
          <t>Pomme de terre</t>
        </is>
      </c>
      <c r="D1669" t="inlineStr">
        <is>
          <t>2023-24</t>
        </is>
      </c>
      <c r="E1669" t="inlineStr"/>
      <c r="F1669" t="inlineStr"/>
      <c r="G1669" t="inlineStr"/>
      <c r="H1669" t="inlineStr"/>
      <c r="I1669" t="inlineStr"/>
      <c r="J1669" t="inlineStr"/>
      <c r="K1669" t="inlineStr"/>
      <c r="L1669" t="inlineStr"/>
      <c r="M1669" t="inlineStr"/>
      <c r="N1669" t="n">
        <v>6.04</v>
      </c>
      <c r="O1669" t="n">
        <v>0</v>
      </c>
      <c r="P1669" t="n">
        <v>15</v>
      </c>
    </row>
    <row r="1670" ht="15" customHeight="1">
      <c r="A1670" s="295" t="inlineStr">
        <is>
          <t>Pommes de terre déshydratées sous forme de farine, de poudre, de flocons, de granulés ou de pellets</t>
        </is>
      </c>
      <c r="B1670" t="inlineStr">
        <is>
          <t>Débouchés</t>
        </is>
      </c>
      <c r="C1670" t="inlineStr">
        <is>
          <t>Pomme de terre</t>
        </is>
      </c>
      <c r="D1670" t="inlineStr">
        <is>
          <t>2023-24</t>
        </is>
      </c>
      <c r="E1670" t="inlineStr"/>
      <c r="F1670" t="inlineStr"/>
      <c r="G1670" t="inlineStr"/>
      <c r="H1670" t="inlineStr"/>
      <c r="I1670" t="inlineStr"/>
      <c r="J1670" t="inlineStr"/>
      <c r="K1670" t="inlineStr"/>
      <c r="L1670" t="inlineStr"/>
      <c r="M1670" t="inlineStr"/>
      <c r="N1670" t="n">
        <v>15.1</v>
      </c>
      <c r="O1670" t="n">
        <v>0</v>
      </c>
      <c r="P1670" t="n">
        <v>25</v>
      </c>
    </row>
    <row r="1671" ht="15" customHeight="1">
      <c r="A1671" s="295" t="inlineStr">
        <is>
          <t>Pommes de terre déshydratées sous forme de farine, de poudre, de flocons, de granulés ou de pellets</t>
        </is>
      </c>
      <c r="B1671" t="inlineStr">
        <is>
          <t>Ménages</t>
        </is>
      </c>
      <c r="C1671" t="inlineStr">
        <is>
          <t>Pomme de terre</t>
        </is>
      </c>
      <c r="D1671" t="inlineStr">
        <is>
          <t>2023-24</t>
        </is>
      </c>
      <c r="E1671" t="inlineStr"/>
      <c r="F1671" t="inlineStr"/>
      <c r="G1671" t="inlineStr"/>
      <c r="H1671" t="inlineStr"/>
      <c r="I1671" t="inlineStr"/>
      <c r="J1671" t="inlineStr"/>
      <c r="K1671" t="inlineStr"/>
      <c r="L1671" t="inlineStr"/>
      <c r="M1671" t="inlineStr"/>
      <c r="N1671" t="n">
        <v>9.02</v>
      </c>
      <c r="O1671" t="n">
        <v>0</v>
      </c>
      <c r="P1671" t="n">
        <v>25</v>
      </c>
    </row>
    <row r="1672" ht="15" customHeight="1">
      <c r="A1672" s="295" t="inlineStr">
        <is>
          <t>Pommes de terre, préparées ou conservées sous forme de farines, semoules ou flocons, congelées</t>
        </is>
      </c>
      <c r="B1672" t="inlineStr">
        <is>
          <t>Export</t>
        </is>
      </c>
      <c r="C1672" t="inlineStr">
        <is>
          <t>Pomme de terre</t>
        </is>
      </c>
      <c r="D1672" t="inlineStr">
        <is>
          <t>2023-24</t>
        </is>
      </c>
      <c r="E1672" t="inlineStr">
        <is>
          <t>kt</t>
        </is>
      </c>
      <c r="F1672" t="inlineStr">
        <is>
          <t>France entière</t>
        </is>
      </c>
      <c r="G1672" t="inlineStr">
        <is>
          <t>2023-24</t>
        </is>
      </c>
      <c r="H1672" t="inlineStr">
        <is>
          <t>Exportation de Pommes de terre, préparées ou conservées sous forme de farines, semoules ou flocons, congelées = 0 kt (Douanes - Eurostat)</t>
        </is>
      </c>
      <c r="I1672" t="inlineStr">
        <is>
          <t>Douanes - Eurostat</t>
        </is>
      </c>
      <c r="J1672" t="inlineStr"/>
      <c r="K1672" t="inlineStr">
        <is>
          <t>Volume</t>
        </is>
      </c>
      <c r="L1672" t="inlineStr">
        <is>
          <t>Exportation de Pommes de terre, préparées ou conservées sous forme de farines, semoules ou flocons, congelées</t>
        </is>
      </c>
      <c r="M1672" t="inlineStr">
        <is>
          <t>Echanges mensuels - EUROSTAT</t>
        </is>
      </c>
      <c r="N1672" t="n">
        <v>0.48</v>
      </c>
      <c r="O1672" t="inlineStr"/>
      <c r="P1672" t="inlineStr"/>
    </row>
    <row r="1673" ht="15" customHeight="1">
      <c r="A1673" s="295" t="inlineStr">
        <is>
          <t>Pommes de terre, préparées ou conservées sous forme de farines, semoules ou flocons, congelées</t>
        </is>
      </c>
      <c r="B1673" t="inlineStr">
        <is>
          <t>A domicile</t>
        </is>
      </c>
      <c r="C1673" t="inlineStr">
        <is>
          <t>Pomme de terre</t>
        </is>
      </c>
      <c r="D1673" t="inlineStr">
        <is>
          <t>2023-24</t>
        </is>
      </c>
      <c r="E1673" t="inlineStr"/>
      <c r="F1673" t="inlineStr"/>
      <c r="G1673" t="inlineStr"/>
      <c r="H1673" t="inlineStr"/>
      <c r="I1673" t="inlineStr"/>
      <c r="J1673" t="inlineStr"/>
      <c r="K1673" t="inlineStr"/>
      <c r="L1673" t="inlineStr"/>
      <c r="M1673" t="inlineStr"/>
      <c r="N1673" t="n">
        <v>9.02</v>
      </c>
      <c r="O1673" t="n">
        <v>0</v>
      </c>
      <c r="P1673" t="n">
        <v>25</v>
      </c>
    </row>
    <row r="1674" ht="15" customHeight="1">
      <c r="A1674" s="295" t="inlineStr">
        <is>
          <t>Pommes de terre, préparées ou conservées sous forme de farines, semoules ou flocons, congelées</t>
        </is>
      </c>
      <c r="B1674" t="inlineStr">
        <is>
          <t>Restauration commerciale</t>
        </is>
      </c>
      <c r="C1674" t="inlineStr">
        <is>
          <t>Pomme de terre</t>
        </is>
      </c>
      <c r="D1674" t="inlineStr">
        <is>
          <t>2023-24</t>
        </is>
      </c>
      <c r="E1674" t="inlineStr"/>
      <c r="F1674" t="inlineStr"/>
      <c r="G1674" t="inlineStr"/>
      <c r="H1674" t="inlineStr"/>
      <c r="I1674" t="inlineStr"/>
      <c r="J1674" t="inlineStr"/>
      <c r="K1674" t="inlineStr"/>
      <c r="L1674" t="inlineStr"/>
      <c r="M1674" t="inlineStr"/>
      <c r="N1674" t="n">
        <v>0.37</v>
      </c>
      <c r="O1674" t="n">
        <v>0</v>
      </c>
      <c r="P1674" t="n">
        <v>1</v>
      </c>
    </row>
    <row r="1675" ht="15" customHeight="1">
      <c r="A1675" s="295" t="inlineStr">
        <is>
          <t>Pommes de terre, préparées ou conservées sous forme de farines, semoules ou flocons, congelées</t>
        </is>
      </c>
      <c r="B1675" t="inlineStr">
        <is>
          <t>Restauration collective</t>
        </is>
      </c>
      <c r="C1675" t="inlineStr">
        <is>
          <t>Pomme de terre</t>
        </is>
      </c>
      <c r="D1675" t="inlineStr">
        <is>
          <t>2023-24</t>
        </is>
      </c>
      <c r="E1675" t="inlineStr"/>
      <c r="F1675" t="inlineStr"/>
      <c r="G1675" t="inlineStr"/>
      <c r="H1675" t="inlineStr"/>
      <c r="I1675" t="inlineStr"/>
      <c r="J1675" t="inlineStr"/>
      <c r="K1675" t="inlineStr"/>
      <c r="L1675" t="inlineStr"/>
      <c r="M1675" t="inlineStr"/>
      <c r="N1675" t="n">
        <v>5.67</v>
      </c>
      <c r="O1675" t="n">
        <v>0</v>
      </c>
      <c r="P1675" t="n">
        <v>15</v>
      </c>
    </row>
    <row r="1676" ht="15" customHeight="1">
      <c r="A1676" s="295" t="inlineStr">
        <is>
          <t>Pommes de terre, préparées ou conservées sous forme de farines, semoules ou flocons, congelées</t>
        </is>
      </c>
      <c r="B1676" t="inlineStr">
        <is>
          <t>Alimentation humaine</t>
        </is>
      </c>
      <c r="C1676" t="inlineStr">
        <is>
          <t>Pomme de terre</t>
        </is>
      </c>
      <c r="D1676" t="inlineStr">
        <is>
          <t>2023-24</t>
        </is>
      </c>
      <c r="E1676" t="inlineStr"/>
      <c r="F1676" t="inlineStr"/>
      <c r="G1676" t="inlineStr"/>
      <c r="H1676" t="inlineStr"/>
      <c r="I1676" t="inlineStr"/>
      <c r="J1676" t="inlineStr"/>
      <c r="K1676" t="inlineStr"/>
      <c r="L1676" t="inlineStr"/>
      <c r="M1676" t="inlineStr"/>
      <c r="N1676" t="n">
        <v>15.1</v>
      </c>
      <c r="O1676" t="n">
        <v>0</v>
      </c>
      <c r="P1676" t="n">
        <v>25</v>
      </c>
    </row>
    <row r="1677" ht="15" customHeight="1">
      <c r="A1677" s="295" t="inlineStr">
        <is>
          <t>Pommes de terre, préparées ou conservées sous forme de farines, semoules ou flocons, congelées</t>
        </is>
      </c>
      <c r="B1677" t="inlineStr">
        <is>
          <t>Hors domicile</t>
        </is>
      </c>
      <c r="C1677" t="inlineStr">
        <is>
          <t>Pomme de terre</t>
        </is>
      </c>
      <c r="D1677" t="inlineStr">
        <is>
          <t>2023-24</t>
        </is>
      </c>
      <c r="E1677" t="inlineStr"/>
      <c r="F1677" t="inlineStr"/>
      <c r="G1677" t="inlineStr"/>
      <c r="H1677" t="inlineStr"/>
      <c r="I1677" t="inlineStr"/>
      <c r="J1677" t="inlineStr"/>
      <c r="K1677" t="inlineStr"/>
      <c r="L1677" t="inlineStr"/>
      <c r="M1677" t="inlineStr"/>
      <c r="N1677" t="n">
        <v>6.04</v>
      </c>
      <c r="O1677" t="n">
        <v>0</v>
      </c>
      <c r="P1677" t="n">
        <v>15</v>
      </c>
    </row>
    <row r="1678" ht="15" customHeight="1">
      <c r="A1678" s="295" t="inlineStr">
        <is>
          <t>Pommes de terre, préparées ou conservées sous forme de farines, semoules ou flocons, congelées</t>
        </is>
      </c>
      <c r="B1678" t="inlineStr">
        <is>
          <t>Débouchés</t>
        </is>
      </c>
      <c r="C1678" t="inlineStr">
        <is>
          <t>Pomme de terre</t>
        </is>
      </c>
      <c r="D1678" t="inlineStr">
        <is>
          <t>2023-24</t>
        </is>
      </c>
      <c r="E1678" t="inlineStr"/>
      <c r="F1678" t="inlineStr"/>
      <c r="G1678" t="inlineStr"/>
      <c r="H1678" t="inlineStr"/>
      <c r="I1678" t="inlineStr"/>
      <c r="J1678" t="inlineStr"/>
      <c r="K1678" t="inlineStr"/>
      <c r="L1678" t="inlineStr"/>
      <c r="M1678" t="inlineStr"/>
      <c r="N1678" t="n">
        <v>15.1</v>
      </c>
      <c r="O1678" t="n">
        <v>0</v>
      </c>
      <c r="P1678" t="n">
        <v>25</v>
      </c>
    </row>
    <row r="1679" ht="15" customHeight="1">
      <c r="A1679" s="295" t="inlineStr">
        <is>
          <t>Pommes de terre, préparées ou conservées sous forme de farines, semoules ou flocons, congelées</t>
        </is>
      </c>
      <c r="B1679" t="inlineStr">
        <is>
          <t>Ménages</t>
        </is>
      </c>
      <c r="C1679" t="inlineStr">
        <is>
          <t>Pomme de terre</t>
        </is>
      </c>
      <c r="D1679" t="inlineStr">
        <is>
          <t>2023-24</t>
        </is>
      </c>
      <c r="E1679" t="inlineStr"/>
      <c r="F1679" t="inlineStr"/>
      <c r="G1679" t="inlineStr"/>
      <c r="H1679" t="inlineStr"/>
      <c r="I1679" t="inlineStr"/>
      <c r="J1679" t="inlineStr"/>
      <c r="K1679" t="inlineStr"/>
      <c r="L1679" t="inlineStr"/>
      <c r="M1679" t="inlineStr"/>
      <c r="N1679" t="n">
        <v>9.02</v>
      </c>
      <c r="O1679" t="n">
        <v>0</v>
      </c>
      <c r="P1679" t="n">
        <v>25</v>
      </c>
    </row>
    <row r="1680" ht="15" customHeight="1">
      <c r="A1680" s="295" t="inlineStr">
        <is>
          <t>Autres préparations ou conserves de pommes de terre, y compris les chips (à l’exclusion des produits congelés ou surgelés, séchés, préparés ou conservés au vinaigre ou à l’acide acétique, ou sous forme de farines, semoules ou flocons)</t>
        </is>
      </c>
      <c r="B1680" t="inlineStr">
        <is>
          <t>Export</t>
        </is>
      </c>
      <c r="C1680" t="inlineStr">
        <is>
          <t>Pomme de terre</t>
        </is>
      </c>
      <c r="D1680" t="inlineStr">
        <is>
          <t>2023-24</t>
        </is>
      </c>
      <c r="E1680" t="inlineStr"/>
      <c r="F1680" t="inlineStr"/>
      <c r="G1680" t="inlineStr"/>
      <c r="H1680" t="inlineStr"/>
      <c r="I1680" t="inlineStr"/>
      <c r="J1680" t="inlineStr"/>
      <c r="K1680" t="inlineStr"/>
      <c r="L1680" t="inlineStr"/>
      <c r="M1680" t="inlineStr"/>
      <c r="N1680" t="n">
        <v>16.4</v>
      </c>
      <c r="O1680" t="inlineStr"/>
      <c r="P1680" t="inlineStr"/>
    </row>
    <row r="1681" ht="15" customHeight="1">
      <c r="A1681" s="295" t="inlineStr">
        <is>
          <t>Autres préparations ou conserves de pommes de terre, y compris les chips (à l’exclusion des produits congelés ou surgelés, séchés, préparés ou conservés au vinaigre ou à l’acide acétique, ou sous forme de farines, semoules ou flocons)</t>
        </is>
      </c>
      <c r="B1681" t="inlineStr">
        <is>
          <t>A domicile</t>
        </is>
      </c>
      <c r="C1681" t="inlineStr">
        <is>
          <t>Pomme de terre</t>
        </is>
      </c>
      <c r="D1681" t="inlineStr">
        <is>
          <t>2023-24</t>
        </is>
      </c>
      <c r="E1681" t="inlineStr"/>
      <c r="F1681" t="inlineStr"/>
      <c r="G1681" t="inlineStr"/>
      <c r="H1681" t="inlineStr"/>
      <c r="I1681" t="inlineStr"/>
      <c r="J1681" t="inlineStr"/>
      <c r="K1681" t="inlineStr"/>
      <c r="L1681" t="inlineStr"/>
      <c r="M1681" t="inlineStr"/>
      <c r="N1681" t="n">
        <v>65</v>
      </c>
      <c r="O1681" t="inlineStr"/>
      <c r="P1681" t="inlineStr"/>
    </row>
    <row r="1682" ht="15" customHeight="1">
      <c r="A1682" s="295" t="inlineStr">
        <is>
          <t>Autres préparations ou conserves de pommes de terre, y compris les chips (à l’exclusion des produits congelés ou surgelés, séchés, préparés ou conservés au vinaigre ou à l’acide acétique, ou sous forme de farines, semoules ou flocons)</t>
        </is>
      </c>
      <c r="B1682" t="inlineStr">
        <is>
          <t>Restauration commerciale</t>
        </is>
      </c>
      <c r="C1682" t="inlineStr">
        <is>
          <t>Pomme de terre</t>
        </is>
      </c>
      <c r="D1682" t="inlineStr">
        <is>
          <t>2023-24</t>
        </is>
      </c>
      <c r="E1682" t="inlineStr"/>
      <c r="F1682" t="inlineStr"/>
      <c r="G1682" t="inlineStr"/>
      <c r="H1682" t="inlineStr"/>
      <c r="I1682" t="inlineStr"/>
      <c r="J1682" t="inlineStr"/>
      <c r="K1682" t="inlineStr"/>
      <c r="L1682" t="inlineStr"/>
      <c r="M1682" t="inlineStr"/>
      <c r="N1682" t="n">
        <v>28</v>
      </c>
      <c r="O1682" t="inlineStr"/>
      <c r="P1682" t="inlineStr"/>
    </row>
    <row r="1683" ht="15" customHeight="1">
      <c r="A1683" s="295" t="inlineStr">
        <is>
          <t>Autres préparations ou conserves de pommes de terre, y compris les chips (à l’exclusion des produits congelés ou surgelés, séchés, préparés ou conservés au vinaigre ou à l’acide acétique, ou sous forme de farines, semoules ou flocons)</t>
        </is>
      </c>
      <c r="B1683" t="inlineStr">
        <is>
          <t>Restauration collective</t>
        </is>
      </c>
      <c r="C1683" t="inlineStr">
        <is>
          <t>Pomme de terre</t>
        </is>
      </c>
      <c r="D1683" t="inlineStr">
        <is>
          <t>2023-24</t>
        </is>
      </c>
      <c r="E1683" t="inlineStr"/>
      <c r="F1683" t="inlineStr"/>
      <c r="G1683" t="inlineStr"/>
      <c r="H1683" t="inlineStr"/>
      <c r="I1683" t="inlineStr"/>
      <c r="J1683" t="inlineStr"/>
      <c r="K1683" t="inlineStr"/>
      <c r="L1683" t="inlineStr"/>
      <c r="M1683" t="inlineStr"/>
      <c r="N1683" t="n">
        <v>55</v>
      </c>
      <c r="O1683" t="inlineStr"/>
      <c r="P1683" t="inlineStr"/>
    </row>
    <row r="1684" ht="15" customHeight="1">
      <c r="A1684" s="295" t="inlineStr">
        <is>
          <t>Autres préparations ou conserves de pommes de terre, y compris les chips (à l’exclusion des produits congelés ou surgelés, séchés, préparés ou conservés au vinaigre ou à l’acide acétique, ou sous forme de farines, semoules ou flocons)</t>
        </is>
      </c>
      <c r="B1684" t="inlineStr">
        <is>
          <t>Alimentation humaine</t>
        </is>
      </c>
      <c r="C1684" t="inlineStr">
        <is>
          <t>Pomme de terre</t>
        </is>
      </c>
      <c r="D1684" t="inlineStr">
        <is>
          <t>2023-24</t>
        </is>
      </c>
      <c r="E1684" t="inlineStr"/>
      <c r="F1684" t="inlineStr"/>
      <c r="G1684" t="inlineStr"/>
      <c r="H1684" t="inlineStr"/>
      <c r="I1684" t="inlineStr"/>
      <c r="J1684" t="inlineStr"/>
      <c r="K1684" t="inlineStr"/>
      <c r="L1684" t="inlineStr"/>
      <c r="M1684" t="inlineStr"/>
      <c r="N1684" t="n">
        <v>148</v>
      </c>
      <c r="O1684" t="inlineStr"/>
      <c r="P1684" t="inlineStr"/>
    </row>
    <row r="1685" ht="15" customHeight="1">
      <c r="A1685" s="295" t="inlineStr">
        <is>
          <t>Autres préparations ou conserves de pommes de terre, y compris les chips (à l’exclusion des produits congelés ou surgelés, séchés, préparés ou conservés au vinaigre ou à l’acide acétique, ou sous forme de farines, semoules ou flocons)</t>
        </is>
      </c>
      <c r="B1685" t="inlineStr">
        <is>
          <t>Hors domicile</t>
        </is>
      </c>
      <c r="C1685" t="inlineStr">
        <is>
          <t>Pomme de terre</t>
        </is>
      </c>
      <c r="D1685" t="inlineStr">
        <is>
          <t>2023-24</t>
        </is>
      </c>
      <c r="E1685" t="inlineStr"/>
      <c r="F1685" t="inlineStr"/>
      <c r="G1685" t="inlineStr"/>
      <c r="H1685" t="inlineStr"/>
      <c r="I1685" t="inlineStr"/>
      <c r="J1685" t="inlineStr"/>
      <c r="K1685" t="inlineStr"/>
      <c r="L1685" t="inlineStr"/>
      <c r="M1685" t="inlineStr"/>
      <c r="N1685" t="n">
        <v>83</v>
      </c>
      <c r="O1685" t="inlineStr"/>
      <c r="P1685" t="inlineStr"/>
    </row>
    <row r="1686" ht="15" customHeight="1">
      <c r="A1686" s="295" t="inlineStr">
        <is>
          <t>Autres préparations ou conserves de pommes de terre, y compris les chips (à l’exclusion des produits congelés ou surgelés, séchés, préparés ou conservés au vinaigre ou à l’acide acétique, ou sous forme de farines, semoules ou flocons)</t>
        </is>
      </c>
      <c r="B1686" t="inlineStr">
        <is>
          <t>Débouchés</t>
        </is>
      </c>
      <c r="C1686" t="inlineStr">
        <is>
          <t>Pomme de terre</t>
        </is>
      </c>
      <c r="D1686" t="inlineStr">
        <is>
          <t>2023-24</t>
        </is>
      </c>
      <c r="E1686" t="inlineStr"/>
      <c r="F1686" t="inlineStr"/>
      <c r="G1686" t="inlineStr"/>
      <c r="H1686" t="inlineStr"/>
      <c r="I1686" t="inlineStr"/>
      <c r="J1686" t="inlineStr"/>
      <c r="K1686" t="inlineStr"/>
      <c r="L1686" t="inlineStr"/>
      <c r="M1686" t="inlineStr"/>
      <c r="N1686" t="n">
        <v>148</v>
      </c>
      <c r="O1686" t="inlineStr"/>
      <c r="P1686" t="inlineStr"/>
    </row>
    <row r="1687" ht="15" customHeight="1">
      <c r="A1687" s="295" t="inlineStr">
        <is>
          <t>Autres préparations ou conserves de pommes de terre, y compris les chips (à l’exclusion des produits congelés ou surgelés, séchés, préparés ou conservés au vinaigre ou à l’acide acétique, ou sous forme de farines, semoules ou flocons)</t>
        </is>
      </c>
      <c r="B1687" t="inlineStr">
        <is>
          <t>Ménages</t>
        </is>
      </c>
      <c r="C1687" t="inlineStr">
        <is>
          <t>Pomme de terre</t>
        </is>
      </c>
      <c r="D1687" t="inlineStr">
        <is>
          <t>2023-24</t>
        </is>
      </c>
      <c r="E1687" t="inlineStr"/>
      <c r="F1687" t="inlineStr"/>
      <c r="G1687" t="inlineStr"/>
      <c r="H1687" t="inlineStr"/>
      <c r="I1687" t="inlineStr"/>
      <c r="J1687" t="inlineStr"/>
      <c r="K1687" t="inlineStr"/>
      <c r="L1687" t="inlineStr"/>
      <c r="M1687" t="inlineStr"/>
      <c r="N1687" t="n">
        <v>65</v>
      </c>
      <c r="O1687" t="inlineStr"/>
      <c r="P1687" t="inlineStr"/>
    </row>
    <row r="1688" ht="15" customHeight="1">
      <c r="A1688" s="295" t="inlineStr">
        <is>
          <t>Chips</t>
        </is>
      </c>
      <c r="B1688" t="inlineStr">
        <is>
          <t>Export</t>
        </is>
      </c>
      <c r="C1688" t="inlineStr">
        <is>
          <t>Pomme de terre</t>
        </is>
      </c>
      <c r="D1688" t="inlineStr">
        <is>
          <t>2023-24</t>
        </is>
      </c>
      <c r="E1688" t="inlineStr">
        <is>
          <t>kt</t>
        </is>
      </c>
      <c r="F1688" t="inlineStr">
        <is>
          <t>France entière</t>
        </is>
      </c>
      <c r="G1688" t="inlineStr">
        <is>
          <t>2023-24</t>
        </is>
      </c>
      <c r="H1688" t="inlineStr">
        <is>
          <t>Exportation de Pommes de terre, en fines tranches, frites, même salées ou aromatisées, en emballages hermétiquement clos, propres à la consommation en l'état, non congelées = 11 kt (Douanes - Eurostat)</t>
        </is>
      </c>
      <c r="I1688" t="inlineStr">
        <is>
          <t>Douanes - Eurostat</t>
        </is>
      </c>
      <c r="J1688" t="inlineStr">
        <is>
          <t>0</t>
        </is>
      </c>
      <c r="K1688" t="inlineStr">
        <is>
          <t>Volume</t>
        </is>
      </c>
      <c r="L1688" t="inlineStr">
        <is>
          <t>Exportation de Pommes de terre, en fines tranches, frites, même salées ou aromatisées, en emballages hermétiquement clos, propres à la consommation en l'état, non congelées</t>
        </is>
      </c>
      <c r="M1688" t="inlineStr">
        <is>
          <t>Echanges mensuels - EUROSTAT</t>
        </is>
      </c>
      <c r="N1688" t="n">
        <v>11.3</v>
      </c>
      <c r="O1688" t="inlineStr"/>
      <c r="P1688" t="inlineStr"/>
    </row>
    <row r="1689" ht="15" customHeight="1">
      <c r="A1689" s="295" t="inlineStr">
        <is>
          <t>Chips</t>
        </is>
      </c>
      <c r="B1689" t="inlineStr">
        <is>
          <t>A domicile</t>
        </is>
      </c>
      <c r="C1689" t="inlineStr">
        <is>
          <t>Pomme de terre</t>
        </is>
      </c>
      <c r="D1689" t="inlineStr">
        <is>
          <t>2023-24</t>
        </is>
      </c>
      <c r="E1689" t="inlineStr">
        <is>
          <t>kt</t>
        </is>
      </c>
      <c r="F1689" t="inlineStr">
        <is>
          <t>France entière</t>
        </is>
      </c>
      <c r="G1689" t="inlineStr">
        <is>
          <t>2023-24</t>
        </is>
      </c>
      <c r="H1689" t="inlineStr">
        <is>
          <t>Consommation de chips à domicile = 60 kt (GIPT)</t>
        </is>
      </c>
      <c r="I1689" t="inlineStr">
        <is>
          <t>GIPT</t>
        </is>
      </c>
      <c r="J1689" t="inlineStr"/>
      <c r="K1689" t="inlineStr">
        <is>
          <t>Volume</t>
        </is>
      </c>
      <c r="L1689" t="inlineStr">
        <is>
          <t>Consommation de chips à domicile</t>
        </is>
      </c>
      <c r="M1689" t="inlineStr">
        <is>
          <t>Transformation - GIPT</t>
        </is>
      </c>
      <c r="N1689" t="n">
        <v>60</v>
      </c>
      <c r="O1689" t="inlineStr"/>
      <c r="P1689" t="inlineStr"/>
    </row>
    <row r="1690" ht="15" customHeight="1">
      <c r="A1690" s="295" t="inlineStr">
        <is>
          <t>Chips</t>
        </is>
      </c>
      <c r="B1690" t="inlineStr">
        <is>
          <t>Restauration commerciale</t>
        </is>
      </c>
      <c r="C1690" t="inlineStr">
        <is>
          <t>Pomme de terre</t>
        </is>
      </c>
      <c r="D1690" t="inlineStr">
        <is>
          <t>2023-24</t>
        </is>
      </c>
      <c r="E1690" t="inlineStr">
        <is>
          <t>kt</t>
        </is>
      </c>
      <c r="F1690" t="inlineStr">
        <is>
          <t>France entière</t>
        </is>
      </c>
      <c r="G1690" t="inlineStr">
        <is>
          <t>2023-24</t>
        </is>
      </c>
      <c r="H1690" t="inlineStr">
        <is>
          <t>Consommation de chips en restauration commerciale = 3 kt (GIPT)</t>
        </is>
      </c>
      <c r="I1690" t="inlineStr">
        <is>
          <t>GIPT</t>
        </is>
      </c>
      <c r="J1690" t="inlineStr"/>
      <c r="K1690" t="inlineStr">
        <is>
          <t>Volume</t>
        </is>
      </c>
      <c r="L1690" t="inlineStr">
        <is>
          <t>Consommation de chips en restauration commerciale</t>
        </is>
      </c>
      <c r="M1690" t="inlineStr">
        <is>
          <t>Transformation - GIPT</t>
        </is>
      </c>
      <c r="N1690" t="n">
        <v>3</v>
      </c>
      <c r="O1690" t="inlineStr"/>
      <c r="P1690" t="inlineStr"/>
    </row>
    <row r="1691" ht="15" customHeight="1">
      <c r="A1691" s="295" t="inlineStr">
        <is>
          <t>Chips</t>
        </is>
      </c>
      <c r="B1691" t="inlineStr">
        <is>
          <t>Restauration collective</t>
        </is>
      </c>
      <c r="C1691" t="inlineStr">
        <is>
          <t>Pomme de terre</t>
        </is>
      </c>
      <c r="D1691" t="inlineStr">
        <is>
          <t>2023-24</t>
        </is>
      </c>
      <c r="E1691" t="inlineStr">
        <is>
          <t>kt</t>
        </is>
      </c>
      <c r="F1691" t="inlineStr">
        <is>
          <t>France entière</t>
        </is>
      </c>
      <c r="G1691" t="inlineStr">
        <is>
          <t>2023-24</t>
        </is>
      </c>
      <c r="H1691" t="inlineStr">
        <is>
          <t>Consommation de chips en restauration collective = 0 kt (GIPT)</t>
        </is>
      </c>
      <c r="I1691" t="inlineStr">
        <is>
          <t>GIPT</t>
        </is>
      </c>
      <c r="J1691" t="inlineStr"/>
      <c r="K1691" t="inlineStr">
        <is>
          <t>Volume</t>
        </is>
      </c>
      <c r="L1691" t="inlineStr">
        <is>
          <t>Consommation de chips en restauration collective</t>
        </is>
      </c>
      <c r="M1691" t="inlineStr">
        <is>
          <t>Transformation - GIPT</t>
        </is>
      </c>
      <c r="N1691" t="n">
        <v>0</v>
      </c>
      <c r="O1691" t="inlineStr"/>
      <c r="P1691" t="inlineStr"/>
    </row>
    <row r="1692" ht="15" customHeight="1">
      <c r="A1692" s="295" t="inlineStr">
        <is>
          <t>Chips</t>
        </is>
      </c>
      <c r="B1692" t="inlineStr">
        <is>
          <t>Alimentation humaine</t>
        </is>
      </c>
      <c r="C1692" t="inlineStr">
        <is>
          <t>Pomme de terre</t>
        </is>
      </c>
      <c r="D1692" t="inlineStr">
        <is>
          <t>2023-24</t>
        </is>
      </c>
      <c r="E1692" t="inlineStr"/>
      <c r="F1692" t="inlineStr"/>
      <c r="G1692" t="inlineStr"/>
      <c r="H1692" t="inlineStr"/>
      <c r="I1692" t="inlineStr"/>
      <c r="J1692" t="inlineStr"/>
      <c r="K1692" t="inlineStr"/>
      <c r="L1692" t="inlineStr"/>
      <c r="M1692" t="inlineStr"/>
      <c r="N1692" t="n">
        <v>63</v>
      </c>
      <c r="O1692" t="inlineStr"/>
      <c r="P1692" t="inlineStr"/>
    </row>
    <row r="1693" ht="15" customHeight="1">
      <c r="A1693" s="295" t="inlineStr">
        <is>
          <t>Chips</t>
        </is>
      </c>
      <c r="B1693" t="inlineStr">
        <is>
          <t>Hors domicile</t>
        </is>
      </c>
      <c r="C1693" t="inlineStr">
        <is>
          <t>Pomme de terre</t>
        </is>
      </c>
      <c r="D1693" t="inlineStr">
        <is>
          <t>2023-24</t>
        </is>
      </c>
      <c r="E1693" t="inlineStr">
        <is>
          <t>kt</t>
        </is>
      </c>
      <c r="F1693" t="inlineStr">
        <is>
          <t>France entière</t>
        </is>
      </c>
      <c r="G1693" t="inlineStr">
        <is>
          <t>2023-24</t>
        </is>
      </c>
      <c r="H1693" t="inlineStr">
        <is>
          <t>Consommation de chips en restauration commerciale = 3 kt (GIPT):Consommation de chips en restauration collective = 0 kt (GIPT)</t>
        </is>
      </c>
      <c r="I1693" t="inlineStr">
        <is>
          <t>GIPT</t>
        </is>
      </c>
      <c r="J1693" t="inlineStr">
        <is>
          <t>0</t>
        </is>
      </c>
      <c r="K1693" t="inlineStr">
        <is>
          <t>Volume</t>
        </is>
      </c>
      <c r="L1693" t="inlineStr">
        <is>
          <t>Consommation de chips en restauration commerciale:Consommation de chips en restauration collective</t>
        </is>
      </c>
      <c r="M1693" t="inlineStr">
        <is>
          <t>Transformation - GIPT</t>
        </is>
      </c>
      <c r="N1693" t="n">
        <v>3</v>
      </c>
      <c r="O1693" t="inlineStr"/>
      <c r="P1693" t="inlineStr"/>
    </row>
    <row r="1694" ht="15" customHeight="1">
      <c r="A1694" s="295" t="inlineStr">
        <is>
          <t>Chips</t>
        </is>
      </c>
      <c r="B1694" t="inlineStr">
        <is>
          <t>Débouchés</t>
        </is>
      </c>
      <c r="C1694" t="inlineStr">
        <is>
          <t>Pomme de terre</t>
        </is>
      </c>
      <c r="D1694" t="inlineStr">
        <is>
          <t>2023-24</t>
        </is>
      </c>
      <c r="E1694" t="inlineStr"/>
      <c r="F1694" t="inlineStr"/>
      <c r="G1694" t="inlineStr"/>
      <c r="H1694" t="inlineStr"/>
      <c r="I1694" t="inlineStr"/>
      <c r="J1694" t="inlineStr"/>
      <c r="K1694" t="inlineStr"/>
      <c r="L1694" t="inlineStr"/>
      <c r="M1694" t="inlineStr"/>
      <c r="N1694" t="n">
        <v>63</v>
      </c>
      <c r="O1694" t="inlineStr"/>
      <c r="P1694" t="inlineStr"/>
    </row>
    <row r="1695" ht="15" customHeight="1">
      <c r="A1695" s="295" t="inlineStr">
        <is>
          <t>Chips</t>
        </is>
      </c>
      <c r="B1695" t="inlineStr">
        <is>
          <t>Ménages</t>
        </is>
      </c>
      <c r="C1695" t="inlineStr">
        <is>
          <t>Pomme de terre</t>
        </is>
      </c>
      <c r="D1695" t="inlineStr">
        <is>
          <t>2023-24</t>
        </is>
      </c>
      <c r="E1695" t="inlineStr"/>
      <c r="F1695" t="inlineStr"/>
      <c r="G1695" t="inlineStr"/>
      <c r="H1695" t="inlineStr"/>
      <c r="I1695" t="inlineStr"/>
      <c r="J1695" t="inlineStr"/>
      <c r="K1695" t="inlineStr"/>
      <c r="L1695" t="inlineStr"/>
      <c r="M1695" t="inlineStr"/>
      <c r="N1695" t="n">
        <v>60</v>
      </c>
      <c r="O1695" t="inlineStr"/>
      <c r="P1695" t="inlineStr"/>
    </row>
    <row r="1696" ht="15" customHeight="1">
      <c r="A1696" s="295" t="inlineStr">
        <is>
          <t>Pommes de terre, en fines tranches, frites, même salées ou aromatisées, en emballages hermétiquement clos, propres à la consommation en l'état, non congelées</t>
        </is>
      </c>
      <c r="B1696" t="inlineStr">
        <is>
          <t>Export</t>
        </is>
      </c>
      <c r="C1696" t="inlineStr">
        <is>
          <t>Pomme de terre</t>
        </is>
      </c>
      <c r="D1696" t="inlineStr">
        <is>
          <t>2023-24</t>
        </is>
      </c>
      <c r="E1696" t="inlineStr">
        <is>
          <t>kt</t>
        </is>
      </c>
      <c r="F1696" t="inlineStr">
        <is>
          <t>France entière</t>
        </is>
      </c>
      <c r="G1696" t="inlineStr">
        <is>
          <t>2023-24</t>
        </is>
      </c>
      <c r="H1696" t="inlineStr">
        <is>
          <t>Exportation de Pommes de terre, en fines tranches, frites, même salées ou aromatisées, en emballages hermétiquement clos, propres à la consommation en l'état, non congelées = 11 kt (Douanes - Eurostat)</t>
        </is>
      </c>
      <c r="I1696" t="inlineStr">
        <is>
          <t>Douanes - Eurostat</t>
        </is>
      </c>
      <c r="J1696" t="inlineStr"/>
      <c r="K1696" t="inlineStr">
        <is>
          <t>Volume</t>
        </is>
      </c>
      <c r="L1696" t="inlineStr">
        <is>
          <t>Exportation de Pommes de terre, en fines tranches, frites, même salées ou aromatisées, en emballages hermétiquement clos, propres à la consommation en l'état, non congelées</t>
        </is>
      </c>
      <c r="M1696" t="inlineStr">
        <is>
          <t>Echanges mensuels - EUROSTAT</t>
        </is>
      </c>
      <c r="N1696" t="n">
        <v>11.3</v>
      </c>
      <c r="O1696" t="inlineStr"/>
      <c r="P1696" t="inlineStr"/>
    </row>
    <row r="1697" ht="15" customHeight="1">
      <c r="A1697" s="295" t="inlineStr">
        <is>
          <t>Pommes de terre, en fines tranches, frites, même salées ou aromatisées, en emballages hermétiquement clos, propres à la consommation en l'état, non congelées</t>
        </is>
      </c>
      <c r="B1697" t="inlineStr">
        <is>
          <t>A domicile</t>
        </is>
      </c>
      <c r="C1697" t="inlineStr">
        <is>
          <t>Pomme de terre</t>
        </is>
      </c>
      <c r="D1697" t="inlineStr">
        <is>
          <t>2023-24</t>
        </is>
      </c>
      <c r="E1697" t="inlineStr"/>
      <c r="F1697" t="inlineStr"/>
      <c r="G1697" t="inlineStr"/>
      <c r="H1697" t="inlineStr"/>
      <c r="I1697" t="inlineStr"/>
      <c r="J1697" t="inlineStr"/>
      <c r="K1697" t="inlineStr"/>
      <c r="L1697" t="inlineStr"/>
      <c r="M1697" t="inlineStr"/>
      <c r="N1697" t="n">
        <v>60</v>
      </c>
      <c r="O1697" t="inlineStr"/>
      <c r="P1697" t="inlineStr"/>
    </row>
    <row r="1698" ht="15" customHeight="1">
      <c r="A1698" s="295" t="inlineStr">
        <is>
          <t>Pommes de terre, en fines tranches, frites, même salées ou aromatisées, en emballages hermétiquement clos, propres à la consommation en l'état, non congelées</t>
        </is>
      </c>
      <c r="B1698" t="inlineStr">
        <is>
          <t>Restauration commerciale</t>
        </is>
      </c>
      <c r="C1698" t="inlineStr">
        <is>
          <t>Pomme de terre</t>
        </is>
      </c>
      <c r="D1698" t="inlineStr">
        <is>
          <t>2023-24</t>
        </is>
      </c>
      <c r="E1698" t="inlineStr"/>
      <c r="F1698" t="inlineStr"/>
      <c r="G1698" t="inlineStr"/>
      <c r="H1698" t="inlineStr"/>
      <c r="I1698" t="inlineStr"/>
      <c r="J1698" t="inlineStr"/>
      <c r="K1698" t="inlineStr"/>
      <c r="L1698" t="inlineStr"/>
      <c r="M1698" t="inlineStr"/>
      <c r="N1698" t="n">
        <v>3</v>
      </c>
      <c r="O1698" t="inlineStr"/>
      <c r="P1698" t="inlineStr"/>
    </row>
    <row r="1699" ht="15" customHeight="1">
      <c r="A1699" s="295" t="inlineStr">
        <is>
          <t>Pommes de terre, en fines tranches, frites, même salées ou aromatisées, en emballages hermétiquement clos, propres à la consommation en l'état, non congelées</t>
        </is>
      </c>
      <c r="B1699" t="inlineStr">
        <is>
          <t>Restauration collective</t>
        </is>
      </c>
      <c r="C1699" t="inlineStr">
        <is>
          <t>Pomme de terre</t>
        </is>
      </c>
      <c r="D1699" t="inlineStr">
        <is>
          <t>2023-24</t>
        </is>
      </c>
      <c r="E1699" t="inlineStr"/>
      <c r="F1699" t="inlineStr"/>
      <c r="G1699" t="inlineStr"/>
      <c r="H1699" t="inlineStr"/>
      <c r="I1699" t="inlineStr"/>
      <c r="J1699" t="inlineStr"/>
      <c r="K1699" t="inlineStr"/>
      <c r="L1699" t="inlineStr"/>
      <c r="M1699" t="inlineStr"/>
      <c r="N1699" t="n">
        <v>0</v>
      </c>
      <c r="O1699" t="inlineStr"/>
      <c r="P1699" t="inlineStr"/>
    </row>
    <row r="1700" ht="15" customHeight="1">
      <c r="A1700" s="295" t="inlineStr">
        <is>
          <t>Pommes de terre, en fines tranches, frites, même salées ou aromatisées, en emballages hermétiquement clos, propres à la consommation en l'état, non congelées</t>
        </is>
      </c>
      <c r="B1700" t="inlineStr">
        <is>
          <t>Alimentation humaine</t>
        </is>
      </c>
      <c r="C1700" t="inlineStr">
        <is>
          <t>Pomme de terre</t>
        </is>
      </c>
      <c r="D1700" t="inlineStr">
        <is>
          <t>2023-24</t>
        </is>
      </c>
      <c r="E1700" t="inlineStr"/>
      <c r="F1700" t="inlineStr"/>
      <c r="G1700" t="inlineStr"/>
      <c r="H1700" t="inlineStr"/>
      <c r="I1700" t="inlineStr"/>
      <c r="J1700" t="inlineStr"/>
      <c r="K1700" t="inlineStr"/>
      <c r="L1700" t="inlineStr"/>
      <c r="M1700" t="inlineStr"/>
      <c r="N1700" t="n">
        <v>63</v>
      </c>
      <c r="O1700" t="inlineStr"/>
      <c r="P1700" t="inlineStr"/>
    </row>
    <row r="1701" ht="15" customHeight="1">
      <c r="A1701" s="295" t="inlineStr">
        <is>
          <t>Pommes de terre, en fines tranches, frites, même salées ou aromatisées, en emballages hermétiquement clos, propres à la consommation en l'état, non congelées</t>
        </is>
      </c>
      <c r="B1701" t="inlineStr">
        <is>
          <t>Hors domicile</t>
        </is>
      </c>
      <c r="C1701" t="inlineStr">
        <is>
          <t>Pomme de terre</t>
        </is>
      </c>
      <c r="D1701" t="inlineStr">
        <is>
          <t>2023-24</t>
        </is>
      </c>
      <c r="E1701" t="inlineStr"/>
      <c r="F1701" t="inlineStr"/>
      <c r="G1701" t="inlineStr"/>
      <c r="H1701" t="inlineStr"/>
      <c r="I1701" t="inlineStr"/>
      <c r="J1701" t="inlineStr"/>
      <c r="K1701" t="inlineStr"/>
      <c r="L1701" t="inlineStr"/>
      <c r="M1701" t="inlineStr"/>
      <c r="N1701" t="n">
        <v>3</v>
      </c>
      <c r="O1701" t="inlineStr"/>
      <c r="P1701" t="inlineStr"/>
    </row>
    <row r="1702" ht="15" customHeight="1">
      <c r="A1702" s="295" t="inlineStr">
        <is>
          <t>Pommes de terre, en fines tranches, frites, même salées ou aromatisées, en emballages hermétiquement clos, propres à la consommation en l'état, non congelées</t>
        </is>
      </c>
      <c r="B1702" t="inlineStr">
        <is>
          <t>Débouchés</t>
        </is>
      </c>
      <c r="C1702" t="inlineStr">
        <is>
          <t>Pomme de terre</t>
        </is>
      </c>
      <c r="D1702" t="inlineStr">
        <is>
          <t>2023-24</t>
        </is>
      </c>
      <c r="E1702" t="inlineStr"/>
      <c r="F1702" t="inlineStr"/>
      <c r="G1702" t="inlineStr"/>
      <c r="H1702" t="inlineStr"/>
      <c r="I1702" t="inlineStr"/>
      <c r="J1702" t="inlineStr"/>
      <c r="K1702" t="inlineStr"/>
      <c r="L1702" t="inlineStr"/>
      <c r="M1702" t="inlineStr"/>
      <c r="N1702" t="n">
        <v>63</v>
      </c>
      <c r="O1702" t="inlineStr"/>
      <c r="P1702" t="inlineStr"/>
    </row>
    <row r="1703" ht="15" customHeight="1">
      <c r="A1703" s="295" t="inlineStr">
        <is>
          <t>Pommes de terre, en fines tranches, frites, même salées ou aromatisées, en emballages hermétiquement clos, propres à la consommation en l'état, non congelées</t>
        </is>
      </c>
      <c r="B1703" t="inlineStr">
        <is>
          <t>Ménages</t>
        </is>
      </c>
      <c r="C1703" t="inlineStr">
        <is>
          <t>Pomme de terre</t>
        </is>
      </c>
      <c r="D1703" t="inlineStr">
        <is>
          <t>2023-24</t>
        </is>
      </c>
      <c r="E1703" t="inlineStr"/>
      <c r="F1703" t="inlineStr"/>
      <c r="G1703" t="inlineStr"/>
      <c r="H1703" t="inlineStr"/>
      <c r="I1703" t="inlineStr"/>
      <c r="J1703" t="inlineStr"/>
      <c r="K1703" t="inlineStr"/>
      <c r="L1703" t="inlineStr"/>
      <c r="M1703" t="inlineStr"/>
      <c r="N1703" t="n">
        <v>60</v>
      </c>
      <c r="O1703" t="inlineStr"/>
      <c r="P1703" t="inlineStr"/>
    </row>
    <row r="1704" ht="15" customHeight="1">
      <c r="A1704" s="295" t="inlineStr">
        <is>
          <t>Autres produits finis</t>
        </is>
      </c>
      <c r="B1704" t="inlineStr">
        <is>
          <t>Export</t>
        </is>
      </c>
      <c r="C1704" t="inlineStr">
        <is>
          <t>Pomme de terre</t>
        </is>
      </c>
      <c r="D1704" t="inlineStr">
        <is>
          <t>2023-24</t>
        </is>
      </c>
      <c r="E1704" t="inlineStr">
        <is>
          <t>kt</t>
        </is>
      </c>
      <c r="F1704" t="inlineStr">
        <is>
          <t>France entière</t>
        </is>
      </c>
      <c r="G1704" t="inlineStr">
        <is>
          <t>2023-24</t>
        </is>
      </c>
      <c r="H1704"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t>
        </is>
      </c>
      <c r="I1704" t="inlineStr">
        <is>
          <t>Douanes - Eurostat</t>
        </is>
      </c>
      <c r="J1704" t="inlineStr">
        <is>
          <t>0</t>
        </is>
      </c>
      <c r="K1704" t="inlineStr">
        <is>
          <t>Volume</t>
        </is>
      </c>
      <c r="L1704"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1704" t="inlineStr">
        <is>
          <t>Echanges mensuels - EUROSTAT</t>
        </is>
      </c>
      <c r="N1704" t="n">
        <v>5.1</v>
      </c>
      <c r="O1704" t="inlineStr"/>
      <c r="P1704" t="inlineStr"/>
    </row>
    <row r="1705" ht="15" customHeight="1">
      <c r="A1705" s="295" t="inlineStr">
        <is>
          <t>Autres produits finis</t>
        </is>
      </c>
      <c r="B1705" t="inlineStr">
        <is>
          <t>A domicile</t>
        </is>
      </c>
      <c r="C1705" t="inlineStr">
        <is>
          <t>Pomme de terre</t>
        </is>
      </c>
      <c r="D1705" t="inlineStr">
        <is>
          <t>2023-24</t>
        </is>
      </c>
      <c r="E1705" t="inlineStr">
        <is>
          <t>kt</t>
        </is>
      </c>
      <c r="F1705" t="inlineStr">
        <is>
          <t>France entière</t>
        </is>
      </c>
      <c r="G1705" t="inlineStr">
        <is>
          <t>2023-24</t>
        </is>
      </c>
      <c r="H1705" t="inlineStr">
        <is>
          <t>Consommation de produits de 4ème et 5ème gamme à domicile = 5 kt (GIPT)</t>
        </is>
      </c>
      <c r="I1705" t="inlineStr">
        <is>
          <t>GIPT</t>
        </is>
      </c>
      <c r="J1705" t="inlineStr">
        <is>
          <t>0</t>
        </is>
      </c>
      <c r="K1705" t="inlineStr">
        <is>
          <t>Volume</t>
        </is>
      </c>
      <c r="L1705" t="inlineStr">
        <is>
          <t>Consommation de produits de 4ème et 5ème gamme à domicile</t>
        </is>
      </c>
      <c r="M1705" t="inlineStr">
        <is>
          <t>Transformation - GIPT</t>
        </is>
      </c>
      <c r="N1705" t="n">
        <v>5</v>
      </c>
      <c r="O1705" t="inlineStr"/>
      <c r="P1705" t="inlineStr"/>
    </row>
    <row r="1706" ht="15" customHeight="1">
      <c r="A1706" s="295" t="inlineStr">
        <is>
          <t>Autres produits finis</t>
        </is>
      </c>
      <c r="B1706" t="inlineStr">
        <is>
          <t>Restauration commerciale</t>
        </is>
      </c>
      <c r="C1706" t="inlineStr">
        <is>
          <t>Pomme de terre</t>
        </is>
      </c>
      <c r="D1706" t="inlineStr">
        <is>
          <t>2023-24</t>
        </is>
      </c>
      <c r="E1706" t="inlineStr"/>
      <c r="F1706" t="inlineStr"/>
      <c r="G1706" t="inlineStr"/>
      <c r="H1706" t="inlineStr"/>
      <c r="I1706" t="inlineStr"/>
      <c r="J1706" t="inlineStr"/>
      <c r="K1706" t="inlineStr"/>
      <c r="L1706" t="inlineStr"/>
      <c r="M1706" t="inlineStr"/>
      <c r="N1706" t="n">
        <v>25</v>
      </c>
      <c r="O1706" t="inlineStr"/>
      <c r="P1706" t="inlineStr"/>
    </row>
    <row r="1707" ht="15" customHeight="1">
      <c r="A1707" s="295" t="inlineStr">
        <is>
          <t>Autres produits finis</t>
        </is>
      </c>
      <c r="B1707" t="inlineStr">
        <is>
          <t>Restauration collective</t>
        </is>
      </c>
      <c r="C1707" t="inlineStr">
        <is>
          <t>Pomme de terre</t>
        </is>
      </c>
      <c r="D1707" t="inlineStr">
        <is>
          <t>2023-24</t>
        </is>
      </c>
      <c r="E1707" t="inlineStr"/>
      <c r="F1707" t="inlineStr"/>
      <c r="G1707" t="inlineStr"/>
      <c r="H1707" t="inlineStr"/>
      <c r="I1707" t="inlineStr"/>
      <c r="J1707" t="inlineStr"/>
      <c r="K1707" t="inlineStr"/>
      <c r="L1707" t="inlineStr"/>
      <c r="M1707" t="inlineStr"/>
      <c r="N1707" t="n">
        <v>55</v>
      </c>
      <c r="O1707" t="inlineStr"/>
      <c r="P1707" t="inlineStr"/>
    </row>
    <row r="1708" ht="15" customHeight="1">
      <c r="A1708" s="295" t="inlineStr">
        <is>
          <t>Autres produits finis</t>
        </is>
      </c>
      <c r="B1708" t="inlineStr">
        <is>
          <t>Alimentation humaine</t>
        </is>
      </c>
      <c r="C1708" t="inlineStr">
        <is>
          <t>Pomme de terre</t>
        </is>
      </c>
      <c r="D1708" t="inlineStr">
        <is>
          <t>2023-24</t>
        </is>
      </c>
      <c r="E1708" t="inlineStr"/>
      <c r="F1708" t="inlineStr"/>
      <c r="G1708" t="inlineStr"/>
      <c r="H1708" t="inlineStr"/>
      <c r="I1708" t="inlineStr"/>
      <c r="J1708" t="inlineStr"/>
      <c r="K1708" t="inlineStr"/>
      <c r="L1708" t="inlineStr"/>
      <c r="M1708" t="inlineStr"/>
      <c r="N1708" t="n">
        <v>85</v>
      </c>
      <c r="O1708" t="inlineStr"/>
      <c r="P1708" t="inlineStr"/>
    </row>
    <row r="1709" ht="15" customHeight="1">
      <c r="A1709" s="295" t="inlineStr">
        <is>
          <t>Autres produits finis</t>
        </is>
      </c>
      <c r="B1709" t="inlineStr">
        <is>
          <t>Hors domicile</t>
        </is>
      </c>
      <c r="C1709" t="inlineStr">
        <is>
          <t>Pomme de terre</t>
        </is>
      </c>
      <c r="D1709" t="inlineStr">
        <is>
          <t>2023-24</t>
        </is>
      </c>
      <c r="E1709" t="inlineStr">
        <is>
          <t>kt</t>
        </is>
      </c>
      <c r="F1709" t="inlineStr">
        <is>
          <t>France entière</t>
        </is>
      </c>
      <c r="G1709" t="inlineStr">
        <is>
          <t>2023-24</t>
        </is>
      </c>
      <c r="H1709" t="inlineStr">
        <is>
          <t>Consommation de produits de 4ème et 5ème gamme en restauration commerciale = 25 kt (GIPT):Consommation de produits de 4ème et 5ème gamme en restauration collective = 55 kt (GIPT)</t>
        </is>
      </c>
      <c r="I1709" t="inlineStr">
        <is>
          <t>GIPT</t>
        </is>
      </c>
      <c r="J1709" t="inlineStr">
        <is>
          <t>0</t>
        </is>
      </c>
      <c r="K1709" t="inlineStr">
        <is>
          <t>Volume</t>
        </is>
      </c>
      <c r="L1709" t="inlineStr">
        <is>
          <t>Consommation de produits de 4ème et 5ème gamme en restauration commerciale:Consommation de produits de 4ème et 5ème gamme en restauration collective</t>
        </is>
      </c>
      <c r="M1709" t="inlineStr">
        <is>
          <t>Transformation - GIPT</t>
        </is>
      </c>
      <c r="N1709" t="n">
        <v>80</v>
      </c>
      <c r="O1709" t="inlineStr"/>
      <c r="P1709" t="inlineStr"/>
    </row>
    <row r="1710" ht="15" customHeight="1">
      <c r="A1710" s="295" t="inlineStr">
        <is>
          <t>Autres produits finis</t>
        </is>
      </c>
      <c r="B1710" t="inlineStr">
        <is>
          <t>Débouchés</t>
        </is>
      </c>
      <c r="C1710" t="inlineStr">
        <is>
          <t>Pomme de terre</t>
        </is>
      </c>
      <c r="D1710" t="inlineStr">
        <is>
          <t>2023-24</t>
        </is>
      </c>
      <c r="E1710" t="inlineStr"/>
      <c r="F1710" t="inlineStr"/>
      <c r="G1710" t="inlineStr"/>
      <c r="H1710" t="inlineStr"/>
      <c r="I1710" t="inlineStr"/>
      <c r="J1710" t="inlineStr"/>
      <c r="K1710" t="inlineStr"/>
      <c r="L1710" t="inlineStr"/>
      <c r="M1710" t="inlineStr"/>
      <c r="N1710" t="n">
        <v>85</v>
      </c>
      <c r="O1710" t="inlineStr"/>
      <c r="P1710" t="inlineStr"/>
    </row>
    <row r="1711" ht="15" customHeight="1">
      <c r="A1711" s="295" t="inlineStr">
        <is>
          <t>Autres produits finis</t>
        </is>
      </c>
      <c r="B1711" t="inlineStr">
        <is>
          <t>Ménages</t>
        </is>
      </c>
      <c r="C1711" t="inlineStr">
        <is>
          <t>Pomme de terre</t>
        </is>
      </c>
      <c r="D1711" t="inlineStr">
        <is>
          <t>2023-24</t>
        </is>
      </c>
      <c r="E1711" t="inlineStr"/>
      <c r="F1711" t="inlineStr"/>
      <c r="G1711" t="inlineStr"/>
      <c r="H1711" t="inlineStr"/>
      <c r="I1711" t="inlineStr"/>
      <c r="J1711" t="inlineStr"/>
      <c r="K1711" t="inlineStr"/>
      <c r="L1711" t="inlineStr"/>
      <c r="M1711" t="inlineStr"/>
      <c r="N1711" t="n">
        <v>5</v>
      </c>
      <c r="O1711" t="inlineStr"/>
      <c r="P1711" t="inlineStr"/>
    </row>
    <row r="1712" ht="15" customHeight="1">
      <c r="A1712"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712" t="inlineStr">
        <is>
          <t>Export</t>
        </is>
      </c>
      <c r="C1712" t="inlineStr">
        <is>
          <t>Pomme de terre</t>
        </is>
      </c>
      <c r="D1712" t="inlineStr">
        <is>
          <t>2023-24</t>
        </is>
      </c>
      <c r="E1712" t="inlineStr">
        <is>
          <t>kt</t>
        </is>
      </c>
      <c r="F1712" t="inlineStr">
        <is>
          <t>France entière</t>
        </is>
      </c>
      <c r="G1712" t="inlineStr">
        <is>
          <t>2023-24</t>
        </is>
      </c>
      <c r="H1712"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t>
        </is>
      </c>
      <c r="I1712" t="inlineStr">
        <is>
          <t>Douanes - Eurostat</t>
        </is>
      </c>
      <c r="J1712" t="inlineStr"/>
      <c r="K1712" t="inlineStr">
        <is>
          <t>Volume</t>
        </is>
      </c>
      <c r="L1712"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1712" t="inlineStr">
        <is>
          <t>Echanges mensuels - EUROSTAT</t>
        </is>
      </c>
      <c r="N1712" t="n">
        <v>5.1</v>
      </c>
      <c r="O1712" t="inlineStr"/>
      <c r="P1712" t="inlineStr"/>
    </row>
    <row r="1713" ht="15" customHeight="1">
      <c r="A1713"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713" t="inlineStr">
        <is>
          <t>A domicile</t>
        </is>
      </c>
      <c r="C1713" t="inlineStr">
        <is>
          <t>Pomme de terre</t>
        </is>
      </c>
      <c r="D1713" t="inlineStr">
        <is>
          <t>2023-24</t>
        </is>
      </c>
      <c r="E1713" t="inlineStr"/>
      <c r="F1713" t="inlineStr"/>
      <c r="G1713" t="inlineStr"/>
      <c r="H1713" t="inlineStr"/>
      <c r="I1713" t="inlineStr"/>
      <c r="J1713" t="inlineStr"/>
      <c r="K1713" t="inlineStr"/>
      <c r="L1713" t="inlineStr"/>
      <c r="M1713" t="inlineStr"/>
      <c r="N1713" t="n">
        <v>5</v>
      </c>
      <c r="O1713" t="inlineStr"/>
      <c r="P1713" t="inlineStr"/>
    </row>
    <row r="1714" ht="15" customHeight="1">
      <c r="A1714"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714" t="inlineStr">
        <is>
          <t>Restauration commerciale</t>
        </is>
      </c>
      <c r="C1714" t="inlineStr">
        <is>
          <t>Pomme de terre</t>
        </is>
      </c>
      <c r="D1714" t="inlineStr">
        <is>
          <t>2023-24</t>
        </is>
      </c>
      <c r="E1714" t="inlineStr"/>
      <c r="F1714" t="inlineStr"/>
      <c r="G1714" t="inlineStr"/>
      <c r="H1714" t="inlineStr"/>
      <c r="I1714" t="inlineStr"/>
      <c r="J1714" t="inlineStr"/>
      <c r="K1714" t="inlineStr"/>
      <c r="L1714" t="inlineStr"/>
      <c r="M1714" t="inlineStr"/>
      <c r="N1714" t="n">
        <v>25</v>
      </c>
      <c r="O1714" t="inlineStr"/>
      <c r="P1714" t="inlineStr"/>
    </row>
    <row r="1715" ht="15" customHeight="1">
      <c r="A1715"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715" t="inlineStr">
        <is>
          <t>Restauration collective</t>
        </is>
      </c>
      <c r="C1715" t="inlineStr">
        <is>
          <t>Pomme de terre</t>
        </is>
      </c>
      <c r="D1715" t="inlineStr">
        <is>
          <t>2023-24</t>
        </is>
      </c>
      <c r="E1715" t="inlineStr"/>
      <c r="F1715" t="inlineStr"/>
      <c r="G1715" t="inlineStr"/>
      <c r="H1715" t="inlineStr"/>
      <c r="I1715" t="inlineStr"/>
      <c r="J1715" t="inlineStr"/>
      <c r="K1715" t="inlineStr"/>
      <c r="L1715" t="inlineStr"/>
      <c r="M1715" t="inlineStr"/>
      <c r="N1715" t="n">
        <v>55</v>
      </c>
      <c r="O1715" t="inlineStr"/>
      <c r="P1715" t="inlineStr"/>
    </row>
    <row r="1716" ht="15" customHeight="1">
      <c r="A1716"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716" t="inlineStr">
        <is>
          <t>Alimentation humaine</t>
        </is>
      </c>
      <c r="C1716" t="inlineStr">
        <is>
          <t>Pomme de terre</t>
        </is>
      </c>
      <c r="D1716" t="inlineStr">
        <is>
          <t>2023-24</t>
        </is>
      </c>
      <c r="E1716" t="inlineStr"/>
      <c r="F1716" t="inlineStr"/>
      <c r="G1716" t="inlineStr"/>
      <c r="H1716" t="inlineStr"/>
      <c r="I1716" t="inlineStr"/>
      <c r="J1716" t="inlineStr"/>
      <c r="K1716" t="inlineStr"/>
      <c r="L1716" t="inlineStr"/>
      <c r="M1716" t="inlineStr"/>
      <c r="N1716" t="n">
        <v>85</v>
      </c>
      <c r="O1716" t="inlineStr"/>
      <c r="P1716" t="inlineStr"/>
    </row>
    <row r="1717" ht="15" customHeight="1">
      <c r="A1717"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717" t="inlineStr">
        <is>
          <t>Hors domicile</t>
        </is>
      </c>
      <c r="C1717" t="inlineStr">
        <is>
          <t>Pomme de terre</t>
        </is>
      </c>
      <c r="D1717" t="inlineStr">
        <is>
          <t>2023-24</t>
        </is>
      </c>
      <c r="E1717" t="inlineStr"/>
      <c r="F1717" t="inlineStr"/>
      <c r="G1717" t="inlineStr"/>
      <c r="H1717" t="inlineStr"/>
      <c r="I1717" t="inlineStr"/>
      <c r="J1717" t="inlineStr"/>
      <c r="K1717" t="inlineStr"/>
      <c r="L1717" t="inlineStr"/>
      <c r="M1717" t="inlineStr"/>
      <c r="N1717" t="n">
        <v>80</v>
      </c>
      <c r="O1717" t="inlineStr"/>
      <c r="P1717" t="inlineStr"/>
    </row>
    <row r="1718" ht="15" customHeight="1">
      <c r="A1718"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718" t="inlineStr">
        <is>
          <t>Débouchés</t>
        </is>
      </c>
      <c r="C1718" t="inlineStr">
        <is>
          <t>Pomme de terre</t>
        </is>
      </c>
      <c r="D1718" t="inlineStr">
        <is>
          <t>2023-24</t>
        </is>
      </c>
      <c r="E1718" t="inlineStr"/>
      <c r="F1718" t="inlineStr"/>
      <c r="G1718" t="inlineStr"/>
      <c r="H1718" t="inlineStr"/>
      <c r="I1718" t="inlineStr"/>
      <c r="J1718" t="inlineStr"/>
      <c r="K1718" t="inlineStr"/>
      <c r="L1718" t="inlineStr"/>
      <c r="M1718" t="inlineStr"/>
      <c r="N1718" t="n">
        <v>85</v>
      </c>
      <c r="O1718" t="inlineStr"/>
      <c r="P1718" t="inlineStr"/>
    </row>
    <row r="1719" ht="15" customHeight="1">
      <c r="A1719"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719" t="inlineStr">
        <is>
          <t>Ménages</t>
        </is>
      </c>
      <c r="C1719" t="inlineStr">
        <is>
          <t>Pomme de terre</t>
        </is>
      </c>
      <c r="D1719" t="inlineStr">
        <is>
          <t>2023-24</t>
        </is>
      </c>
      <c r="E1719" t="inlineStr"/>
      <c r="F1719" t="inlineStr"/>
      <c r="G1719" t="inlineStr"/>
      <c r="H1719" t="inlineStr"/>
      <c r="I1719" t="inlineStr"/>
      <c r="J1719" t="inlineStr"/>
      <c r="K1719" t="inlineStr"/>
      <c r="L1719" t="inlineStr"/>
      <c r="M1719" t="inlineStr"/>
      <c r="N1719" t="n">
        <v>5</v>
      </c>
      <c r="O1719" t="inlineStr"/>
      <c r="P1719" t="inlineStr"/>
    </row>
    <row r="1720" ht="15" customHeight="1">
      <c r="A1720" s="295" t="inlineStr">
        <is>
          <t>Produits de 4ème et 5ème gamme</t>
        </is>
      </c>
      <c r="B1720" t="inlineStr">
        <is>
          <t>Export</t>
        </is>
      </c>
      <c r="C1720" t="inlineStr">
        <is>
          <t>Pomme de terre</t>
        </is>
      </c>
      <c r="D1720" t="inlineStr">
        <is>
          <t>2023-24</t>
        </is>
      </c>
      <c r="E1720" t="inlineStr"/>
      <c r="F1720" t="inlineStr"/>
      <c r="G1720" t="inlineStr"/>
      <c r="H1720" t="inlineStr"/>
      <c r="I1720" t="inlineStr"/>
      <c r="J1720" t="inlineStr"/>
      <c r="K1720" t="inlineStr"/>
      <c r="L1720" t="inlineStr"/>
      <c r="M1720" t="inlineStr"/>
      <c r="N1720" t="n">
        <v>5.1</v>
      </c>
      <c r="O1720" t="inlineStr"/>
      <c r="P1720" t="inlineStr"/>
    </row>
    <row r="1721" ht="15" customHeight="1">
      <c r="A1721" s="295" t="inlineStr">
        <is>
          <t>Produits de 4ème et 5ème gamme</t>
        </is>
      </c>
      <c r="B1721" t="inlineStr">
        <is>
          <t>A domicile</t>
        </is>
      </c>
      <c r="C1721" t="inlineStr">
        <is>
          <t>Pomme de terre</t>
        </is>
      </c>
      <c r="D1721" t="inlineStr">
        <is>
          <t>2023-24</t>
        </is>
      </c>
      <c r="E1721" t="inlineStr">
        <is>
          <t>kt</t>
        </is>
      </c>
      <c r="F1721" t="inlineStr">
        <is>
          <t>France entière</t>
        </is>
      </c>
      <c r="G1721" t="inlineStr">
        <is>
          <t>2023-24</t>
        </is>
      </c>
      <c r="H1721" t="inlineStr">
        <is>
          <t>Consommation de produits de 4ème et 5ème gamme à domicile = 5 kt (GIPT)</t>
        </is>
      </c>
      <c r="I1721" t="inlineStr">
        <is>
          <t>GIPT</t>
        </is>
      </c>
      <c r="J1721" t="inlineStr"/>
      <c r="K1721" t="inlineStr">
        <is>
          <t>Volume</t>
        </is>
      </c>
      <c r="L1721" t="inlineStr">
        <is>
          <t>Consommation de produits de 4ème et 5ème gamme à domicile</t>
        </is>
      </c>
      <c r="M1721" t="inlineStr">
        <is>
          <t>Transformation - GIPT</t>
        </is>
      </c>
      <c r="N1721" t="n">
        <v>5</v>
      </c>
      <c r="O1721" t="inlineStr"/>
      <c r="P1721" t="inlineStr"/>
    </row>
    <row r="1722" ht="15" customHeight="1">
      <c r="A1722" s="295" t="inlineStr">
        <is>
          <t>Produits de 4ème et 5ème gamme</t>
        </is>
      </c>
      <c r="B1722" t="inlineStr">
        <is>
          <t>Restauration commerciale</t>
        </is>
      </c>
      <c r="C1722" t="inlineStr">
        <is>
          <t>Pomme de terre</t>
        </is>
      </c>
      <c r="D1722" t="inlineStr">
        <is>
          <t>2023-24</t>
        </is>
      </c>
      <c r="E1722" t="inlineStr">
        <is>
          <t>kt</t>
        </is>
      </c>
      <c r="F1722" t="inlineStr">
        <is>
          <t>France entière</t>
        </is>
      </c>
      <c r="G1722" t="inlineStr">
        <is>
          <t>2023-24</t>
        </is>
      </c>
      <c r="H1722" t="inlineStr">
        <is>
          <t>Consommation de produits de 4ème et 5ème gamme en restauration commerciale = 25 kt (GIPT)</t>
        </is>
      </c>
      <c r="I1722" t="inlineStr">
        <is>
          <t>GIPT</t>
        </is>
      </c>
      <c r="J1722" t="inlineStr"/>
      <c r="K1722" t="inlineStr">
        <is>
          <t>Volume</t>
        </is>
      </c>
      <c r="L1722" t="inlineStr">
        <is>
          <t>Consommation de produits de 4ème et 5ème gamme en restauration commerciale</t>
        </is>
      </c>
      <c r="M1722" t="inlineStr">
        <is>
          <t>Transformation - GIPT</t>
        </is>
      </c>
      <c r="N1722" t="n">
        <v>25</v>
      </c>
      <c r="O1722" t="inlineStr"/>
      <c r="P1722" t="inlineStr"/>
    </row>
    <row r="1723" ht="15" customHeight="1">
      <c r="A1723" s="295" t="inlineStr">
        <is>
          <t>Produits de 4ème et 5ème gamme</t>
        </is>
      </c>
      <c r="B1723" t="inlineStr">
        <is>
          <t>Restauration collective</t>
        </is>
      </c>
      <c r="C1723" t="inlineStr">
        <is>
          <t>Pomme de terre</t>
        </is>
      </c>
      <c r="D1723" t="inlineStr">
        <is>
          <t>2023-24</t>
        </is>
      </c>
      <c r="E1723" t="inlineStr">
        <is>
          <t>kt</t>
        </is>
      </c>
      <c r="F1723" t="inlineStr">
        <is>
          <t>France entière</t>
        </is>
      </c>
      <c r="G1723" t="inlineStr">
        <is>
          <t>2023-24</t>
        </is>
      </c>
      <c r="H1723" t="inlineStr">
        <is>
          <t>Consommation de produits de 4ème et 5ème gamme en restauration collective = 55 kt (GIPT)</t>
        </is>
      </c>
      <c r="I1723" t="inlineStr">
        <is>
          <t>GIPT</t>
        </is>
      </c>
      <c r="J1723" t="inlineStr"/>
      <c r="K1723" t="inlineStr">
        <is>
          <t>Volume</t>
        </is>
      </c>
      <c r="L1723" t="inlineStr">
        <is>
          <t>Consommation de produits de 4ème et 5ème gamme en restauration collective</t>
        </is>
      </c>
      <c r="M1723" t="inlineStr">
        <is>
          <t>Transformation - GIPT</t>
        </is>
      </c>
      <c r="N1723" t="n">
        <v>55</v>
      </c>
      <c r="O1723" t="inlineStr"/>
      <c r="P1723" t="inlineStr"/>
    </row>
    <row r="1724" ht="15" customHeight="1">
      <c r="A1724" s="295" t="inlineStr">
        <is>
          <t>Produits de 4ème et 5ème gamme</t>
        </is>
      </c>
      <c r="B1724" t="inlineStr">
        <is>
          <t>Alimentation humaine</t>
        </is>
      </c>
      <c r="C1724" t="inlineStr">
        <is>
          <t>Pomme de terre</t>
        </is>
      </c>
      <c r="D1724" t="inlineStr">
        <is>
          <t>2023-24</t>
        </is>
      </c>
      <c r="E1724" t="inlineStr"/>
      <c r="F1724" t="inlineStr"/>
      <c r="G1724" t="inlineStr"/>
      <c r="H1724" t="inlineStr"/>
      <c r="I1724" t="inlineStr"/>
      <c r="J1724" t="inlineStr"/>
      <c r="K1724" t="inlineStr"/>
      <c r="L1724" t="inlineStr"/>
      <c r="M1724" t="inlineStr"/>
      <c r="N1724" t="n">
        <v>85</v>
      </c>
      <c r="O1724" t="inlineStr"/>
      <c r="P1724" t="inlineStr"/>
    </row>
    <row r="1725" ht="15" customHeight="1">
      <c r="A1725" s="295" t="inlineStr">
        <is>
          <t>Produits de 4ème et 5ème gamme</t>
        </is>
      </c>
      <c r="B1725" t="inlineStr">
        <is>
          <t>Hors domicile</t>
        </is>
      </c>
      <c r="C1725" t="inlineStr">
        <is>
          <t>Pomme de terre</t>
        </is>
      </c>
      <c r="D1725" t="inlineStr">
        <is>
          <t>2023-24</t>
        </is>
      </c>
      <c r="E1725" t="inlineStr"/>
      <c r="F1725" t="inlineStr"/>
      <c r="G1725" t="inlineStr"/>
      <c r="H1725" t="inlineStr"/>
      <c r="I1725" t="inlineStr"/>
      <c r="J1725" t="inlineStr"/>
      <c r="K1725" t="inlineStr"/>
      <c r="L1725" t="inlineStr"/>
      <c r="M1725" t="inlineStr"/>
      <c r="N1725" t="n">
        <v>80</v>
      </c>
      <c r="O1725" t="inlineStr"/>
      <c r="P1725" t="inlineStr"/>
    </row>
    <row r="1726" ht="15" customHeight="1">
      <c r="A1726" s="295" t="inlineStr">
        <is>
          <t>Produits de 4ème et 5ème gamme</t>
        </is>
      </c>
      <c r="B1726" t="inlineStr">
        <is>
          <t>Débouchés</t>
        </is>
      </c>
      <c r="C1726" t="inlineStr">
        <is>
          <t>Pomme de terre</t>
        </is>
      </c>
      <c r="D1726" t="inlineStr">
        <is>
          <t>2023-24</t>
        </is>
      </c>
      <c r="E1726" t="inlineStr"/>
      <c r="F1726" t="inlineStr"/>
      <c r="G1726" t="inlineStr"/>
      <c r="H1726" t="inlineStr"/>
      <c r="I1726" t="inlineStr"/>
      <c r="J1726" t="inlineStr"/>
      <c r="K1726" t="inlineStr"/>
      <c r="L1726" t="inlineStr"/>
      <c r="M1726" t="inlineStr"/>
      <c r="N1726" t="n">
        <v>85</v>
      </c>
      <c r="O1726" t="inlineStr"/>
      <c r="P1726" t="inlineStr"/>
    </row>
    <row r="1727" ht="15" customHeight="1">
      <c r="A1727" s="295" t="inlineStr">
        <is>
          <t>Produits de 4ème et 5ème gamme</t>
        </is>
      </c>
      <c r="B1727" t="inlineStr">
        <is>
          <t>Ménages</t>
        </is>
      </c>
      <c r="C1727" t="inlineStr">
        <is>
          <t>Pomme de terre</t>
        </is>
      </c>
      <c r="D1727" t="inlineStr">
        <is>
          <t>2023-24</t>
        </is>
      </c>
      <c r="E1727" t="inlineStr"/>
      <c r="F1727" t="inlineStr"/>
      <c r="G1727" t="inlineStr"/>
      <c r="H1727" t="inlineStr"/>
      <c r="I1727" t="inlineStr"/>
      <c r="J1727" t="inlineStr"/>
      <c r="K1727" t="inlineStr"/>
      <c r="L1727" t="inlineStr"/>
      <c r="M1727" t="inlineStr"/>
      <c r="N1727" t="n">
        <v>5</v>
      </c>
      <c r="O1727" t="inlineStr"/>
      <c r="P1727" t="inlineStr"/>
    </row>
    <row r="1728" ht="15" customHeight="1">
      <c r="A1728" s="295" t="inlineStr">
        <is>
          <t>Pommes de terre sous vide</t>
        </is>
      </c>
      <c r="B1728" t="inlineStr">
        <is>
          <t>Export</t>
        </is>
      </c>
      <c r="C1728" t="inlineStr">
        <is>
          <t>Pomme de terre</t>
        </is>
      </c>
      <c r="D1728" t="inlineStr">
        <is>
          <t>2023-24</t>
        </is>
      </c>
      <c r="E1728" t="inlineStr"/>
      <c r="F1728" t="inlineStr"/>
      <c r="G1728" t="inlineStr"/>
      <c r="H1728" t="inlineStr"/>
      <c r="I1728" t="inlineStr"/>
      <c r="J1728" t="inlineStr"/>
      <c r="K1728" t="inlineStr"/>
      <c r="L1728" t="inlineStr"/>
      <c r="M1728" t="inlineStr"/>
      <c r="N1728" t="n">
        <v>5.1</v>
      </c>
      <c r="O1728" t="inlineStr"/>
      <c r="P1728" t="inlineStr"/>
    </row>
    <row r="1729" ht="15" customHeight="1">
      <c r="A1729" s="295" t="inlineStr">
        <is>
          <t>Pommes de terre sous vide</t>
        </is>
      </c>
      <c r="B1729" t="inlineStr">
        <is>
          <t>A domicile</t>
        </is>
      </c>
      <c r="C1729" t="inlineStr">
        <is>
          <t>Pomme de terre</t>
        </is>
      </c>
      <c r="D1729" t="inlineStr">
        <is>
          <t>2023-24</t>
        </is>
      </c>
      <c r="E1729" t="inlineStr"/>
      <c r="F1729" t="inlineStr"/>
      <c r="G1729" t="inlineStr"/>
      <c r="H1729" t="inlineStr"/>
      <c r="I1729" t="inlineStr"/>
      <c r="J1729" t="inlineStr"/>
      <c r="K1729" t="inlineStr"/>
      <c r="L1729" t="inlineStr"/>
      <c r="M1729" t="inlineStr"/>
      <c r="N1729" t="n">
        <v>5</v>
      </c>
      <c r="O1729" t="inlineStr"/>
      <c r="P1729" t="inlineStr"/>
    </row>
    <row r="1730" ht="15" customHeight="1">
      <c r="A1730" s="295" t="inlineStr">
        <is>
          <t>Pommes de terre sous vide</t>
        </is>
      </c>
      <c r="B1730" t="inlineStr">
        <is>
          <t>Restauration commerciale</t>
        </is>
      </c>
      <c r="C1730" t="inlineStr">
        <is>
          <t>Pomme de terre</t>
        </is>
      </c>
      <c r="D1730" t="inlineStr">
        <is>
          <t>2023-24</t>
        </is>
      </c>
      <c r="E1730" t="inlineStr"/>
      <c r="F1730" t="inlineStr"/>
      <c r="G1730" t="inlineStr"/>
      <c r="H1730" t="inlineStr"/>
      <c r="I1730" t="inlineStr"/>
      <c r="J1730" t="inlineStr"/>
      <c r="K1730" t="inlineStr"/>
      <c r="L1730" t="inlineStr"/>
      <c r="M1730" t="inlineStr"/>
      <c r="N1730" t="n">
        <v>25</v>
      </c>
      <c r="O1730" t="inlineStr"/>
      <c r="P1730" t="inlineStr"/>
    </row>
    <row r="1731" ht="15" customHeight="1">
      <c r="A1731" s="295" t="inlineStr">
        <is>
          <t>Pommes de terre sous vide</t>
        </is>
      </c>
      <c r="B1731" t="inlineStr">
        <is>
          <t>Restauration collective</t>
        </is>
      </c>
      <c r="C1731" t="inlineStr">
        <is>
          <t>Pomme de terre</t>
        </is>
      </c>
      <c r="D1731" t="inlineStr">
        <is>
          <t>2023-24</t>
        </is>
      </c>
      <c r="E1731" t="inlineStr"/>
      <c r="F1731" t="inlineStr"/>
      <c r="G1731" t="inlineStr"/>
      <c r="H1731" t="inlineStr"/>
      <c r="I1731" t="inlineStr"/>
      <c r="J1731" t="inlineStr"/>
      <c r="K1731" t="inlineStr"/>
      <c r="L1731" t="inlineStr"/>
      <c r="M1731" t="inlineStr"/>
      <c r="N1731" t="n">
        <v>55</v>
      </c>
      <c r="O1731" t="inlineStr"/>
      <c r="P1731" t="inlineStr"/>
    </row>
    <row r="1732" ht="15" customHeight="1">
      <c r="A1732" s="295" t="inlineStr">
        <is>
          <t>Pommes de terre sous vide</t>
        </is>
      </c>
      <c r="B1732" t="inlineStr">
        <is>
          <t>Alimentation humaine</t>
        </is>
      </c>
      <c r="C1732" t="inlineStr">
        <is>
          <t>Pomme de terre</t>
        </is>
      </c>
      <c r="D1732" t="inlineStr">
        <is>
          <t>2023-24</t>
        </is>
      </c>
      <c r="E1732" t="inlineStr"/>
      <c r="F1732" t="inlineStr"/>
      <c r="G1732" t="inlineStr"/>
      <c r="H1732" t="inlineStr"/>
      <c r="I1732" t="inlineStr"/>
      <c r="J1732" t="inlineStr"/>
      <c r="K1732" t="inlineStr"/>
      <c r="L1732" t="inlineStr"/>
      <c r="M1732" t="inlineStr"/>
      <c r="N1732" t="n">
        <v>85</v>
      </c>
      <c r="O1732" t="inlineStr"/>
      <c r="P1732" t="inlineStr"/>
    </row>
    <row r="1733" ht="15" customHeight="1">
      <c r="A1733" s="295" t="inlineStr">
        <is>
          <t>Pommes de terre sous vide</t>
        </is>
      </c>
      <c r="B1733" t="inlineStr">
        <is>
          <t>Hors domicile</t>
        </is>
      </c>
      <c r="C1733" t="inlineStr">
        <is>
          <t>Pomme de terre</t>
        </is>
      </c>
      <c r="D1733" t="inlineStr">
        <is>
          <t>2023-24</t>
        </is>
      </c>
      <c r="E1733" t="inlineStr"/>
      <c r="F1733" t="inlineStr"/>
      <c r="G1733" t="inlineStr"/>
      <c r="H1733" t="inlineStr"/>
      <c r="I1733" t="inlineStr"/>
      <c r="J1733" t="inlineStr"/>
      <c r="K1733" t="inlineStr"/>
      <c r="L1733" t="inlineStr"/>
      <c r="M1733" t="inlineStr"/>
      <c r="N1733" t="n">
        <v>80</v>
      </c>
      <c r="O1733" t="inlineStr"/>
      <c r="P1733" t="inlineStr"/>
    </row>
    <row r="1734" ht="15" customHeight="1">
      <c r="A1734" s="295" t="inlineStr">
        <is>
          <t>Pommes de terre sous vide</t>
        </is>
      </c>
      <c r="B1734" t="inlineStr">
        <is>
          <t>Débouchés</t>
        </is>
      </c>
      <c r="C1734" t="inlineStr">
        <is>
          <t>Pomme de terre</t>
        </is>
      </c>
      <c r="D1734" t="inlineStr">
        <is>
          <t>2023-24</t>
        </is>
      </c>
      <c r="E1734" t="inlineStr"/>
      <c r="F1734" t="inlineStr"/>
      <c r="G1734" t="inlineStr"/>
      <c r="H1734" t="inlineStr"/>
      <c r="I1734" t="inlineStr"/>
      <c r="J1734" t="inlineStr"/>
      <c r="K1734" t="inlineStr"/>
      <c r="L1734" t="inlineStr"/>
      <c r="M1734" t="inlineStr"/>
      <c r="N1734" t="n">
        <v>85</v>
      </c>
      <c r="O1734" t="inlineStr"/>
      <c r="P1734" t="inlineStr"/>
    </row>
    <row r="1735" ht="15" customHeight="1">
      <c r="A1735" s="295" t="inlineStr">
        <is>
          <t>Pommes de terre sous vide</t>
        </is>
      </c>
      <c r="B1735" t="inlineStr">
        <is>
          <t>Ménages</t>
        </is>
      </c>
      <c r="C1735" t="inlineStr">
        <is>
          <t>Pomme de terre</t>
        </is>
      </c>
      <c r="D1735" t="inlineStr">
        <is>
          <t>2023-24</t>
        </is>
      </c>
      <c r="E1735" t="inlineStr"/>
      <c r="F1735" t="inlineStr"/>
      <c r="G1735" t="inlineStr"/>
      <c r="H1735" t="inlineStr"/>
      <c r="I1735" t="inlineStr"/>
      <c r="J1735" t="inlineStr"/>
      <c r="K1735" t="inlineStr"/>
      <c r="L1735" t="inlineStr"/>
      <c r="M1735" t="inlineStr"/>
      <c r="N1735" t="n">
        <v>5</v>
      </c>
      <c r="O1735" t="inlineStr"/>
      <c r="P1735" t="inlineStr"/>
    </row>
    <row r="1736" ht="15" customHeight="1">
      <c r="A1736" s="295" t="inlineStr">
        <is>
          <t>Coproduits de transformation</t>
        </is>
      </c>
      <c r="B1736" t="inlineStr">
        <is>
          <t>FAB</t>
        </is>
      </c>
      <c r="C1736" t="inlineStr">
        <is>
          <t>Pomme de terre</t>
        </is>
      </c>
      <c r="D1736" t="inlineStr">
        <is>
          <t>2023-24</t>
        </is>
      </c>
      <c r="E1736" t="inlineStr"/>
      <c r="F1736" t="inlineStr"/>
      <c r="G1736" t="inlineStr"/>
      <c r="H1736" t="inlineStr"/>
      <c r="I1736" t="inlineStr"/>
      <c r="J1736" t="inlineStr"/>
      <c r="K1736" t="inlineStr"/>
      <c r="L1736" t="inlineStr"/>
      <c r="M1736" t="inlineStr"/>
      <c r="N1736" t="n">
        <v>233</v>
      </c>
      <c r="O1736" t="inlineStr"/>
      <c r="P1736" t="inlineStr"/>
    </row>
    <row r="1737" ht="15" customHeight="1">
      <c r="A1737" s="295" t="inlineStr">
        <is>
          <t>Coproduits de transformation</t>
        </is>
      </c>
      <c r="B1737" t="inlineStr">
        <is>
          <t>Alimentation humaine</t>
        </is>
      </c>
      <c r="C1737" t="inlineStr">
        <is>
          <t>Pomme de terre</t>
        </is>
      </c>
      <c r="D1737" t="inlineStr">
        <is>
          <t>2023-24</t>
        </is>
      </c>
      <c r="E1737" t="inlineStr"/>
      <c r="F1737" t="inlineStr"/>
      <c r="G1737" t="inlineStr"/>
      <c r="H1737" t="inlineStr"/>
      <c r="I1737" t="inlineStr"/>
      <c r="J1737" t="inlineStr"/>
      <c r="K1737" t="inlineStr"/>
      <c r="L1737" t="inlineStr"/>
      <c r="M1737" t="inlineStr"/>
      <c r="N1737" t="n">
        <v>6.44</v>
      </c>
      <c r="O1737" t="inlineStr"/>
      <c r="P1737" t="inlineStr"/>
    </row>
    <row r="1738" ht="15" customHeight="1">
      <c r="A1738" s="295" t="inlineStr">
        <is>
          <t>Coproduits de transformation</t>
        </is>
      </c>
      <c r="B1738" t="inlineStr">
        <is>
          <t>Chimie biosourcée</t>
        </is>
      </c>
      <c r="C1738" t="inlineStr">
        <is>
          <t>Pomme de terre</t>
        </is>
      </c>
      <c r="D1738" t="inlineStr">
        <is>
          <t>2023-24</t>
        </is>
      </c>
      <c r="E1738" t="inlineStr"/>
      <c r="F1738" t="inlineStr"/>
      <c r="G1738" t="inlineStr"/>
      <c r="H1738" t="inlineStr"/>
      <c r="I1738" t="inlineStr"/>
      <c r="J1738" t="inlineStr"/>
      <c r="K1738" t="inlineStr"/>
      <c r="L1738" t="inlineStr"/>
      <c r="M1738" t="inlineStr"/>
      <c r="N1738" t="n">
        <v>25.7</v>
      </c>
      <c r="O1738" t="inlineStr"/>
      <c r="P1738" t="inlineStr"/>
    </row>
    <row r="1739" ht="15" customHeight="1">
      <c r="A1739" s="295" t="inlineStr">
        <is>
          <t>Coproduits de transformation</t>
        </is>
      </c>
      <c r="B1739" t="inlineStr">
        <is>
          <t>Débouchés</t>
        </is>
      </c>
      <c r="C1739" t="inlineStr">
        <is>
          <t>Pomme de terre</t>
        </is>
      </c>
      <c r="D1739" t="inlineStr">
        <is>
          <t>2023-24</t>
        </is>
      </c>
      <c r="E1739" t="inlineStr"/>
      <c r="F1739" t="inlineStr"/>
      <c r="G1739" t="inlineStr"/>
      <c r="H1739" t="inlineStr"/>
      <c r="I1739" t="inlineStr"/>
      <c r="J1739" t="inlineStr"/>
      <c r="K1739" t="inlineStr"/>
      <c r="L1739" t="inlineStr"/>
      <c r="M1739" t="inlineStr"/>
      <c r="N1739" t="n">
        <v>265</v>
      </c>
      <c r="O1739" t="inlineStr"/>
      <c r="P1739" t="inlineStr"/>
    </row>
    <row r="1740" ht="15" customHeight="1">
      <c r="A1740" s="295" t="inlineStr">
        <is>
          <t>Coproduits de transformation</t>
        </is>
      </c>
      <c r="B1740" t="inlineStr">
        <is>
          <t>Autres industries</t>
        </is>
      </c>
      <c r="C1740" t="inlineStr">
        <is>
          <t>Pomme de terre</t>
        </is>
      </c>
      <c r="D1740" t="inlineStr">
        <is>
          <t>2023-24</t>
        </is>
      </c>
      <c r="E1740" t="inlineStr"/>
      <c r="F1740" t="inlineStr"/>
      <c r="G1740" t="inlineStr"/>
      <c r="H1740" t="inlineStr"/>
      <c r="I1740" t="inlineStr"/>
      <c r="J1740" t="inlineStr"/>
      <c r="K1740" t="inlineStr"/>
      <c r="L1740" t="inlineStr"/>
      <c r="M1740" t="inlineStr"/>
      <c r="N1740" t="n">
        <v>25.7</v>
      </c>
      <c r="O1740" t="inlineStr"/>
      <c r="P1740" t="inlineStr"/>
    </row>
    <row r="1741" ht="15" customHeight="1">
      <c r="A1741" s="295" t="inlineStr">
        <is>
          <t>Coproduits de transformation</t>
        </is>
      </c>
      <c r="B1741" t="inlineStr">
        <is>
          <t>Autres IAA</t>
        </is>
      </c>
      <c r="C1741" t="inlineStr">
        <is>
          <t>Pomme de terre</t>
        </is>
      </c>
      <c r="D1741" t="inlineStr">
        <is>
          <t>2023-24</t>
        </is>
      </c>
      <c r="E1741" t="inlineStr"/>
      <c r="F1741" t="inlineStr"/>
      <c r="G1741" t="inlineStr"/>
      <c r="H1741" t="inlineStr"/>
      <c r="I1741" t="inlineStr"/>
      <c r="J1741" t="inlineStr"/>
      <c r="K1741" t="inlineStr"/>
      <c r="L1741" t="inlineStr"/>
      <c r="M1741" t="inlineStr"/>
      <c r="N1741" t="n">
        <v>6.44</v>
      </c>
      <c r="O1741" t="inlineStr"/>
      <c r="P1741" t="inlineStr"/>
    </row>
    <row r="1742" ht="15" customHeight="1">
      <c r="A1742" s="295" t="inlineStr">
        <is>
          <t>Coproduits de transformation</t>
        </is>
      </c>
      <c r="B1742" t="inlineStr">
        <is>
          <t>Chimie/Pharmacie</t>
        </is>
      </c>
      <c r="C1742" t="inlineStr">
        <is>
          <t>Pomme de terre</t>
        </is>
      </c>
      <c r="D1742" t="inlineStr">
        <is>
          <t>2023-24</t>
        </is>
      </c>
      <c r="E1742" t="inlineStr"/>
      <c r="F1742" t="inlineStr"/>
      <c r="G1742" t="inlineStr"/>
      <c r="H1742" t="inlineStr"/>
      <c r="I1742" t="inlineStr"/>
      <c r="J1742" t="inlineStr"/>
      <c r="K1742" t="inlineStr"/>
      <c r="L1742" t="inlineStr"/>
      <c r="M1742" t="inlineStr"/>
      <c r="N1742" t="n">
        <v>8.58</v>
      </c>
      <c r="O1742" t="n">
        <v>0</v>
      </c>
      <c r="P1742" t="n">
        <v>25.7</v>
      </c>
    </row>
    <row r="1743" ht="15" customHeight="1">
      <c r="A1743" s="295" t="inlineStr">
        <is>
          <t>Coproduits de transformation</t>
        </is>
      </c>
      <c r="B1743" t="inlineStr">
        <is>
          <t>Papetrie/Cartonnerie</t>
        </is>
      </c>
      <c r="C1743" t="inlineStr">
        <is>
          <t>Pomme de terre</t>
        </is>
      </c>
      <c r="D1743" t="inlineStr">
        <is>
          <t>2023-24</t>
        </is>
      </c>
      <c r="E1743" t="inlineStr"/>
      <c r="F1743" t="inlineStr"/>
      <c r="G1743" t="inlineStr"/>
      <c r="H1743" t="inlineStr"/>
      <c r="I1743" t="inlineStr"/>
      <c r="J1743" t="inlineStr"/>
      <c r="K1743" t="inlineStr"/>
      <c r="L1743" t="inlineStr"/>
      <c r="M1743" t="inlineStr"/>
      <c r="N1743" t="n">
        <v>8.58</v>
      </c>
      <c r="O1743" t="n">
        <v>0</v>
      </c>
      <c r="P1743" t="n">
        <v>25.7</v>
      </c>
    </row>
    <row r="1744" ht="15" customHeight="1">
      <c r="A1744" s="295" t="inlineStr">
        <is>
          <t>Coproduits de transformation</t>
        </is>
      </c>
      <c r="B1744" t="inlineStr">
        <is>
          <t>Autres industries non alimentaires</t>
        </is>
      </c>
      <c r="C1744" t="inlineStr">
        <is>
          <t>Pomme de terre</t>
        </is>
      </c>
      <c r="D1744" t="inlineStr">
        <is>
          <t>2023-24</t>
        </is>
      </c>
      <c r="E1744" t="inlineStr"/>
      <c r="F1744" t="inlineStr"/>
      <c r="G1744" t="inlineStr"/>
      <c r="H1744" t="inlineStr"/>
      <c r="I1744" t="inlineStr"/>
      <c r="J1744" t="inlineStr"/>
      <c r="K1744" t="inlineStr"/>
      <c r="L1744" t="inlineStr"/>
      <c r="M1744" t="inlineStr"/>
      <c r="N1744" t="n">
        <v>8.58</v>
      </c>
      <c r="O1744" t="n">
        <v>0</v>
      </c>
      <c r="P1744" t="n">
        <v>25.7</v>
      </c>
    </row>
    <row r="1745" ht="15" customHeight="1">
      <c r="A1745" s="295" t="inlineStr">
        <is>
          <t>Pulpes et solubles</t>
        </is>
      </c>
      <c r="B1745" t="inlineStr">
        <is>
          <t>FAB</t>
        </is>
      </c>
      <c r="C1745" t="inlineStr">
        <is>
          <t>Pomme de terre</t>
        </is>
      </c>
      <c r="D1745" t="inlineStr">
        <is>
          <t>2023-24</t>
        </is>
      </c>
      <c r="E1745" t="inlineStr">
        <is>
          <t>kt</t>
        </is>
      </c>
      <c r="F1745" t="inlineStr">
        <is>
          <t>France entière</t>
        </is>
      </c>
      <c r="G1745" t="inlineStr">
        <is>
          <t>2015-16:2019-20:2023-24</t>
        </is>
      </c>
      <c r="H1745" t="inlineStr">
        <is>
          <t>Part de la consommation de pulpes et solubles par les FAB = 100 % (ONRB - FranceAgriMer)</t>
        </is>
      </c>
      <c r="I1745" t="inlineStr">
        <is>
          <t>ONRB - FranceAgriMer</t>
        </is>
      </c>
      <c r="J1745" t="inlineStr">
        <is>
          <t>0</t>
        </is>
      </c>
      <c r="K1745" t="inlineStr">
        <is>
          <t>Répartition</t>
        </is>
      </c>
      <c r="L1745" t="inlineStr">
        <is>
          <t>Part de la consommation de pulpes et solubles par les FAB</t>
        </is>
      </c>
      <c r="M1745" t="inlineStr">
        <is>
          <t>Coproduits - ONRB</t>
        </is>
      </c>
      <c r="N1745" t="n">
        <v>55.9</v>
      </c>
      <c r="O1745" t="inlineStr"/>
      <c r="P1745" t="inlineStr"/>
    </row>
    <row r="1746" ht="15" customHeight="1">
      <c r="A1746" s="295" t="inlineStr">
        <is>
          <t>Pulpes et solubles</t>
        </is>
      </c>
      <c r="B1746" t="inlineStr">
        <is>
          <t>Débouchés</t>
        </is>
      </c>
      <c r="C1746" t="inlineStr">
        <is>
          <t>Pomme de terre</t>
        </is>
      </c>
      <c r="D1746" t="inlineStr">
        <is>
          <t>2023-24</t>
        </is>
      </c>
      <c r="E1746" t="inlineStr"/>
      <c r="F1746" t="inlineStr"/>
      <c r="G1746" t="inlineStr"/>
      <c r="H1746" t="inlineStr"/>
      <c r="I1746" t="inlineStr"/>
      <c r="J1746" t="inlineStr"/>
      <c r="K1746" t="inlineStr"/>
      <c r="L1746" t="inlineStr"/>
      <c r="M1746" t="inlineStr"/>
      <c r="N1746" t="n">
        <v>55.9</v>
      </c>
      <c r="O1746" t="inlineStr"/>
      <c r="P1746" t="inlineStr"/>
    </row>
    <row r="1747" ht="15" customHeight="1">
      <c r="A1747" s="295" t="inlineStr">
        <is>
          <t>Coproduits de l'industrie alimentaire</t>
        </is>
      </c>
      <c r="B1747" t="inlineStr">
        <is>
          <t>Alimentation humaine</t>
        </is>
      </c>
      <c r="C1747" t="inlineStr">
        <is>
          <t>Pomme de terre</t>
        </is>
      </c>
      <c r="D1747" t="inlineStr">
        <is>
          <t>2023-24</t>
        </is>
      </c>
      <c r="E1747" t="inlineStr"/>
      <c r="F1747" t="inlineStr"/>
      <c r="G1747" t="inlineStr"/>
      <c r="H1747" t="inlineStr"/>
      <c r="I1747" t="inlineStr"/>
      <c r="J1747" t="inlineStr"/>
      <c r="K1747" t="inlineStr"/>
      <c r="L1747" t="inlineStr"/>
      <c r="M1747" t="inlineStr"/>
      <c r="N1747" t="n">
        <v>6.44</v>
      </c>
      <c r="O1747" t="inlineStr"/>
      <c r="P1747" t="inlineStr"/>
    </row>
    <row r="1748" ht="15" customHeight="1">
      <c r="A1748" s="295" t="inlineStr">
        <is>
          <t>Coproduits de l'industrie alimentaire</t>
        </is>
      </c>
      <c r="B1748" t="inlineStr">
        <is>
          <t>Chimie biosourcée</t>
        </is>
      </c>
      <c r="C1748" t="inlineStr">
        <is>
          <t>Pomme de terre</t>
        </is>
      </c>
      <c r="D1748" t="inlineStr">
        <is>
          <t>2023-24</t>
        </is>
      </c>
      <c r="E1748" t="inlineStr"/>
      <c r="F1748" t="inlineStr"/>
      <c r="G1748" t="inlineStr"/>
      <c r="H1748" t="inlineStr"/>
      <c r="I1748" t="inlineStr"/>
      <c r="J1748" t="inlineStr"/>
      <c r="K1748" t="inlineStr"/>
      <c r="L1748" t="inlineStr"/>
      <c r="M1748" t="inlineStr"/>
      <c r="N1748" t="n">
        <v>25.7</v>
      </c>
      <c r="O1748" t="inlineStr"/>
      <c r="P1748" t="inlineStr"/>
    </row>
    <row r="1749" ht="15" customHeight="1">
      <c r="A1749" s="295" t="inlineStr">
        <is>
          <t>Coproduits de l'industrie alimentaire</t>
        </is>
      </c>
      <c r="B1749" t="inlineStr">
        <is>
          <t>FAB</t>
        </is>
      </c>
      <c r="C1749" t="inlineStr">
        <is>
          <t>Pomme de terre</t>
        </is>
      </c>
      <c r="D1749" t="inlineStr">
        <is>
          <t>2023-24</t>
        </is>
      </c>
      <c r="E1749" t="inlineStr"/>
      <c r="F1749" t="inlineStr"/>
      <c r="G1749" t="inlineStr"/>
      <c r="H1749" t="inlineStr"/>
      <c r="I1749" t="inlineStr"/>
      <c r="J1749" t="inlineStr"/>
      <c r="K1749" t="inlineStr"/>
      <c r="L1749" t="inlineStr"/>
      <c r="M1749" t="inlineStr"/>
      <c r="N1749" t="n">
        <v>177</v>
      </c>
      <c r="O1749" t="inlineStr"/>
      <c r="P1749" t="inlineStr"/>
    </row>
    <row r="1750" ht="15" customHeight="1">
      <c r="A1750" s="295" t="inlineStr">
        <is>
          <t>Coproduits de l'industrie alimentaire</t>
        </is>
      </c>
      <c r="B1750" t="inlineStr">
        <is>
          <t>Débouchés</t>
        </is>
      </c>
      <c r="C1750" t="inlineStr">
        <is>
          <t>Pomme de terre</t>
        </is>
      </c>
      <c r="D1750" t="inlineStr">
        <is>
          <t>2023-24</t>
        </is>
      </c>
      <c r="E1750" t="inlineStr"/>
      <c r="F1750" t="inlineStr"/>
      <c r="G1750" t="inlineStr"/>
      <c r="H1750" t="inlineStr"/>
      <c r="I1750" t="inlineStr"/>
      <c r="J1750" t="inlineStr"/>
      <c r="K1750" t="inlineStr"/>
      <c r="L1750" t="inlineStr"/>
      <c r="M1750" t="inlineStr"/>
      <c r="N1750" t="n">
        <v>209</v>
      </c>
      <c r="O1750" t="inlineStr"/>
      <c r="P1750" t="inlineStr"/>
    </row>
    <row r="1751" ht="15" customHeight="1">
      <c r="A1751" s="295" t="inlineStr">
        <is>
          <t>Coproduits de l'industrie alimentaire</t>
        </is>
      </c>
      <c r="B1751" t="inlineStr">
        <is>
          <t>Autres industries</t>
        </is>
      </c>
      <c r="C1751" t="inlineStr">
        <is>
          <t>Pomme de terre</t>
        </is>
      </c>
      <c r="D1751" t="inlineStr">
        <is>
          <t>2023-24</t>
        </is>
      </c>
      <c r="E1751" t="inlineStr"/>
      <c r="F1751" t="inlineStr"/>
      <c r="G1751" t="inlineStr"/>
      <c r="H1751" t="inlineStr"/>
      <c r="I1751" t="inlineStr"/>
      <c r="J1751" t="inlineStr"/>
      <c r="K1751" t="inlineStr"/>
      <c r="L1751" t="inlineStr"/>
      <c r="M1751" t="inlineStr"/>
      <c r="N1751" t="n">
        <v>25.7</v>
      </c>
      <c r="O1751" t="inlineStr"/>
      <c r="P1751" t="inlineStr"/>
    </row>
    <row r="1752" ht="15" customHeight="1">
      <c r="A1752" s="295" t="inlineStr">
        <is>
          <t>Coproduits de l'industrie alimentaire</t>
        </is>
      </c>
      <c r="B1752" t="inlineStr">
        <is>
          <t>Autres IAA</t>
        </is>
      </c>
      <c r="C1752" t="inlineStr">
        <is>
          <t>Pomme de terre</t>
        </is>
      </c>
      <c r="D1752" t="inlineStr">
        <is>
          <t>2023-24</t>
        </is>
      </c>
      <c r="E1752" t="inlineStr"/>
      <c r="F1752" t="inlineStr"/>
      <c r="G1752" t="inlineStr"/>
      <c r="H1752" t="inlineStr"/>
      <c r="I1752" t="inlineStr"/>
      <c r="J1752" t="inlineStr"/>
      <c r="K1752" t="inlineStr"/>
      <c r="L1752" t="inlineStr"/>
      <c r="M1752" t="inlineStr"/>
      <c r="N1752" t="n">
        <v>6.44</v>
      </c>
      <c r="O1752" t="inlineStr"/>
      <c r="P1752" t="inlineStr"/>
    </row>
    <row r="1753" ht="15" customHeight="1">
      <c r="A1753" s="295" t="inlineStr">
        <is>
          <t>Coproduits de l'industrie alimentaire</t>
        </is>
      </c>
      <c r="B1753" t="inlineStr">
        <is>
          <t>Chimie/Pharmacie</t>
        </is>
      </c>
      <c r="C1753" t="inlineStr">
        <is>
          <t>Pomme de terre</t>
        </is>
      </c>
      <c r="D1753" t="inlineStr">
        <is>
          <t>2023-24</t>
        </is>
      </c>
      <c r="E1753" t="inlineStr"/>
      <c r="F1753" t="inlineStr"/>
      <c r="G1753" t="inlineStr"/>
      <c r="H1753" t="inlineStr"/>
      <c r="I1753" t="inlineStr"/>
      <c r="J1753" t="inlineStr"/>
      <c r="K1753" t="inlineStr"/>
      <c r="L1753" t="inlineStr"/>
      <c r="M1753" t="inlineStr"/>
      <c r="N1753" t="n">
        <v>8.58</v>
      </c>
      <c r="O1753" t="n">
        <v>0</v>
      </c>
      <c r="P1753" t="n">
        <v>25.7</v>
      </c>
    </row>
    <row r="1754" ht="15" customHeight="1">
      <c r="A1754" s="295" t="inlineStr">
        <is>
          <t>Coproduits de l'industrie alimentaire</t>
        </is>
      </c>
      <c r="B1754" t="inlineStr">
        <is>
          <t>Papetrie/Cartonnerie</t>
        </is>
      </c>
      <c r="C1754" t="inlineStr">
        <is>
          <t>Pomme de terre</t>
        </is>
      </c>
      <c r="D1754" t="inlineStr">
        <is>
          <t>2023-24</t>
        </is>
      </c>
      <c r="E1754" t="inlineStr"/>
      <c r="F1754" t="inlineStr"/>
      <c r="G1754" t="inlineStr"/>
      <c r="H1754" t="inlineStr"/>
      <c r="I1754" t="inlineStr"/>
      <c r="J1754" t="inlineStr"/>
      <c r="K1754" t="inlineStr"/>
      <c r="L1754" t="inlineStr"/>
      <c r="M1754" t="inlineStr"/>
      <c r="N1754" t="n">
        <v>8.58</v>
      </c>
      <c r="O1754" t="n">
        <v>0</v>
      </c>
      <c r="P1754" t="n">
        <v>25.7</v>
      </c>
    </row>
    <row r="1755" ht="15" customHeight="1">
      <c r="A1755" s="295" t="inlineStr">
        <is>
          <t>Coproduits de l'industrie alimentaire</t>
        </is>
      </c>
      <c r="B1755" t="inlineStr">
        <is>
          <t>Autres industries non alimentaires</t>
        </is>
      </c>
      <c r="C1755" t="inlineStr">
        <is>
          <t>Pomme de terre</t>
        </is>
      </c>
      <c r="D1755" t="inlineStr">
        <is>
          <t>2023-24</t>
        </is>
      </c>
      <c r="E1755" t="inlineStr"/>
      <c r="F1755" t="inlineStr"/>
      <c r="G1755" t="inlineStr"/>
      <c r="H1755" t="inlineStr"/>
      <c r="I1755" t="inlineStr"/>
      <c r="J1755" t="inlineStr"/>
      <c r="K1755" t="inlineStr"/>
      <c r="L1755" t="inlineStr"/>
      <c r="M1755" t="inlineStr"/>
      <c r="N1755" t="n">
        <v>8.58</v>
      </c>
      <c r="O1755" t="n">
        <v>0</v>
      </c>
      <c r="P1755" t="n">
        <v>25.7</v>
      </c>
    </row>
    <row r="1756" ht="15" customHeight="1">
      <c r="A1756" s="295" t="inlineStr">
        <is>
          <t>Amidon</t>
        </is>
      </c>
      <c r="B1756" t="inlineStr">
        <is>
          <t>Alimentation humaine</t>
        </is>
      </c>
      <c r="C1756" t="inlineStr">
        <is>
          <t>Pomme de terre</t>
        </is>
      </c>
      <c r="D1756" t="inlineStr">
        <is>
          <t>2023-24</t>
        </is>
      </c>
      <c r="E1756" t="inlineStr">
        <is>
          <t>kt</t>
        </is>
      </c>
      <c r="F1756" t="inlineStr">
        <is>
          <t>France entière</t>
        </is>
      </c>
      <c r="G1756" t="inlineStr">
        <is>
          <t>2015-16:2019-20:2023-24</t>
        </is>
      </c>
      <c r="H1756" t="inlineStr">
        <is>
          <t>Part de la consommation de l'amidon en alimentation humaine = 20 % (ONRB - FranceAgriMer)</t>
        </is>
      </c>
      <c r="I1756" t="inlineStr">
        <is>
          <t>ONRB - FranceAgriMer</t>
        </is>
      </c>
      <c r="J1756" t="inlineStr">
        <is>
          <t>0</t>
        </is>
      </c>
      <c r="K1756" t="inlineStr">
        <is>
          <t>Répartition</t>
        </is>
      </c>
      <c r="L1756" t="inlineStr">
        <is>
          <t>Part de la consommation de l'amidon en alimentation humaine</t>
        </is>
      </c>
      <c r="M1756" t="inlineStr">
        <is>
          <t>Coproduits - ONRB</t>
        </is>
      </c>
      <c r="N1756" t="n">
        <v>6.44</v>
      </c>
      <c r="O1756" t="inlineStr"/>
      <c r="P1756" t="inlineStr"/>
    </row>
    <row r="1757" ht="15" customHeight="1">
      <c r="A1757" s="295" t="inlineStr">
        <is>
          <t>Amidon</t>
        </is>
      </c>
      <c r="B1757" t="inlineStr">
        <is>
          <t>Chimie biosourcée</t>
        </is>
      </c>
      <c r="C1757" t="inlineStr">
        <is>
          <t>Pomme de terre</t>
        </is>
      </c>
      <c r="D1757" t="inlineStr">
        <is>
          <t>2023-24</t>
        </is>
      </c>
      <c r="E1757" t="inlineStr">
        <is>
          <t>kt</t>
        </is>
      </c>
      <c r="F1757" t="inlineStr">
        <is>
          <t>France entière</t>
        </is>
      </c>
      <c r="G1757" t="inlineStr">
        <is>
          <t>2015-16:2019-20:2023-24</t>
        </is>
      </c>
      <c r="H1757" t="inlineStr">
        <is>
          <t>Part de la consommation de l'amidon par la chimie biosourcée = 80 % (ONRB - FranceAgriMer)</t>
        </is>
      </c>
      <c r="I1757" t="inlineStr">
        <is>
          <t>ONRB - FranceAgriMer</t>
        </is>
      </c>
      <c r="J1757" t="inlineStr">
        <is>
          <t>0</t>
        </is>
      </c>
      <c r="K1757" t="inlineStr">
        <is>
          <t>Répartition</t>
        </is>
      </c>
      <c r="L1757" t="inlineStr">
        <is>
          <t>Part de la consommation de l'amidon par la chimie biosourcée</t>
        </is>
      </c>
      <c r="M1757" t="inlineStr">
        <is>
          <t>Coproduits - ONRB</t>
        </is>
      </c>
      <c r="N1757" t="n">
        <v>25.7</v>
      </c>
      <c r="O1757" t="inlineStr"/>
      <c r="P1757" t="inlineStr"/>
    </row>
    <row r="1758" ht="15" customHeight="1">
      <c r="A1758" s="295" t="inlineStr">
        <is>
          <t>Amidon</t>
        </is>
      </c>
      <c r="B1758" t="inlineStr">
        <is>
          <t>Débouchés</t>
        </is>
      </c>
      <c r="C1758" t="inlineStr">
        <is>
          <t>Pomme de terre</t>
        </is>
      </c>
      <c r="D1758" t="inlineStr">
        <is>
          <t>2023-24</t>
        </is>
      </c>
      <c r="E1758" t="inlineStr"/>
      <c r="F1758" t="inlineStr"/>
      <c r="G1758" t="inlineStr"/>
      <c r="H1758" t="inlineStr"/>
      <c r="I1758" t="inlineStr"/>
      <c r="J1758" t="inlineStr"/>
      <c r="K1758" t="inlineStr"/>
      <c r="L1758" t="inlineStr"/>
      <c r="M1758" t="inlineStr"/>
      <c r="N1758" t="n">
        <v>32.2</v>
      </c>
      <c r="O1758" t="inlineStr"/>
      <c r="P1758" t="inlineStr"/>
    </row>
    <row r="1759" ht="15" customHeight="1">
      <c r="A1759" s="295" t="inlineStr">
        <is>
          <t>Amidon</t>
        </is>
      </c>
      <c r="B1759" t="inlineStr">
        <is>
          <t>Autres industries</t>
        </is>
      </c>
      <c r="C1759" t="inlineStr">
        <is>
          <t>Pomme de terre</t>
        </is>
      </c>
      <c r="D1759" t="inlineStr">
        <is>
          <t>2023-24</t>
        </is>
      </c>
      <c r="E1759" t="inlineStr">
        <is>
          <t>kt</t>
        </is>
      </c>
      <c r="F1759" t="inlineStr">
        <is>
          <t>France entière</t>
        </is>
      </c>
      <c r="G1759" t="inlineStr">
        <is>
          <t>2015-16:2019-20:2023-24</t>
        </is>
      </c>
      <c r="H1759" t="inlineStr">
        <is>
          <t>Part de la consommation de l'amidon par la chimie biosourcée = 80 % (ONRB - FranceAgriMer)</t>
        </is>
      </c>
      <c r="I1759" t="inlineStr">
        <is>
          <t>ONRB - FranceAgriMer</t>
        </is>
      </c>
      <c r="J1759" t="inlineStr">
        <is>
          <t>0</t>
        </is>
      </c>
      <c r="K1759" t="inlineStr">
        <is>
          <t>Répartition</t>
        </is>
      </c>
      <c r="L1759" t="inlineStr">
        <is>
          <t>Part de la consommation de l'amidon par la chimie biosourcée</t>
        </is>
      </c>
      <c r="M1759" t="inlineStr">
        <is>
          <t>Coproduits - ONRB</t>
        </is>
      </c>
      <c r="N1759" t="n">
        <v>25.7</v>
      </c>
      <c r="O1759" t="inlineStr"/>
      <c r="P1759" t="inlineStr"/>
    </row>
    <row r="1760" ht="15" customHeight="1">
      <c r="A1760" s="295" t="inlineStr">
        <is>
          <t>Amidon</t>
        </is>
      </c>
      <c r="B1760" t="inlineStr">
        <is>
          <t>Autres IAA</t>
        </is>
      </c>
      <c r="C1760" t="inlineStr">
        <is>
          <t>Pomme de terre</t>
        </is>
      </c>
      <c r="D1760" t="inlineStr">
        <is>
          <t>2023-24</t>
        </is>
      </c>
      <c r="E1760" t="inlineStr">
        <is>
          <t>kt</t>
        </is>
      </c>
      <c r="F1760" t="inlineStr">
        <is>
          <t>France entière</t>
        </is>
      </c>
      <c r="G1760" t="inlineStr">
        <is>
          <t>2015-16:2019-20:2023-24</t>
        </is>
      </c>
      <c r="H1760" t="inlineStr">
        <is>
          <t>Part de la consommation de l'amidon en alimentation humaine = 20 % (ONRB - FranceAgriMer)</t>
        </is>
      </c>
      <c r="I1760" t="inlineStr">
        <is>
          <t>ONRB - FranceAgriMer</t>
        </is>
      </c>
      <c r="J1760" t="inlineStr">
        <is>
          <t>0</t>
        </is>
      </c>
      <c r="K1760" t="inlineStr">
        <is>
          <t>Répartition</t>
        </is>
      </c>
      <c r="L1760" t="inlineStr">
        <is>
          <t>Part de la consommation de l'amidon en alimentation humaine</t>
        </is>
      </c>
      <c r="M1760" t="inlineStr">
        <is>
          <t>Coproduits - ONRB</t>
        </is>
      </c>
      <c r="N1760" t="n">
        <v>6.44</v>
      </c>
      <c r="O1760" t="inlineStr"/>
      <c r="P1760" t="inlineStr"/>
    </row>
    <row r="1761" ht="15" customHeight="1">
      <c r="A1761" s="295" t="inlineStr">
        <is>
          <t>Amidon</t>
        </is>
      </c>
      <c r="B1761" t="inlineStr">
        <is>
          <t>Chimie/Pharmacie</t>
        </is>
      </c>
      <c r="C1761" t="inlineStr">
        <is>
          <t>Pomme de terre</t>
        </is>
      </c>
      <c r="D1761" t="inlineStr">
        <is>
          <t>2023-24</t>
        </is>
      </c>
      <c r="E1761" t="inlineStr"/>
      <c r="F1761" t="inlineStr"/>
      <c r="G1761" t="inlineStr"/>
      <c r="H1761" t="inlineStr"/>
      <c r="I1761" t="inlineStr"/>
      <c r="J1761" t="inlineStr"/>
      <c r="K1761" t="inlineStr"/>
      <c r="L1761" t="inlineStr"/>
      <c r="M1761" t="inlineStr"/>
      <c r="N1761" t="n">
        <v>8.58</v>
      </c>
      <c r="O1761" t="n">
        <v>0</v>
      </c>
      <c r="P1761" t="n">
        <v>25.7</v>
      </c>
    </row>
    <row r="1762" ht="15" customHeight="1">
      <c r="A1762" s="295" t="inlineStr">
        <is>
          <t>Amidon</t>
        </is>
      </c>
      <c r="B1762" t="inlineStr">
        <is>
          <t>Papetrie/Cartonnerie</t>
        </is>
      </c>
      <c r="C1762" t="inlineStr">
        <is>
          <t>Pomme de terre</t>
        </is>
      </c>
      <c r="D1762" t="inlineStr">
        <is>
          <t>2023-24</t>
        </is>
      </c>
      <c r="E1762" t="inlineStr"/>
      <c r="F1762" t="inlineStr"/>
      <c r="G1762" t="inlineStr"/>
      <c r="H1762" t="inlineStr"/>
      <c r="I1762" t="inlineStr"/>
      <c r="J1762" t="inlineStr"/>
      <c r="K1762" t="inlineStr"/>
      <c r="L1762" t="inlineStr"/>
      <c r="M1762" t="inlineStr"/>
      <c r="N1762" t="n">
        <v>8.58</v>
      </c>
      <c r="O1762" t="n">
        <v>0</v>
      </c>
      <c r="P1762" t="n">
        <v>25.7</v>
      </c>
    </row>
    <row r="1763" ht="15" customHeight="1">
      <c r="A1763" s="295" t="inlineStr">
        <is>
          <t>Amidon</t>
        </is>
      </c>
      <c r="B1763" t="inlineStr">
        <is>
          <t>Autres industries non alimentaires</t>
        </is>
      </c>
      <c r="C1763" t="inlineStr">
        <is>
          <t>Pomme de terre</t>
        </is>
      </c>
      <c r="D1763" t="inlineStr">
        <is>
          <t>2023-24</t>
        </is>
      </c>
      <c r="E1763" t="inlineStr"/>
      <c r="F1763" t="inlineStr"/>
      <c r="G1763" t="inlineStr"/>
      <c r="H1763" t="inlineStr"/>
      <c r="I1763" t="inlineStr"/>
      <c r="J1763" t="inlineStr"/>
      <c r="K1763" t="inlineStr"/>
      <c r="L1763" t="inlineStr"/>
      <c r="M1763" t="inlineStr"/>
      <c r="N1763" t="n">
        <v>8.58</v>
      </c>
      <c r="O1763" t="n">
        <v>0</v>
      </c>
      <c r="P1763" t="n">
        <v>25.7</v>
      </c>
    </row>
    <row r="1764" ht="15" customHeight="1">
      <c r="A1764" s="295" t="inlineStr">
        <is>
          <t>Pelures</t>
        </is>
      </c>
      <c r="B1764" t="inlineStr">
        <is>
          <t>FAB</t>
        </is>
      </c>
      <c r="C1764" t="inlineStr">
        <is>
          <t>Pomme de terre</t>
        </is>
      </c>
      <c r="D1764" t="inlineStr">
        <is>
          <t>2023-24</t>
        </is>
      </c>
      <c r="E1764" t="inlineStr">
        <is>
          <t>kt</t>
        </is>
      </c>
      <c r="F1764" t="inlineStr">
        <is>
          <t>France entière</t>
        </is>
      </c>
      <c r="G1764" t="inlineStr">
        <is>
          <t>2015-16:2019-20:2023-24</t>
        </is>
      </c>
      <c r="H1764" t="inlineStr">
        <is>
          <t>Part de la consommation de pelures par les FAB = 100 % (ONRB - FranceAgriMer)</t>
        </is>
      </c>
      <c r="I1764" t="inlineStr">
        <is>
          <t>ONRB - FranceAgriMer</t>
        </is>
      </c>
      <c r="J1764" t="inlineStr">
        <is>
          <t>0</t>
        </is>
      </c>
      <c r="K1764" t="inlineStr">
        <is>
          <t>Répartition</t>
        </is>
      </c>
      <c r="L1764" t="inlineStr">
        <is>
          <t>Part de la consommation de pelures par les FAB</t>
        </is>
      </c>
      <c r="M1764" t="inlineStr">
        <is>
          <t>Coproduits - ONRB</t>
        </is>
      </c>
      <c r="N1764" t="n">
        <v>96.5</v>
      </c>
      <c r="O1764" t="inlineStr"/>
      <c r="P1764" t="inlineStr"/>
    </row>
    <row r="1765" ht="15" customHeight="1">
      <c r="A1765" s="295" t="inlineStr">
        <is>
          <t>Pelures</t>
        </is>
      </c>
      <c r="B1765" t="inlineStr">
        <is>
          <t>Débouchés</t>
        </is>
      </c>
      <c r="C1765" t="inlineStr">
        <is>
          <t>Pomme de terre</t>
        </is>
      </c>
      <c r="D1765" t="inlineStr">
        <is>
          <t>2023-24</t>
        </is>
      </c>
      <c r="E1765" t="inlineStr"/>
      <c r="F1765" t="inlineStr"/>
      <c r="G1765" t="inlineStr"/>
      <c r="H1765" t="inlineStr"/>
      <c r="I1765" t="inlineStr"/>
      <c r="J1765" t="inlineStr"/>
      <c r="K1765" t="inlineStr"/>
      <c r="L1765" t="inlineStr"/>
      <c r="M1765" t="inlineStr"/>
      <c r="N1765" t="n">
        <v>96.5</v>
      </c>
      <c r="O1765" t="inlineStr"/>
      <c r="P1765" t="inlineStr"/>
    </row>
    <row r="1766" ht="15" customHeight="1">
      <c r="A1766" s="295" t="inlineStr">
        <is>
          <t>Screenings</t>
        </is>
      </c>
      <c r="B1766" t="inlineStr">
        <is>
          <t>FAB</t>
        </is>
      </c>
      <c r="C1766" t="inlineStr">
        <is>
          <t>Pomme de terre</t>
        </is>
      </c>
      <c r="D1766" t="inlineStr">
        <is>
          <t>2023-24</t>
        </is>
      </c>
      <c r="E1766" t="inlineStr">
        <is>
          <t>kt</t>
        </is>
      </c>
      <c r="F1766" t="inlineStr">
        <is>
          <t>France entière</t>
        </is>
      </c>
      <c r="G1766" t="inlineStr">
        <is>
          <t>2015-16:2019-20:2023-24</t>
        </is>
      </c>
      <c r="H1766" t="inlineStr">
        <is>
          <t>Part de la consommation de screenings par les FAB = 100 % (ONRB - FranceAgriMer)</t>
        </is>
      </c>
      <c r="I1766" t="inlineStr">
        <is>
          <t>ONRB - FranceAgriMer</t>
        </is>
      </c>
      <c r="J1766" t="inlineStr">
        <is>
          <t>0</t>
        </is>
      </c>
      <c r="K1766" t="inlineStr">
        <is>
          <t>Répartition</t>
        </is>
      </c>
      <c r="L1766" t="inlineStr">
        <is>
          <t>Part de la consommation de screenings par les FAB</t>
        </is>
      </c>
      <c r="M1766" t="inlineStr">
        <is>
          <t>Coproduits - ONRB</t>
        </is>
      </c>
      <c r="N1766" t="n">
        <v>80.5</v>
      </c>
      <c r="O1766" t="inlineStr"/>
      <c r="P1766" t="inlineStr"/>
    </row>
    <row r="1767" ht="15" customHeight="1">
      <c r="A1767" s="295" t="inlineStr">
        <is>
          <t>Screenings</t>
        </is>
      </c>
      <c r="B1767" t="inlineStr">
        <is>
          <t>Débouchés</t>
        </is>
      </c>
      <c r="C1767" t="inlineStr">
        <is>
          <t>Pomme de terre</t>
        </is>
      </c>
      <c r="D1767" t="inlineStr">
        <is>
          <t>2023-24</t>
        </is>
      </c>
      <c r="E1767" t="inlineStr"/>
      <c r="F1767" t="inlineStr"/>
      <c r="G1767" t="inlineStr"/>
      <c r="H1767" t="inlineStr"/>
      <c r="I1767" t="inlineStr"/>
      <c r="J1767" t="inlineStr"/>
      <c r="K1767" t="inlineStr"/>
      <c r="L1767" t="inlineStr"/>
      <c r="M1767" t="inlineStr"/>
      <c r="N1767" t="n">
        <v>80.5</v>
      </c>
      <c r="O1767" t="inlineStr"/>
      <c r="P1767" t="inlineStr"/>
    </row>
    <row r="1768" ht="15" customHeight="1">
      <c r="A1768" s="295" t="inlineStr">
        <is>
          <t>Récolte</t>
        </is>
      </c>
      <c r="B1768" t="inlineStr">
        <is>
          <t>Plants certifiés de pommes de terre</t>
        </is>
      </c>
      <c r="C1768" t="inlineStr">
        <is>
          <t>Pomme de terre</t>
        </is>
      </c>
      <c r="D1768" t="inlineStr">
        <is>
          <t>2023-24</t>
        </is>
      </c>
      <c r="E1768" t="inlineStr">
        <is>
          <t>kt</t>
        </is>
      </c>
      <c r="F1768" t="inlineStr">
        <is>
          <t>France entière</t>
        </is>
      </c>
      <c r="G1768" t="inlineStr">
        <is>
          <t>2023-24</t>
        </is>
      </c>
      <c r="H1768" t="inlineStr">
        <is>
          <t>Récolte de plants = 635 kt (Agreste - Statistique agricole annuelle - SSP)</t>
        </is>
      </c>
      <c r="I1768" t="inlineStr">
        <is>
          <t>Agreste - Statistique agricole annuelle - SSP</t>
        </is>
      </c>
      <c r="J1768" t="inlineStr"/>
      <c r="K1768" t="inlineStr">
        <is>
          <t>Volume</t>
        </is>
      </c>
      <c r="L1768" t="inlineStr">
        <is>
          <t>Récolte de plants</t>
        </is>
      </c>
      <c r="M1768" t="inlineStr">
        <is>
          <t>Récolte - AGRESTE</t>
        </is>
      </c>
      <c r="N1768" t="n">
        <v>635</v>
      </c>
      <c r="O1768" t="inlineStr"/>
      <c r="P1768" t="inlineStr"/>
    </row>
    <row r="1769" ht="15" customHeight="1">
      <c r="A1769" s="295" t="inlineStr">
        <is>
          <t>Récolte</t>
        </is>
      </c>
      <c r="B1769" t="inlineStr">
        <is>
          <t>Dessus de plants de pommes de terre</t>
        </is>
      </c>
      <c r="C1769" t="inlineStr">
        <is>
          <t>Pomme de terre</t>
        </is>
      </c>
      <c r="D1769" t="inlineStr">
        <is>
          <t>2023-24</t>
        </is>
      </c>
      <c r="E1769" t="inlineStr">
        <is>
          <t>kt</t>
        </is>
      </c>
      <c r="F1769" t="inlineStr">
        <is>
          <t>France entière</t>
        </is>
      </c>
      <c r="G1769" t="inlineStr">
        <is>
          <t>2023-24</t>
        </is>
      </c>
      <c r="H1769" t="inlineStr">
        <is>
          <t>Récolte de dessus de plants = 102 kt (Agreste - Statistique agricole annuelle - SSP)</t>
        </is>
      </c>
      <c r="I1769" t="inlineStr">
        <is>
          <t>Agreste - Statistique agricole annuelle - SSP</t>
        </is>
      </c>
      <c r="J1769" t="inlineStr"/>
      <c r="K1769" t="inlineStr">
        <is>
          <t>Volume</t>
        </is>
      </c>
      <c r="L1769" t="inlineStr">
        <is>
          <t>Récolte de dessus de plants</t>
        </is>
      </c>
      <c r="M1769" t="inlineStr">
        <is>
          <t>Récolte - AGRESTE</t>
        </is>
      </c>
      <c r="N1769" t="n">
        <v>102</v>
      </c>
      <c r="O1769" t="inlineStr"/>
      <c r="P1769" t="inlineStr"/>
    </row>
    <row r="1770" ht="15" customHeight="1">
      <c r="A1770" s="295" t="inlineStr">
        <is>
          <t>Récolte</t>
        </is>
      </c>
      <c r="B1770" t="inlineStr">
        <is>
          <t>Pommes de terre de féculerie</t>
        </is>
      </c>
      <c r="C1770" t="inlineStr">
        <is>
          <t>Pomme de terre</t>
        </is>
      </c>
      <c r="D1770" t="inlineStr">
        <is>
          <t>2023-24</t>
        </is>
      </c>
      <c r="E1770" t="inlineStr">
        <is>
          <t>kt</t>
        </is>
      </c>
      <c r="F1770" t="inlineStr">
        <is>
          <t>France entière</t>
        </is>
      </c>
      <c r="G1770" t="inlineStr">
        <is>
          <t>2023-24</t>
        </is>
      </c>
      <c r="H1770" t="inlineStr">
        <is>
          <t>Récolte de pommes de terre de féculerie = 726 kt (Agreste - Statistique agricole annuelle - SSP)</t>
        </is>
      </c>
      <c r="I1770" t="inlineStr">
        <is>
          <t>Agreste - Statistique agricole annuelle - SSP</t>
        </is>
      </c>
      <c r="J1770" t="inlineStr"/>
      <c r="K1770" t="inlineStr">
        <is>
          <t>Volume</t>
        </is>
      </c>
      <c r="L1770" t="inlineStr">
        <is>
          <t>Récolte de pommes de terre de féculerie</t>
        </is>
      </c>
      <c r="M1770" t="inlineStr">
        <is>
          <t>Récolte - AGRESTE</t>
        </is>
      </c>
      <c r="N1770" t="n">
        <v>726</v>
      </c>
      <c r="O1770" t="inlineStr"/>
      <c r="P1770" t="inlineStr"/>
    </row>
    <row r="1771" ht="15" customHeight="1">
      <c r="A1771" s="295" t="inlineStr">
        <is>
          <t>Récolte</t>
        </is>
      </c>
      <c r="B1771" t="inlineStr">
        <is>
          <t>Pommes de terre primeurs ou nouvelles</t>
        </is>
      </c>
      <c r="C1771" t="inlineStr">
        <is>
          <t>Pomme de terre</t>
        </is>
      </c>
      <c r="D1771" t="inlineStr">
        <is>
          <t>2023-24</t>
        </is>
      </c>
      <c r="E1771" t="inlineStr">
        <is>
          <t>kt</t>
        </is>
      </c>
      <c r="F1771" t="inlineStr">
        <is>
          <t>France entière</t>
        </is>
      </c>
      <c r="G1771" t="inlineStr">
        <is>
          <t>2023-24</t>
        </is>
      </c>
      <c r="H1771" t="inlineStr">
        <is>
          <t>Récolte de pommes de terre primeurs ou nouvelles = 420 kt (Agreste - Statistique agricole annuelle - SSP)</t>
        </is>
      </c>
      <c r="I1771" t="inlineStr">
        <is>
          <t>Agreste - Statistique agricole annuelle - SSP</t>
        </is>
      </c>
      <c r="J1771" t="inlineStr"/>
      <c r="K1771" t="inlineStr">
        <is>
          <t>Volume</t>
        </is>
      </c>
      <c r="L1771" t="inlineStr">
        <is>
          <t>Récolte de pommes de terre primeurs ou nouvelles</t>
        </is>
      </c>
      <c r="M1771" t="inlineStr">
        <is>
          <t>Récolte - AGRESTE</t>
        </is>
      </c>
      <c r="N1771" t="n">
        <v>420</v>
      </c>
      <c r="O1771" t="inlineStr"/>
      <c r="P1771" t="inlineStr"/>
    </row>
    <row r="1772" ht="15" customHeight="1">
      <c r="A1772" s="295" t="inlineStr">
        <is>
          <t>Récolte</t>
        </is>
      </c>
      <c r="B1772" t="inlineStr">
        <is>
          <t>Pommes de terre de conservation ou demi-saison</t>
        </is>
      </c>
      <c r="C1772" t="inlineStr">
        <is>
          <t>Pomme de terre</t>
        </is>
      </c>
      <c r="D1772" t="inlineStr">
        <is>
          <t>2023-24</t>
        </is>
      </c>
      <c r="E1772" t="inlineStr">
        <is>
          <t>kt</t>
        </is>
      </c>
      <c r="F1772" t="inlineStr">
        <is>
          <t>France entière</t>
        </is>
      </c>
      <c r="G1772" t="inlineStr">
        <is>
          <t>2023-24</t>
        </is>
      </c>
      <c r="H1772" t="inlineStr">
        <is>
          <t>Récolte de pommes de terre de conservation ou demi-saison = 6724 kt (Agreste - Statistique agricole annuelle - SSP)</t>
        </is>
      </c>
      <c r="I1772" t="inlineStr">
        <is>
          <t>Agreste - Statistique agricole annuelle - SSP</t>
        </is>
      </c>
      <c r="J1772" t="inlineStr"/>
      <c r="K1772" t="inlineStr">
        <is>
          <t>Volume</t>
        </is>
      </c>
      <c r="L1772" t="inlineStr">
        <is>
          <t>Récolte de pommes de terre de conservation ou demi-saison</t>
        </is>
      </c>
      <c r="M1772" t="inlineStr">
        <is>
          <t>Récolte - AGRESTE</t>
        </is>
      </c>
      <c r="N1772" t="n">
        <v>6720</v>
      </c>
      <c r="O1772" t="inlineStr"/>
      <c r="P1772" t="inlineStr"/>
    </row>
    <row r="1773" ht="15" customHeight="1">
      <c r="A1773" s="295" t="inlineStr">
        <is>
          <t>Récolte</t>
        </is>
      </c>
      <c r="B1773" t="inlineStr">
        <is>
          <t>Pommes de terre de semence</t>
        </is>
      </c>
      <c r="C1773" t="inlineStr">
        <is>
          <t>Pomme de terre</t>
        </is>
      </c>
      <c r="D1773" t="inlineStr">
        <is>
          <t>2023-24</t>
        </is>
      </c>
      <c r="E1773" t="inlineStr">
        <is>
          <t>kt</t>
        </is>
      </c>
      <c r="F1773" t="inlineStr">
        <is>
          <t>France entière</t>
        </is>
      </c>
      <c r="G1773" t="inlineStr">
        <is>
          <t>2023-24</t>
        </is>
      </c>
      <c r="H1773" t="inlineStr">
        <is>
          <t>Récolte de plants = 635 kt (Agreste - Statistique agricole annuelle - SSP):Récolte de dessus de plants = 102 kt (Agreste - Statistique agricole annuelle - SSP)</t>
        </is>
      </c>
      <c r="I1773" t="inlineStr">
        <is>
          <t>Agreste - Statistique agricole annuelle - SSP</t>
        </is>
      </c>
      <c r="J1773" t="inlineStr">
        <is>
          <t>0</t>
        </is>
      </c>
      <c r="K1773" t="inlineStr">
        <is>
          <t>Volume</t>
        </is>
      </c>
      <c r="L1773" t="inlineStr">
        <is>
          <t>Récolte de plants:Récolte de dessus de plants</t>
        </is>
      </c>
      <c r="M1773" t="inlineStr">
        <is>
          <t>Récolte - AGRESTE</t>
        </is>
      </c>
      <c r="N1773" t="n">
        <v>737</v>
      </c>
      <c r="O1773" t="inlineStr"/>
      <c r="P1773" t="inlineStr"/>
    </row>
    <row r="1774" ht="15" customHeight="1">
      <c r="A1774" s="295" t="inlineStr">
        <is>
          <t>Récolte</t>
        </is>
      </c>
      <c r="B1774" t="inlineStr">
        <is>
          <t>Pommes de terre et plants</t>
        </is>
      </c>
      <c r="C1774" t="inlineStr">
        <is>
          <t>Pomme de terre</t>
        </is>
      </c>
      <c r="D1774" t="inlineStr">
        <is>
          <t>2023-24</t>
        </is>
      </c>
      <c r="E1774" t="inlineStr"/>
      <c r="F1774" t="inlineStr"/>
      <c r="G1774" t="inlineStr"/>
      <c r="H1774" t="inlineStr"/>
      <c r="I1774" t="inlineStr"/>
      <c r="J1774" t="inlineStr"/>
      <c r="K1774" t="inlineStr"/>
      <c r="L1774" t="inlineStr"/>
      <c r="M1774" t="inlineStr"/>
      <c r="N1774" t="n">
        <v>8610</v>
      </c>
      <c r="O1774" t="inlineStr"/>
      <c r="P1774" t="inlineStr"/>
    </row>
    <row r="1775" ht="15" customHeight="1">
      <c r="A1775" s="295" t="inlineStr">
        <is>
          <t>Récolte</t>
        </is>
      </c>
      <c r="B1775" t="inlineStr">
        <is>
          <t>Pommes de terres, à l'état frais ou réfrigéré</t>
        </is>
      </c>
      <c r="C1775" t="inlineStr">
        <is>
          <t>Pomme de terre</t>
        </is>
      </c>
      <c r="D1775" t="inlineStr">
        <is>
          <t>2023-24</t>
        </is>
      </c>
      <c r="E1775" t="inlineStr"/>
      <c r="F1775" t="inlineStr"/>
      <c r="G1775" t="inlineStr"/>
      <c r="H1775" t="inlineStr"/>
      <c r="I1775" t="inlineStr"/>
      <c r="J1775" t="inlineStr"/>
      <c r="K1775" t="inlineStr"/>
      <c r="L1775" t="inlineStr"/>
      <c r="M1775" t="inlineStr"/>
      <c r="N1775" t="n">
        <v>7870</v>
      </c>
      <c r="O1775" t="inlineStr"/>
      <c r="P1775" t="inlineStr"/>
    </row>
    <row r="1776" ht="15" customHeight="1">
      <c r="A1776" s="295" t="inlineStr">
        <is>
          <t>Récolte</t>
        </is>
      </c>
      <c r="B1776" t="inlineStr">
        <is>
          <t>Pommes de terre de consommation</t>
        </is>
      </c>
      <c r="C1776" t="inlineStr">
        <is>
          <t>Pomme de terre</t>
        </is>
      </c>
      <c r="D1776" t="inlineStr">
        <is>
          <t>2023-24</t>
        </is>
      </c>
      <c r="E1776" t="inlineStr">
        <is>
          <t>kt</t>
        </is>
      </c>
      <c r="F1776" t="inlineStr">
        <is>
          <t>France entière</t>
        </is>
      </c>
      <c r="G1776" t="inlineStr">
        <is>
          <t>2023-24</t>
        </is>
      </c>
      <c r="H1776" t="inlineStr">
        <is>
          <t>Récolte de pommes de terre primeurs ou nouvelles = 420 kt (Agreste - Statistique agricole annuelle - SSP):Récolte de pommes de terre de conservation ou demi-saison = 6724 kt (Agreste - Statistique agricole annuelle - SSP)</t>
        </is>
      </c>
      <c r="I1776" t="inlineStr">
        <is>
          <t>Agreste - Statistique agricole annuelle - SSP</t>
        </is>
      </c>
      <c r="J1776" t="inlineStr">
        <is>
          <t>0</t>
        </is>
      </c>
      <c r="K1776" t="inlineStr">
        <is>
          <t>Volume</t>
        </is>
      </c>
      <c r="L1776" t="inlineStr">
        <is>
          <t>Récolte de pommes de terre primeurs ou nouvelles:Récolte de pommes de terre de conservation ou demi-saison</t>
        </is>
      </c>
      <c r="M1776" t="inlineStr">
        <is>
          <t>Récolte - AGRESTE</t>
        </is>
      </c>
      <c r="N1776" t="n">
        <v>7140</v>
      </c>
      <c r="O1776" t="inlineStr"/>
      <c r="P1776" t="inlineStr"/>
    </row>
    <row r="1777" ht="15" customHeight="1">
      <c r="A1777" s="295" t="inlineStr">
        <is>
          <t>Récolte</t>
        </is>
      </c>
      <c r="B1777" t="inlineStr">
        <is>
          <t>Pommes de terre, à l'état frais ou réfrigéré, destinées à la fabrication de la fécule</t>
        </is>
      </c>
      <c r="C1777" t="inlineStr">
        <is>
          <t>Pomme de terre</t>
        </is>
      </c>
      <c r="D1777" t="inlineStr">
        <is>
          <t>2023-24</t>
        </is>
      </c>
      <c r="E1777" t="inlineStr"/>
      <c r="F1777" t="inlineStr"/>
      <c r="G1777" t="inlineStr"/>
      <c r="H1777" t="inlineStr"/>
      <c r="I1777" t="inlineStr"/>
      <c r="J1777" t="inlineStr"/>
      <c r="K1777" t="inlineStr"/>
      <c r="L1777" t="inlineStr"/>
      <c r="M1777" t="inlineStr"/>
      <c r="N1777" t="n">
        <v>726</v>
      </c>
      <c r="O1777" t="inlineStr"/>
      <c r="P1777" t="inlineStr"/>
    </row>
    <row r="1778" ht="15" customHeight="1">
      <c r="A1778" s="295" t="inlineStr">
        <is>
          <t>Récolte</t>
        </is>
      </c>
      <c r="B1778" t="inlineStr">
        <is>
          <t>Pommes de terre de primeurs, à l'état frais ou réfrigéré, du 1er janvier au 30 juin</t>
        </is>
      </c>
      <c r="C1778" t="inlineStr">
        <is>
          <t>Pomme de terre</t>
        </is>
      </c>
      <c r="D1778" t="inlineStr">
        <is>
          <t>2023-24</t>
        </is>
      </c>
      <c r="E1778" t="inlineStr"/>
      <c r="F1778" t="inlineStr"/>
      <c r="G1778" t="inlineStr"/>
      <c r="H1778" t="inlineStr"/>
      <c r="I1778" t="inlineStr"/>
      <c r="J1778" t="inlineStr"/>
      <c r="K1778" t="inlineStr"/>
      <c r="L1778" t="inlineStr"/>
      <c r="M1778" t="inlineStr"/>
      <c r="N1778" t="n">
        <v>420</v>
      </c>
      <c r="O1778" t="inlineStr"/>
      <c r="P1778" t="inlineStr"/>
    </row>
    <row r="1779" ht="15" customHeight="1">
      <c r="A1779" s="295" t="inlineStr">
        <is>
          <t>Récolte</t>
        </is>
      </c>
      <c r="B1779" t="inlineStr">
        <is>
          <t>Pommes de terre, à l'état frais ou réfrigéré (à l'excl. des pommes de terre de primeurs du 1er janvier au 30 juin, des pommes de terre de semence et des pommes de terre destinées à la fabrication de la fécule)</t>
        </is>
      </c>
      <c r="C1779" t="inlineStr">
        <is>
          <t>Pomme de terre</t>
        </is>
      </c>
      <c r="D1779" t="inlineStr">
        <is>
          <t>2023-24</t>
        </is>
      </c>
      <c r="E1779" t="inlineStr"/>
      <c r="F1779" t="inlineStr"/>
      <c r="G1779" t="inlineStr"/>
      <c r="H1779" t="inlineStr"/>
      <c r="I1779" t="inlineStr"/>
      <c r="J1779" t="inlineStr"/>
      <c r="K1779" t="inlineStr"/>
      <c r="L1779" t="inlineStr"/>
      <c r="M1779" t="inlineStr"/>
      <c r="N1779" t="n">
        <v>6720</v>
      </c>
      <c r="O1779" t="inlineStr"/>
      <c r="P1779" t="inlineStr"/>
    </row>
    <row r="1780" ht="15" customHeight="1">
      <c r="A1780" s="295" t="inlineStr">
        <is>
          <t>Récolte</t>
        </is>
      </c>
      <c r="B1780" t="inlineStr">
        <is>
          <t>Pommes de terre primeurs ou nouvelles - Production</t>
        </is>
      </c>
      <c r="C1780" t="inlineStr">
        <is>
          <t>Pomme de terre</t>
        </is>
      </c>
      <c r="D1780" t="inlineStr">
        <is>
          <t>2023-24</t>
        </is>
      </c>
      <c r="E1780" t="inlineStr"/>
      <c r="F1780" t="inlineStr"/>
      <c r="G1780" t="inlineStr"/>
      <c r="H1780" t="inlineStr"/>
      <c r="I1780" t="inlineStr"/>
      <c r="J1780" t="inlineStr"/>
      <c r="K1780" t="inlineStr"/>
      <c r="L1780" t="inlineStr"/>
      <c r="M1780" t="inlineStr"/>
      <c r="N1780" t="n">
        <v>420</v>
      </c>
      <c r="O1780" t="inlineStr"/>
      <c r="P1780" t="inlineStr"/>
    </row>
    <row r="1781" ht="15" customHeight="1">
      <c r="A1781" s="295" t="inlineStr">
        <is>
          <t>Récolte</t>
        </is>
      </c>
      <c r="B1781" t="inlineStr">
        <is>
          <t>Pommes de terre de conservation ou demi-saison - Production</t>
        </is>
      </c>
      <c r="C1781" t="inlineStr">
        <is>
          <t>Pomme de terre</t>
        </is>
      </c>
      <c r="D1781" t="inlineStr">
        <is>
          <t>2023-24</t>
        </is>
      </c>
      <c r="E1781" t="inlineStr"/>
      <c r="F1781" t="inlineStr"/>
      <c r="G1781" t="inlineStr"/>
      <c r="H1781" t="inlineStr"/>
      <c r="I1781" t="inlineStr"/>
      <c r="J1781" t="inlineStr"/>
      <c r="K1781" t="inlineStr"/>
      <c r="L1781" t="inlineStr"/>
      <c r="M1781" t="inlineStr"/>
      <c r="N1781" t="n">
        <v>6720</v>
      </c>
      <c r="O1781" t="inlineStr"/>
      <c r="P1781" t="inlineStr"/>
    </row>
    <row r="1782" ht="15" customHeight="1">
      <c r="A1782" s="295" t="inlineStr">
        <is>
          <t>Récolte</t>
        </is>
      </c>
      <c r="B1782" t="inlineStr">
        <is>
          <t>Pommes de terre de consommation - Production sous contrat</t>
        </is>
      </c>
      <c r="C1782" t="inlineStr">
        <is>
          <t>Pomme de terre</t>
        </is>
      </c>
      <c r="D1782" t="inlineStr">
        <is>
          <t>2023-24</t>
        </is>
      </c>
      <c r="E1782" t="inlineStr"/>
      <c r="F1782" t="inlineStr"/>
      <c r="G1782" t="inlineStr"/>
      <c r="H1782" t="inlineStr"/>
      <c r="I1782" t="inlineStr"/>
      <c r="J1782" t="inlineStr"/>
      <c r="K1782" t="inlineStr"/>
      <c r="L1782" t="inlineStr"/>
      <c r="M1782" t="inlineStr"/>
      <c r="N1782" t="n">
        <v>3830</v>
      </c>
      <c r="O1782" t="n">
        <v>1020</v>
      </c>
      <c r="P1782" t="n">
        <v>7010</v>
      </c>
    </row>
    <row r="1783" ht="15" customHeight="1">
      <c r="A1783" s="295" t="inlineStr">
        <is>
          <t>Récolte</t>
        </is>
      </c>
      <c r="B1783" t="inlineStr">
        <is>
          <t>Pommes de terre de consommation - Production hors contrat</t>
        </is>
      </c>
      <c r="C1783" t="inlineStr">
        <is>
          <t>Pomme de terre</t>
        </is>
      </c>
      <c r="D1783" t="inlineStr">
        <is>
          <t>2023-24</t>
        </is>
      </c>
      <c r="E1783" t="inlineStr"/>
      <c r="F1783" t="inlineStr"/>
      <c r="G1783" t="inlineStr"/>
      <c r="H1783" t="inlineStr"/>
      <c r="I1783" t="inlineStr"/>
      <c r="J1783" t="inlineStr"/>
      <c r="K1783" t="inlineStr"/>
      <c r="L1783" t="inlineStr"/>
      <c r="M1783" t="inlineStr"/>
      <c r="N1783" t="n">
        <v>3310</v>
      </c>
      <c r="O1783" t="n">
        <v>130</v>
      </c>
      <c r="P1783" t="n">
        <v>6120</v>
      </c>
    </row>
    <row r="1784" ht="15" customHeight="1">
      <c r="A1784" s="295" t="inlineStr">
        <is>
          <t>Transformation</t>
        </is>
      </c>
      <c r="B1784" t="inlineStr">
        <is>
          <t>Eau - Féculerie</t>
        </is>
      </c>
      <c r="C1784" t="inlineStr">
        <is>
          <t>Pomme de terre</t>
        </is>
      </c>
      <c r="D1784" t="inlineStr">
        <is>
          <t>2023-24</t>
        </is>
      </c>
      <c r="E1784" t="inlineStr"/>
      <c r="F1784" t="inlineStr"/>
      <c r="G1784" t="inlineStr"/>
      <c r="H1784" t="inlineStr"/>
      <c r="I1784" t="inlineStr"/>
      <c r="J1784" t="inlineStr"/>
      <c r="K1784" t="inlineStr"/>
      <c r="L1784" t="inlineStr"/>
      <c r="M1784" t="inlineStr"/>
      <c r="N1784" t="n">
        <v>404</v>
      </c>
      <c r="O1784" t="inlineStr"/>
      <c r="P1784" t="inlineStr"/>
    </row>
    <row r="1785" ht="15" customHeight="1">
      <c r="A1785" s="295" t="inlineStr">
        <is>
          <t>Transformation</t>
        </is>
      </c>
      <c r="B1785" t="inlineStr">
        <is>
          <t>Eau</t>
        </is>
      </c>
      <c r="C1785" t="inlineStr">
        <is>
          <t>Pomme de terre</t>
        </is>
      </c>
      <c r="D1785" t="inlineStr">
        <is>
          <t>2023-24</t>
        </is>
      </c>
      <c r="E1785" t="inlineStr"/>
      <c r="F1785" t="inlineStr"/>
      <c r="G1785" t="inlineStr"/>
      <c r="H1785" t="inlineStr"/>
      <c r="I1785" t="inlineStr"/>
      <c r="J1785" t="inlineStr"/>
      <c r="K1785" t="inlineStr"/>
      <c r="L1785" t="inlineStr"/>
      <c r="M1785" t="inlineStr"/>
      <c r="N1785" t="n">
        <v>1330</v>
      </c>
      <c r="O1785" t="inlineStr"/>
      <c r="P1785" t="inlineStr"/>
    </row>
    <row r="1786" ht="15" customHeight="1">
      <c r="A1786" s="295" t="inlineStr">
        <is>
          <t>Transformation</t>
        </is>
      </c>
      <c r="B1786" t="inlineStr">
        <is>
          <t>Eau - Industrie alimentaire</t>
        </is>
      </c>
      <c r="C1786" t="inlineStr">
        <is>
          <t>Pomme de terre</t>
        </is>
      </c>
      <c r="D1786" t="inlineStr">
        <is>
          <t>2023-24</t>
        </is>
      </c>
      <c r="E1786" t="inlineStr"/>
      <c r="F1786" t="inlineStr"/>
      <c r="G1786" t="inlineStr"/>
      <c r="H1786" t="inlineStr"/>
      <c r="I1786" t="inlineStr"/>
      <c r="J1786" t="inlineStr"/>
      <c r="K1786" t="inlineStr"/>
      <c r="L1786" t="inlineStr"/>
      <c r="M1786" t="inlineStr"/>
      <c r="N1786" t="n">
        <v>922</v>
      </c>
      <c r="O1786" t="inlineStr"/>
      <c r="P1786" t="inlineStr"/>
    </row>
    <row r="1787" ht="15" customHeight="1">
      <c r="A1787" s="295" t="inlineStr">
        <is>
          <t>Transformation</t>
        </is>
      </c>
      <c r="B1787" t="inlineStr">
        <is>
          <t>Pommes de terre, non cuites ou cuites à l’eau ou à la vapeur, congelées ou surgelées</t>
        </is>
      </c>
      <c r="C1787" t="inlineStr">
        <is>
          <t>Pomme de terre</t>
        </is>
      </c>
      <c r="D1787" t="inlineStr">
        <is>
          <t>2023-24</t>
        </is>
      </c>
      <c r="E1787" t="inlineStr"/>
      <c r="F1787" t="inlineStr"/>
      <c r="G1787" t="inlineStr"/>
      <c r="H1787" t="inlineStr"/>
      <c r="I1787" t="inlineStr"/>
      <c r="J1787" t="inlineStr"/>
      <c r="K1787" t="inlineStr"/>
      <c r="L1787" t="inlineStr"/>
      <c r="M1787" t="inlineStr"/>
      <c r="N1787" t="n">
        <v>171</v>
      </c>
      <c r="O1787" t="inlineStr"/>
      <c r="P1787" t="inlineStr"/>
    </row>
    <row r="1788" ht="15" customHeight="1">
      <c r="A1788" s="295" t="inlineStr">
        <is>
          <t>Transformation</t>
        </is>
      </c>
      <c r="B1788" t="inlineStr">
        <is>
          <t>Pommes de terre préparées ou conservées autrement qu’au vinaigre ou à l’acide acétique, congelées ou surgelées, y compris les pommes de terre entièrement ou partiellement frites et ensuite congelées ou surgelées</t>
        </is>
      </c>
      <c r="C1788" t="inlineStr">
        <is>
          <t>Pomme de terre</t>
        </is>
      </c>
      <c r="D1788" t="inlineStr">
        <is>
          <t>2023-24</t>
        </is>
      </c>
      <c r="E1788" t="inlineStr"/>
      <c r="F1788" t="inlineStr"/>
      <c r="G1788" t="inlineStr"/>
      <c r="H1788" t="inlineStr"/>
      <c r="I1788" t="inlineStr"/>
      <c r="J1788" t="inlineStr"/>
      <c r="K1788" t="inlineStr"/>
      <c r="L1788" t="inlineStr"/>
      <c r="M1788" t="inlineStr"/>
      <c r="N1788" t="n">
        <v>206</v>
      </c>
      <c r="O1788" t="inlineStr"/>
      <c r="P1788" t="inlineStr"/>
    </row>
    <row r="1789" ht="15" customHeight="1">
      <c r="A1789" s="295" t="inlineStr">
        <is>
          <t>Transformation</t>
        </is>
      </c>
      <c r="B1789" t="inlineStr">
        <is>
          <t>Pommes de terre, déshydratées, coupées ou non, mais sans autre préparation</t>
        </is>
      </c>
      <c r="C1789" t="inlineStr">
        <is>
          <t>Pomme de terre</t>
        </is>
      </c>
      <c r="D1789" t="inlineStr">
        <is>
          <t>2023-24</t>
        </is>
      </c>
      <c r="E1789" t="inlineStr"/>
      <c r="F1789" t="inlineStr"/>
      <c r="G1789" t="inlineStr"/>
      <c r="H1789" t="inlineStr"/>
      <c r="I1789" t="inlineStr"/>
      <c r="J1789" t="inlineStr"/>
      <c r="K1789" t="inlineStr"/>
      <c r="L1789" t="inlineStr"/>
      <c r="M1789" t="inlineStr"/>
      <c r="N1789" t="n">
        <v>14.6</v>
      </c>
      <c r="O1789" t="n">
        <v>0</v>
      </c>
      <c r="P1789" t="n">
        <v>39.9</v>
      </c>
    </row>
    <row r="1790" ht="15" customHeight="1">
      <c r="A1790" s="295" t="inlineStr">
        <is>
          <t>Transformation</t>
        </is>
      </c>
      <c r="B1790" t="inlineStr">
        <is>
          <t>Pommes de terre déshydratées sous forme de farine, de poudre, de flocons, de granulés ou de pellets</t>
        </is>
      </c>
      <c r="C1790" t="inlineStr">
        <is>
          <t>Pomme de terre</t>
        </is>
      </c>
      <c r="D1790" t="inlineStr">
        <is>
          <t>2023-24</t>
        </is>
      </c>
      <c r="E1790" t="inlineStr"/>
      <c r="F1790" t="inlineStr"/>
      <c r="G1790" t="inlineStr"/>
      <c r="H1790" t="inlineStr"/>
      <c r="I1790" t="inlineStr"/>
      <c r="J1790" t="inlineStr"/>
      <c r="K1790" t="inlineStr"/>
      <c r="L1790" t="inlineStr"/>
      <c r="M1790" t="inlineStr"/>
      <c r="N1790" t="n">
        <v>15.2</v>
      </c>
      <c r="O1790" t="n">
        <v>0.19</v>
      </c>
      <c r="P1790" t="n">
        <v>40.1</v>
      </c>
    </row>
    <row r="1791" ht="15" customHeight="1">
      <c r="A1791" s="295" t="inlineStr">
        <is>
          <t>Transformation</t>
        </is>
      </c>
      <c r="B1791" t="inlineStr">
        <is>
          <t>Pommes de terre préparées ou conservées, sous forme de farine, semoule ou flocons (à l’exclusion des chips et des produits congelés ou surgelés, ou préparés ou conservés au vinaigre ou à l’acide acétique)</t>
        </is>
      </c>
      <c r="C1791" t="inlineStr">
        <is>
          <t>Pomme de terre</t>
        </is>
      </c>
      <c r="D1791" t="inlineStr">
        <is>
          <t>2023-24</t>
        </is>
      </c>
      <c r="E1791" t="inlineStr"/>
      <c r="F1791" t="inlineStr"/>
      <c r="G1791" t="inlineStr"/>
      <c r="H1791" t="inlineStr"/>
      <c r="I1791" t="inlineStr"/>
      <c r="J1791" t="inlineStr"/>
      <c r="K1791" t="inlineStr"/>
      <c r="L1791" t="inlineStr"/>
      <c r="M1791" t="inlineStr"/>
      <c r="N1791" t="n">
        <v>20</v>
      </c>
      <c r="O1791" t="n">
        <v>9.779999999999999</v>
      </c>
      <c r="P1791" t="n">
        <v>49.7</v>
      </c>
    </row>
    <row r="1792" ht="15" customHeight="1">
      <c r="A1792" s="295" t="inlineStr">
        <is>
          <t>Transformation</t>
        </is>
      </c>
      <c r="B1792" t="inlineStr">
        <is>
          <t>Autres préparations ou conserves de pommes de terre, y compris les chips (à l’exclusion des produits congelés ou surgelés, séchés, préparés ou conservés au vinaigre ou à l’acide acétique, ou sous forme de farines, semoules ou flocons)</t>
        </is>
      </c>
      <c r="C1792" t="inlineStr">
        <is>
          <t>Pomme de terre</t>
        </is>
      </c>
      <c r="D1792" t="inlineStr">
        <is>
          <t>2023-24</t>
        </is>
      </c>
      <c r="E1792" t="inlineStr"/>
      <c r="F1792" t="inlineStr"/>
      <c r="G1792" t="inlineStr"/>
      <c r="H1792" t="inlineStr"/>
      <c r="I1792" t="inlineStr"/>
      <c r="J1792" t="inlineStr"/>
      <c r="K1792" t="inlineStr"/>
      <c r="L1792" t="inlineStr"/>
      <c r="M1792" t="inlineStr"/>
      <c r="N1792" t="n">
        <v>51.1</v>
      </c>
      <c r="O1792" t="inlineStr"/>
      <c r="P1792" t="inlineStr"/>
    </row>
    <row r="1793" ht="15" customHeight="1">
      <c r="A1793" s="295" t="inlineStr">
        <is>
          <t>Transformation</t>
        </is>
      </c>
      <c r="B1793" t="inlineStr">
        <is>
          <t>Fécule de pommes de terre</t>
        </is>
      </c>
      <c r="C1793" t="inlineStr">
        <is>
          <t>Pomme de terre</t>
        </is>
      </c>
      <c r="D1793" t="inlineStr">
        <is>
          <t>2023-24</t>
        </is>
      </c>
      <c r="E1793" t="inlineStr"/>
      <c r="F1793" t="inlineStr"/>
      <c r="G1793" t="inlineStr"/>
      <c r="H1793" t="inlineStr"/>
      <c r="I1793" t="inlineStr"/>
      <c r="J1793" t="inlineStr"/>
      <c r="K1793" t="inlineStr"/>
      <c r="L1793" t="inlineStr"/>
      <c r="M1793" t="inlineStr"/>
      <c r="N1793" t="n">
        <v>98.90000000000001</v>
      </c>
      <c r="O1793" t="inlineStr"/>
      <c r="P1793" t="inlineStr"/>
    </row>
    <row r="1794" ht="15" customHeight="1">
      <c r="A1794" s="295" t="inlineStr">
        <is>
          <t>Transformation</t>
        </is>
      </c>
      <c r="B1794" t="inlineStr">
        <is>
          <t>Produits de transformation</t>
        </is>
      </c>
      <c r="C1794" t="inlineStr">
        <is>
          <t>Pomme de terre</t>
        </is>
      </c>
      <c r="D1794" t="inlineStr">
        <is>
          <t>2023-24</t>
        </is>
      </c>
      <c r="E1794" t="inlineStr"/>
      <c r="F1794" t="inlineStr"/>
      <c r="G1794" t="inlineStr"/>
      <c r="H1794" t="inlineStr"/>
      <c r="I1794" t="inlineStr"/>
      <c r="J1794" t="inlineStr"/>
      <c r="K1794" t="inlineStr"/>
      <c r="L1794" t="inlineStr"/>
      <c r="M1794" t="inlineStr"/>
      <c r="N1794" t="n">
        <v>576</v>
      </c>
      <c r="O1794" t="inlineStr"/>
      <c r="P1794" t="inlineStr"/>
    </row>
    <row r="1795" ht="15" customHeight="1">
      <c r="A1795" s="295" t="inlineStr">
        <is>
          <t>Transformation</t>
        </is>
      </c>
      <c r="B1795" t="inlineStr">
        <is>
          <t>Garnitures surgelées</t>
        </is>
      </c>
      <c r="C1795" t="inlineStr">
        <is>
          <t>Pomme de terre</t>
        </is>
      </c>
      <c r="D1795" t="inlineStr">
        <is>
          <t>2023-24</t>
        </is>
      </c>
      <c r="E1795" t="inlineStr"/>
      <c r="F1795" t="inlineStr"/>
      <c r="G1795" t="inlineStr"/>
      <c r="H1795" t="inlineStr"/>
      <c r="I1795" t="inlineStr"/>
      <c r="J1795" t="inlineStr"/>
      <c r="K1795" t="inlineStr"/>
      <c r="L1795" t="inlineStr"/>
      <c r="M1795" t="inlineStr"/>
      <c r="N1795" t="n">
        <v>171</v>
      </c>
      <c r="O1795" t="inlineStr"/>
      <c r="P1795" t="inlineStr"/>
    </row>
    <row r="1796" ht="15" customHeight="1">
      <c r="A1796" s="295" t="inlineStr">
        <is>
          <t>Transformation</t>
        </is>
      </c>
      <c r="B1796" t="inlineStr">
        <is>
          <t>Produits surgelés</t>
        </is>
      </c>
      <c r="C1796" t="inlineStr">
        <is>
          <t>Pomme de terre</t>
        </is>
      </c>
      <c r="D1796" t="inlineStr">
        <is>
          <t>2023-24</t>
        </is>
      </c>
      <c r="E1796" t="inlineStr"/>
      <c r="F1796" t="inlineStr"/>
      <c r="G1796" t="inlineStr"/>
      <c r="H1796" t="inlineStr"/>
      <c r="I1796" t="inlineStr"/>
      <c r="J1796" t="inlineStr"/>
      <c r="K1796" t="inlineStr"/>
      <c r="L1796" t="inlineStr"/>
      <c r="M1796" t="inlineStr"/>
      <c r="N1796" t="n">
        <v>377</v>
      </c>
      <c r="O1796" t="inlineStr"/>
      <c r="P1796" t="inlineStr"/>
    </row>
    <row r="1797" ht="15" customHeight="1">
      <c r="A1797" s="295" t="inlineStr">
        <is>
          <t>Transformation</t>
        </is>
      </c>
      <c r="B1797" t="inlineStr">
        <is>
          <t>Frites</t>
        </is>
      </c>
      <c r="C1797" t="inlineStr">
        <is>
          <t>Pomme de terre</t>
        </is>
      </c>
      <c r="D1797" t="inlineStr">
        <is>
          <t>2023-24</t>
        </is>
      </c>
      <c r="E1797" t="inlineStr"/>
      <c r="F1797" t="inlineStr"/>
      <c r="G1797" t="inlineStr"/>
      <c r="H1797" t="inlineStr"/>
      <c r="I1797" t="inlineStr"/>
      <c r="J1797" t="inlineStr"/>
      <c r="K1797" t="inlineStr"/>
      <c r="L1797" t="inlineStr"/>
      <c r="M1797" t="inlineStr"/>
      <c r="N1797" t="n">
        <v>206</v>
      </c>
      <c r="O1797" t="inlineStr"/>
      <c r="P1797" t="inlineStr"/>
    </row>
    <row r="1798" ht="15" customHeight="1">
      <c r="A1798" s="295" t="inlineStr">
        <is>
          <t>Transformation</t>
        </is>
      </c>
      <c r="B1798" t="inlineStr">
        <is>
          <t>Produits finis</t>
        </is>
      </c>
      <c r="C1798" t="inlineStr">
        <is>
          <t>Pomme de terre</t>
        </is>
      </c>
      <c r="D1798" t="inlineStr">
        <is>
          <t>2023-24</t>
        </is>
      </c>
      <c r="E1798" t="inlineStr"/>
      <c r="F1798" t="inlineStr"/>
      <c r="G1798" t="inlineStr"/>
      <c r="H1798" t="inlineStr"/>
      <c r="I1798" t="inlineStr"/>
      <c r="J1798" t="inlineStr"/>
      <c r="K1798" t="inlineStr"/>
      <c r="L1798" t="inlineStr"/>
      <c r="M1798" t="inlineStr"/>
      <c r="N1798" t="n">
        <v>478</v>
      </c>
      <c r="O1798" t="inlineStr"/>
      <c r="P1798" t="inlineStr"/>
    </row>
    <row r="1799" ht="15" customHeight="1">
      <c r="A1799" s="295" t="inlineStr">
        <is>
          <t>Transformation</t>
        </is>
      </c>
      <c r="B1799" t="inlineStr">
        <is>
          <t>Purée déshydratée</t>
        </is>
      </c>
      <c r="C1799" t="inlineStr">
        <is>
          <t>Pomme de terre</t>
        </is>
      </c>
      <c r="D1799" t="inlineStr">
        <is>
          <t>2023-24</t>
        </is>
      </c>
      <c r="E1799" t="inlineStr"/>
      <c r="F1799" t="inlineStr"/>
      <c r="G1799" t="inlineStr"/>
      <c r="H1799" t="inlineStr"/>
      <c r="I1799" t="inlineStr"/>
      <c r="J1799" t="inlineStr"/>
      <c r="K1799" t="inlineStr"/>
      <c r="L1799" t="inlineStr"/>
      <c r="M1799" t="inlineStr"/>
      <c r="N1799" t="n">
        <v>49.9</v>
      </c>
      <c r="O1799" t="inlineStr"/>
      <c r="P1799" t="inlineStr"/>
    </row>
    <row r="1800" ht="15" customHeight="1">
      <c r="A1800" s="295" t="inlineStr">
        <is>
          <t>Transformation</t>
        </is>
      </c>
      <c r="B1800" t="inlineStr">
        <is>
          <t>Produits déshydratés</t>
        </is>
      </c>
      <c r="C1800" t="inlineStr">
        <is>
          <t>Pomme de terre</t>
        </is>
      </c>
      <c r="D1800" t="inlineStr">
        <is>
          <t>2023-24</t>
        </is>
      </c>
      <c r="E1800" t="inlineStr"/>
      <c r="F1800" t="inlineStr"/>
      <c r="G1800" t="inlineStr"/>
      <c r="H1800" t="inlineStr"/>
      <c r="I1800" t="inlineStr"/>
      <c r="J1800" t="inlineStr"/>
      <c r="K1800" t="inlineStr"/>
      <c r="L1800" t="inlineStr"/>
      <c r="M1800" t="inlineStr"/>
      <c r="N1800" t="n">
        <v>49.9</v>
      </c>
      <c r="O1800" t="inlineStr"/>
      <c r="P1800" t="inlineStr"/>
    </row>
    <row r="1801" ht="15" customHeight="1">
      <c r="A1801" s="295" t="inlineStr">
        <is>
          <t>Transformation</t>
        </is>
      </c>
      <c r="B1801" t="inlineStr">
        <is>
          <t>Pommes de terre, non cuites ou cuites à l'eau ou à la vapeur, congelées</t>
        </is>
      </c>
      <c r="C1801" t="inlineStr">
        <is>
          <t>Pomme de terre</t>
        </is>
      </c>
      <c r="D1801" t="inlineStr">
        <is>
          <t>2023-24</t>
        </is>
      </c>
      <c r="E1801" t="inlineStr"/>
      <c r="F1801" t="inlineStr"/>
      <c r="G1801" t="inlineStr"/>
      <c r="H1801" t="inlineStr"/>
      <c r="I1801" t="inlineStr"/>
      <c r="J1801" t="inlineStr"/>
      <c r="K1801" t="inlineStr"/>
      <c r="L1801" t="inlineStr"/>
      <c r="M1801" t="inlineStr"/>
      <c r="N1801" t="n">
        <v>171</v>
      </c>
      <c r="O1801" t="inlineStr"/>
      <c r="P1801" t="inlineStr"/>
    </row>
    <row r="1802" ht="15" customHeight="1">
      <c r="A1802" s="295" t="inlineStr">
        <is>
          <t>Transformation</t>
        </is>
      </c>
      <c r="B1802" t="inlineStr">
        <is>
          <t>Pommes de terre, séchées, même coupées en morceaux ou en tranches, mais non autrement préparées</t>
        </is>
      </c>
      <c r="C1802" t="inlineStr">
        <is>
          <t>Pomme de terre</t>
        </is>
      </c>
      <c r="D1802" t="inlineStr">
        <is>
          <t>2023-24</t>
        </is>
      </c>
      <c r="E1802" t="inlineStr"/>
      <c r="F1802" t="inlineStr"/>
      <c r="G1802" t="inlineStr"/>
      <c r="H1802" t="inlineStr"/>
      <c r="I1802" t="inlineStr"/>
      <c r="J1802" t="inlineStr"/>
      <c r="K1802" t="inlineStr"/>
      <c r="L1802" t="inlineStr"/>
      <c r="M1802" t="inlineStr"/>
      <c r="N1802" t="n">
        <v>14.6</v>
      </c>
      <c r="O1802" t="n">
        <v>0</v>
      </c>
      <c r="P1802" t="n">
        <v>39.9</v>
      </c>
    </row>
    <row r="1803" ht="15" customHeight="1">
      <c r="A1803" s="295" t="inlineStr">
        <is>
          <t>Transformation</t>
        </is>
      </c>
      <c r="B1803" t="inlineStr">
        <is>
          <t>Pommes de terre, sous forme de farines, semoules ou flocons, non congelées</t>
        </is>
      </c>
      <c r="C1803" t="inlineStr">
        <is>
          <t>Pomme de terre</t>
        </is>
      </c>
      <c r="D1803" t="inlineStr">
        <is>
          <t>2023-24</t>
        </is>
      </c>
      <c r="E1803" t="inlineStr"/>
      <c r="F1803" t="inlineStr"/>
      <c r="G1803" t="inlineStr"/>
      <c r="H1803" t="inlineStr"/>
      <c r="I1803" t="inlineStr"/>
      <c r="J1803" t="inlineStr"/>
      <c r="K1803" t="inlineStr"/>
      <c r="L1803" t="inlineStr"/>
      <c r="M1803" t="inlineStr"/>
      <c r="N1803" t="n">
        <v>20</v>
      </c>
      <c r="O1803" t="n">
        <v>9.779999999999999</v>
      </c>
      <c r="P1803" t="n">
        <v>49.7</v>
      </c>
    </row>
    <row r="1804" ht="15" customHeight="1">
      <c r="A1804" s="295" t="inlineStr">
        <is>
          <t>Transformation</t>
        </is>
      </c>
      <c r="B1804" t="inlineStr">
        <is>
          <t>Pommes de terre, préparées ou conservées sous forme de farines, semoules ou flocons, congelées</t>
        </is>
      </c>
      <c r="C1804" t="inlineStr">
        <is>
          <t>Pomme de terre</t>
        </is>
      </c>
      <c r="D1804" t="inlineStr">
        <is>
          <t>2023-24</t>
        </is>
      </c>
      <c r="E1804" t="inlineStr"/>
      <c r="F1804" t="inlineStr"/>
      <c r="G1804" t="inlineStr"/>
      <c r="H1804" t="inlineStr"/>
      <c r="I1804" t="inlineStr"/>
      <c r="J1804" t="inlineStr"/>
      <c r="K1804" t="inlineStr"/>
      <c r="L1804" t="inlineStr"/>
      <c r="M1804" t="inlineStr"/>
      <c r="N1804" t="n">
        <v>15.2</v>
      </c>
      <c r="O1804" t="n">
        <v>0.19</v>
      </c>
      <c r="P1804" t="n">
        <v>40.1</v>
      </c>
    </row>
    <row r="1805" ht="15" customHeight="1">
      <c r="A1805" s="295" t="inlineStr">
        <is>
          <t>Transformation</t>
        </is>
      </c>
      <c r="B1805" t="inlineStr">
        <is>
          <t>Pulpes et solubles</t>
        </is>
      </c>
      <c r="C1805" t="inlineStr">
        <is>
          <t>Pomme de terre</t>
        </is>
      </c>
      <c r="D1805" t="inlineStr">
        <is>
          <t>2023-24</t>
        </is>
      </c>
      <c r="E1805" t="inlineStr"/>
      <c r="F1805" t="inlineStr"/>
      <c r="G1805" t="inlineStr"/>
      <c r="H1805" t="inlineStr"/>
      <c r="I1805" t="inlineStr"/>
      <c r="J1805" t="inlineStr"/>
      <c r="K1805" t="inlineStr"/>
      <c r="L1805" t="inlineStr"/>
      <c r="M1805" t="inlineStr"/>
      <c r="N1805" t="n">
        <v>55.9</v>
      </c>
      <c r="O1805" t="inlineStr"/>
      <c r="P1805" t="inlineStr"/>
    </row>
    <row r="1806" ht="15" customHeight="1">
      <c r="A1806" s="295" t="inlineStr">
        <is>
          <t>Transformation</t>
        </is>
      </c>
      <c r="B1806" t="inlineStr">
        <is>
          <t>Coproduits de transformation</t>
        </is>
      </c>
      <c r="C1806" t="inlineStr">
        <is>
          <t>Pomme de terre</t>
        </is>
      </c>
      <c r="D1806" t="inlineStr">
        <is>
          <t>2023-24</t>
        </is>
      </c>
      <c r="E1806" t="inlineStr"/>
      <c r="F1806" t="inlineStr"/>
      <c r="G1806" t="inlineStr"/>
      <c r="H1806" t="inlineStr"/>
      <c r="I1806" t="inlineStr"/>
      <c r="J1806" t="inlineStr"/>
      <c r="K1806" t="inlineStr"/>
      <c r="L1806" t="inlineStr"/>
      <c r="M1806" t="inlineStr"/>
      <c r="N1806" t="n">
        <v>265</v>
      </c>
      <c r="O1806" t="inlineStr"/>
      <c r="P1806" t="inlineStr"/>
    </row>
    <row r="1807" ht="15" customHeight="1">
      <c r="A1807" s="295" t="inlineStr">
        <is>
          <t>Transformation</t>
        </is>
      </c>
      <c r="B1807" t="inlineStr">
        <is>
          <t>Amidon</t>
        </is>
      </c>
      <c r="C1807" t="inlineStr">
        <is>
          <t>Pomme de terre</t>
        </is>
      </c>
      <c r="D1807" t="inlineStr">
        <is>
          <t>2023-24</t>
        </is>
      </c>
      <c r="E1807" t="inlineStr"/>
      <c r="F1807" t="inlineStr"/>
      <c r="G1807" t="inlineStr"/>
      <c r="H1807" t="inlineStr"/>
      <c r="I1807" t="inlineStr"/>
      <c r="J1807" t="inlineStr"/>
      <c r="K1807" t="inlineStr"/>
      <c r="L1807" t="inlineStr"/>
      <c r="M1807" t="inlineStr"/>
      <c r="N1807" t="n">
        <v>32.2</v>
      </c>
      <c r="O1807" t="inlineStr"/>
      <c r="P1807" t="inlineStr"/>
    </row>
    <row r="1808" ht="15" customHeight="1">
      <c r="A1808" s="295" t="inlineStr">
        <is>
          <t>Transformation</t>
        </is>
      </c>
      <c r="B1808" t="inlineStr">
        <is>
          <t>Pelures</t>
        </is>
      </c>
      <c r="C1808" t="inlineStr">
        <is>
          <t>Pomme de terre</t>
        </is>
      </c>
      <c r="D1808" t="inlineStr">
        <is>
          <t>2023-24</t>
        </is>
      </c>
      <c r="E1808" t="inlineStr"/>
      <c r="F1808" t="inlineStr"/>
      <c r="G1808" t="inlineStr"/>
      <c r="H1808" t="inlineStr"/>
      <c r="I1808" t="inlineStr"/>
      <c r="J1808" t="inlineStr"/>
      <c r="K1808" t="inlineStr"/>
      <c r="L1808" t="inlineStr"/>
      <c r="M1808" t="inlineStr"/>
      <c r="N1808" t="n">
        <v>96.5</v>
      </c>
      <c r="O1808" t="inlineStr"/>
      <c r="P1808" t="inlineStr"/>
    </row>
    <row r="1809" ht="15" customHeight="1">
      <c r="A1809" s="295" t="inlineStr">
        <is>
          <t>Transformation</t>
        </is>
      </c>
      <c r="B1809" t="inlineStr">
        <is>
          <t>Screenings</t>
        </is>
      </c>
      <c r="C1809" t="inlineStr">
        <is>
          <t>Pomme de terre</t>
        </is>
      </c>
      <c r="D1809" t="inlineStr">
        <is>
          <t>2023-24</t>
        </is>
      </c>
      <c r="E1809" t="inlineStr"/>
      <c r="F1809" t="inlineStr"/>
      <c r="G1809" t="inlineStr"/>
      <c r="H1809" t="inlineStr"/>
      <c r="I1809" t="inlineStr"/>
      <c r="J1809" t="inlineStr"/>
      <c r="K1809" t="inlineStr"/>
      <c r="L1809" t="inlineStr"/>
      <c r="M1809" t="inlineStr"/>
      <c r="N1809" t="n">
        <v>80.5</v>
      </c>
      <c r="O1809" t="inlineStr"/>
      <c r="P1809" t="inlineStr"/>
    </row>
    <row r="1810" ht="15" customHeight="1">
      <c r="A1810" s="295" t="inlineStr">
        <is>
          <t>Transformation</t>
        </is>
      </c>
      <c r="B1810" t="inlineStr">
        <is>
          <t>Coproduits de l'industrie alimentaire</t>
        </is>
      </c>
      <c r="C1810" t="inlineStr">
        <is>
          <t>Pomme de terre</t>
        </is>
      </c>
      <c r="D1810" t="inlineStr">
        <is>
          <t>2023-24</t>
        </is>
      </c>
      <c r="E1810" t="inlineStr"/>
      <c r="F1810" t="inlineStr"/>
      <c r="G1810" t="inlineStr"/>
      <c r="H1810" t="inlineStr"/>
      <c r="I1810" t="inlineStr"/>
      <c r="J1810" t="inlineStr"/>
      <c r="K1810" t="inlineStr"/>
      <c r="L1810" t="inlineStr"/>
      <c r="M1810" t="inlineStr"/>
      <c r="N1810" t="n">
        <v>209</v>
      </c>
      <c r="O1810" t="inlineStr"/>
      <c r="P1810" t="inlineStr"/>
    </row>
    <row r="1811" ht="15" customHeight="1">
      <c r="A1811" s="295" t="inlineStr">
        <is>
          <t>Transformation</t>
        </is>
      </c>
      <c r="B1811" t="inlineStr">
        <is>
          <t>Pommes de terre, préparées ou conservées autrement qu'au vinaigre ou à l'acide acétique, congelées (à l'excl. des pommes de terre simpl. cuites ou des pommes de terre sous forme de farines, semoules ou flocons)</t>
        </is>
      </c>
      <c r="C1811" t="inlineStr">
        <is>
          <t>Pomme de terre</t>
        </is>
      </c>
      <c r="D1811" t="inlineStr">
        <is>
          <t>2023-24</t>
        </is>
      </c>
      <c r="E1811" t="inlineStr"/>
      <c r="F1811" t="inlineStr"/>
      <c r="G1811" t="inlineStr"/>
      <c r="H1811" t="inlineStr"/>
      <c r="I1811" t="inlineStr"/>
      <c r="J1811" t="inlineStr"/>
      <c r="K1811" t="inlineStr"/>
      <c r="L1811" t="inlineStr"/>
      <c r="M1811" t="inlineStr"/>
      <c r="N1811" t="n">
        <v>94.40000000000001</v>
      </c>
      <c r="O1811" t="n">
        <v>0</v>
      </c>
      <c r="P1811" t="n">
        <v>206</v>
      </c>
    </row>
    <row r="1812" ht="15" customHeight="1">
      <c r="A1812" s="295" t="inlineStr">
        <is>
          <t>Transformation</t>
        </is>
      </c>
      <c r="B1812" t="inlineStr">
        <is>
          <t>Pommes de terre, simpl. cuites, congelées</t>
        </is>
      </c>
      <c r="C1812" t="inlineStr">
        <is>
          <t>Pomme de terre</t>
        </is>
      </c>
      <c r="D1812" t="inlineStr">
        <is>
          <t>2023-24</t>
        </is>
      </c>
      <c r="E1812" t="inlineStr"/>
      <c r="F1812" t="inlineStr"/>
      <c r="G1812" t="inlineStr"/>
      <c r="H1812" t="inlineStr"/>
      <c r="I1812" t="inlineStr"/>
      <c r="J1812" t="inlineStr"/>
      <c r="K1812" t="inlineStr"/>
      <c r="L1812" t="inlineStr"/>
      <c r="M1812" t="inlineStr"/>
      <c r="N1812" t="n">
        <v>111</v>
      </c>
      <c r="O1812" t="n">
        <v>0</v>
      </c>
      <c r="P1812" t="n">
        <v>206</v>
      </c>
    </row>
    <row r="1813" ht="15" customHeight="1">
      <c r="A1813" s="295" t="inlineStr">
        <is>
          <t>Transformation</t>
        </is>
      </c>
      <c r="B1813" t="inlineStr">
        <is>
          <t>Chips</t>
        </is>
      </c>
      <c r="C1813" t="inlineStr">
        <is>
          <t>Pomme de terre</t>
        </is>
      </c>
      <c r="D1813" t="inlineStr">
        <is>
          <t>2023-24</t>
        </is>
      </c>
      <c r="E1813" t="inlineStr"/>
      <c r="F1813" t="inlineStr"/>
      <c r="G1813" t="inlineStr"/>
      <c r="H1813" t="inlineStr"/>
      <c r="I1813" t="inlineStr"/>
      <c r="J1813" t="inlineStr"/>
      <c r="K1813" t="inlineStr"/>
      <c r="L1813" t="inlineStr"/>
      <c r="M1813" t="inlineStr"/>
      <c r="N1813" t="n">
        <v>8.199999999999999</v>
      </c>
      <c r="O1813" t="inlineStr"/>
      <c r="P1813" t="inlineStr"/>
    </row>
    <row r="1814" ht="15" customHeight="1">
      <c r="A1814" s="295" t="inlineStr">
        <is>
          <t>Transformation</t>
        </is>
      </c>
      <c r="B1814" t="inlineStr">
        <is>
          <t>Autres produits finis</t>
        </is>
      </c>
      <c r="C1814" t="inlineStr">
        <is>
          <t>Pomme de terre</t>
        </is>
      </c>
      <c r="D1814" t="inlineStr">
        <is>
          <t>2023-24</t>
        </is>
      </c>
      <c r="E1814" t="inlineStr"/>
      <c r="F1814" t="inlineStr"/>
      <c r="G1814" t="inlineStr"/>
      <c r="H1814" t="inlineStr"/>
      <c r="I1814" t="inlineStr"/>
      <c r="J1814" t="inlineStr"/>
      <c r="K1814" t="inlineStr"/>
      <c r="L1814" t="inlineStr"/>
      <c r="M1814" t="inlineStr"/>
      <c r="N1814" t="n">
        <v>42.9</v>
      </c>
      <c r="O1814" t="inlineStr"/>
      <c r="P1814" t="inlineStr"/>
    </row>
    <row r="1815" ht="15" customHeight="1">
      <c r="A1815" s="295" t="inlineStr">
        <is>
          <t>Transformation</t>
        </is>
      </c>
      <c r="B1815" t="inlineStr">
        <is>
          <t>Pommes de terre, en fines tranches, frites, même salées ou aromatisées, en emballages hermétiquement clos, propres à la consommation en l'état, non congelées</t>
        </is>
      </c>
      <c r="C1815" t="inlineStr">
        <is>
          <t>Pomme de terre</t>
        </is>
      </c>
      <c r="D1815" t="inlineStr">
        <is>
          <t>2023-24</t>
        </is>
      </c>
      <c r="E1815" t="inlineStr"/>
      <c r="F1815" t="inlineStr"/>
      <c r="G1815" t="inlineStr"/>
      <c r="H1815" t="inlineStr"/>
      <c r="I1815" t="inlineStr"/>
      <c r="J1815" t="inlineStr"/>
      <c r="K1815" t="inlineStr"/>
      <c r="L1815" t="inlineStr"/>
      <c r="M1815" t="inlineStr"/>
      <c r="N1815" t="n">
        <v>8.199999999999999</v>
      </c>
      <c r="O1815" t="inlineStr"/>
      <c r="P1815" t="inlineStr"/>
    </row>
    <row r="1816" ht="15" customHeight="1">
      <c r="A1816" s="295" t="inlineStr">
        <is>
          <t>Transformation</t>
        </is>
      </c>
      <c r="B1816"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1816" t="inlineStr">
        <is>
          <t>Pomme de terre</t>
        </is>
      </c>
      <c r="D1816" t="inlineStr">
        <is>
          <t>2023-24</t>
        </is>
      </c>
      <c r="E1816" t="inlineStr"/>
      <c r="F1816" t="inlineStr"/>
      <c r="G1816" t="inlineStr"/>
      <c r="H1816" t="inlineStr"/>
      <c r="I1816" t="inlineStr"/>
      <c r="J1816" t="inlineStr"/>
      <c r="K1816" t="inlineStr"/>
      <c r="L1816" t="inlineStr"/>
      <c r="M1816" t="inlineStr"/>
      <c r="N1816" t="n">
        <v>42.9</v>
      </c>
      <c r="O1816" t="inlineStr"/>
      <c r="P1816" t="inlineStr"/>
    </row>
    <row r="1817" ht="15" customHeight="1">
      <c r="A1817" s="295" t="inlineStr">
        <is>
          <t>Transformation</t>
        </is>
      </c>
      <c r="B1817" t="inlineStr">
        <is>
          <t>Produits de 4ème et 5ème gamme</t>
        </is>
      </c>
      <c r="C1817" t="inlineStr">
        <is>
          <t>Pomme de terre</t>
        </is>
      </c>
      <c r="D1817" t="inlineStr">
        <is>
          <t>2023-24</t>
        </is>
      </c>
      <c r="E1817" t="inlineStr"/>
      <c r="F1817" t="inlineStr"/>
      <c r="G1817" t="inlineStr"/>
      <c r="H1817" t="inlineStr"/>
      <c r="I1817" t="inlineStr"/>
      <c r="J1817" t="inlineStr"/>
      <c r="K1817" t="inlineStr"/>
      <c r="L1817" t="inlineStr"/>
      <c r="M1817" t="inlineStr"/>
      <c r="N1817" t="n">
        <v>42.9</v>
      </c>
      <c r="O1817" t="inlineStr"/>
      <c r="P1817" t="inlineStr"/>
    </row>
    <row r="1818" ht="15" customHeight="1">
      <c r="A1818" s="295" t="inlineStr">
        <is>
          <t>Transformation</t>
        </is>
      </c>
      <c r="B1818" t="inlineStr">
        <is>
          <t>Pommes de terre sous vide</t>
        </is>
      </c>
      <c r="C1818" t="inlineStr">
        <is>
          <t>Pomme de terre</t>
        </is>
      </c>
      <c r="D1818" t="inlineStr">
        <is>
          <t>2023-24</t>
        </is>
      </c>
      <c r="E1818" t="inlineStr"/>
      <c r="F1818" t="inlineStr"/>
      <c r="G1818" t="inlineStr"/>
      <c r="H1818" t="inlineStr"/>
      <c r="I1818" t="inlineStr"/>
      <c r="J1818" t="inlineStr"/>
      <c r="K1818" t="inlineStr"/>
      <c r="L1818" t="inlineStr"/>
      <c r="M1818" t="inlineStr"/>
      <c r="N1818" t="n">
        <v>42.9</v>
      </c>
      <c r="O1818" t="inlineStr"/>
      <c r="P1818" t="inlineStr"/>
    </row>
    <row r="1819" ht="15" customHeight="1">
      <c r="A1819" s="295" t="inlineStr">
        <is>
          <t>Féculerie</t>
        </is>
      </c>
      <c r="B1819" t="inlineStr">
        <is>
          <t>Eau - Féculerie</t>
        </is>
      </c>
      <c r="C1819" t="inlineStr">
        <is>
          <t>Pomme de terre</t>
        </is>
      </c>
      <c r="D1819" t="inlineStr">
        <is>
          <t>2023-24</t>
        </is>
      </c>
      <c r="E1819" t="inlineStr">
        <is>
          <t>kt</t>
        </is>
      </c>
      <c r="F1819" t="inlineStr">
        <is>
          <t>France entière</t>
        </is>
      </c>
      <c r="G1819" t="inlineStr"/>
      <c r="H1819" t="inlineStr">
        <is>
          <t>La transformation génère des pertes en eau</t>
        </is>
      </c>
      <c r="I1819" t="inlineStr"/>
      <c r="J1819" t="inlineStr"/>
      <c r="K1819" t="inlineStr"/>
      <c r="L1819" t="inlineStr">
        <is>
          <t>La transformation génère des pertes en eau</t>
        </is>
      </c>
      <c r="M1819" t="inlineStr"/>
      <c r="N1819" t="n">
        <v>404</v>
      </c>
      <c r="O1819" t="inlineStr"/>
      <c r="P1819" t="inlineStr"/>
    </row>
    <row r="1820" ht="15" customHeight="1">
      <c r="A1820" s="295" t="inlineStr">
        <is>
          <t>Féculerie</t>
        </is>
      </c>
      <c r="B1820" t="inlineStr">
        <is>
          <t>Eau</t>
        </is>
      </c>
      <c r="C1820" t="inlineStr">
        <is>
          <t>Pomme de terre</t>
        </is>
      </c>
      <c r="D1820" t="inlineStr">
        <is>
          <t>2023-24</t>
        </is>
      </c>
      <c r="E1820" t="inlineStr"/>
      <c r="F1820" t="inlineStr"/>
      <c r="G1820" t="inlineStr"/>
      <c r="H1820" t="inlineStr"/>
      <c r="I1820" t="inlineStr"/>
      <c r="J1820" t="inlineStr"/>
      <c r="K1820" t="inlineStr"/>
      <c r="L1820" t="inlineStr"/>
      <c r="M1820" t="inlineStr"/>
      <c r="N1820" t="n">
        <v>404</v>
      </c>
      <c r="O1820" t="inlineStr"/>
      <c r="P1820" t="inlineStr"/>
    </row>
    <row r="1821" ht="15" customHeight="1">
      <c r="A1821" s="295" t="inlineStr">
        <is>
          <t>Féculerie</t>
        </is>
      </c>
      <c r="B1821" t="inlineStr">
        <is>
          <t>Fécule de pommes de terre</t>
        </is>
      </c>
      <c r="C1821" t="inlineStr">
        <is>
          <t>Pomme de terre</t>
        </is>
      </c>
      <c r="D1821" t="inlineStr">
        <is>
          <t>2023-24</t>
        </is>
      </c>
      <c r="E1821" t="inlineStr">
        <is>
          <t>kt</t>
        </is>
      </c>
      <c r="F1821" t="inlineStr">
        <is>
          <t>France entière</t>
        </is>
      </c>
      <c r="G1821" t="inlineStr">
        <is>
          <t>2023-24</t>
        </is>
      </c>
      <c r="H1821" t="inlineStr">
        <is>
          <t>Rendement de transformation de la pomme de terre en fécule = 17,7 % (Agreste - Statistique agricole annuelle - SSP)</t>
        </is>
      </c>
      <c r="I1821" t="inlineStr">
        <is>
          <t>Agreste - Statistique agricole annuelle - SSP</t>
        </is>
      </c>
      <c r="J1821" t="inlineStr">
        <is>
          <t>100 % de la fécule de pomme de terre est récupérée</t>
        </is>
      </c>
      <c r="K1821" t="inlineStr">
        <is>
          <t>Rendement</t>
        </is>
      </c>
      <c r="L1821" t="inlineStr">
        <is>
          <t>Rendement de transformation de la pomme de terre en fécule</t>
        </is>
      </c>
      <c r="M1821" t="inlineStr">
        <is>
          <t>MP Transformation - AGRESTE</t>
        </is>
      </c>
      <c r="N1821" t="n">
        <v>98.90000000000001</v>
      </c>
      <c r="O1821" t="inlineStr"/>
      <c r="P1821" t="inlineStr"/>
    </row>
    <row r="1822" ht="15" customHeight="1">
      <c r="A1822" s="295" t="inlineStr">
        <is>
          <t>Féculerie</t>
        </is>
      </c>
      <c r="B1822" t="inlineStr">
        <is>
          <t>Produits de transformation</t>
        </is>
      </c>
      <c r="C1822" t="inlineStr">
        <is>
          <t>Pomme de terre</t>
        </is>
      </c>
      <c r="D1822" t="inlineStr">
        <is>
          <t>2023-24</t>
        </is>
      </c>
      <c r="E1822" t="inlineStr"/>
      <c r="F1822" t="inlineStr"/>
      <c r="G1822" t="inlineStr"/>
      <c r="H1822" t="inlineStr"/>
      <c r="I1822" t="inlineStr"/>
      <c r="J1822" t="inlineStr"/>
      <c r="K1822" t="inlineStr"/>
      <c r="L1822" t="inlineStr"/>
      <c r="M1822" t="inlineStr"/>
      <c r="N1822" t="n">
        <v>98.90000000000001</v>
      </c>
      <c r="O1822" t="inlineStr"/>
      <c r="P1822" t="inlineStr"/>
    </row>
    <row r="1823" ht="15" customHeight="1">
      <c r="A1823" s="295" t="inlineStr">
        <is>
          <t>Féculerie</t>
        </is>
      </c>
      <c r="B1823" t="inlineStr">
        <is>
          <t>Pulpes et solubles</t>
        </is>
      </c>
      <c r="C1823" t="inlineStr">
        <is>
          <t>Pomme de terre</t>
        </is>
      </c>
      <c r="D1823" t="inlineStr">
        <is>
          <t>2023-24</t>
        </is>
      </c>
      <c r="E1823" t="inlineStr">
        <is>
          <t>kt</t>
        </is>
      </c>
      <c r="F1823" t="inlineStr">
        <is>
          <t>France entière</t>
        </is>
      </c>
      <c r="G1823" t="inlineStr">
        <is>
          <t>2015-16:2019-20:2023-24</t>
        </is>
      </c>
      <c r="H1823" t="inlineStr">
        <is>
          <t>Rendement de transformation de la pomme de terre en pulpes et solubles = 10 % (ONRB - FranceAgriMer)</t>
        </is>
      </c>
      <c r="I1823" t="inlineStr">
        <is>
          <t>ONRB - FranceAgriMer</t>
        </is>
      </c>
      <c r="J1823" t="inlineStr">
        <is>
          <t>0</t>
        </is>
      </c>
      <c r="K1823" t="inlineStr">
        <is>
          <t>Rendement</t>
        </is>
      </c>
      <c r="L1823" t="inlineStr">
        <is>
          <t>Rendement de transformation de la pomme de terre en pulpes et solubles</t>
        </is>
      </c>
      <c r="M1823" t="inlineStr">
        <is>
          <t>Coproduits - ONRB</t>
        </is>
      </c>
      <c r="N1823" t="n">
        <v>55.9</v>
      </c>
      <c r="O1823" t="inlineStr"/>
      <c r="P1823" t="inlineStr"/>
    </row>
    <row r="1824" ht="15" customHeight="1">
      <c r="A1824" s="295" t="inlineStr">
        <is>
          <t>Féculerie</t>
        </is>
      </c>
      <c r="B1824" t="inlineStr">
        <is>
          <t>Coproduits de transformation</t>
        </is>
      </c>
      <c r="C1824" t="inlineStr">
        <is>
          <t>Pomme de terre</t>
        </is>
      </c>
      <c r="D1824" t="inlineStr">
        <is>
          <t>2023-24</t>
        </is>
      </c>
      <c r="E1824" t="inlineStr"/>
      <c r="F1824" t="inlineStr"/>
      <c r="G1824" t="inlineStr"/>
      <c r="H1824" t="inlineStr"/>
      <c r="I1824" t="inlineStr"/>
      <c r="J1824" t="inlineStr"/>
      <c r="K1824" t="inlineStr"/>
      <c r="L1824" t="inlineStr"/>
      <c r="M1824" t="inlineStr"/>
      <c r="N1824" t="n">
        <v>55.9</v>
      </c>
      <c r="O1824" t="inlineStr"/>
      <c r="P1824" t="inlineStr"/>
    </row>
    <row r="1825" ht="15" customHeight="1">
      <c r="A1825" s="295" t="inlineStr">
        <is>
          <t>Industrie alimentaire</t>
        </is>
      </c>
      <c r="B1825" t="inlineStr">
        <is>
          <t>Eau - Industrie alimentaire</t>
        </is>
      </c>
      <c r="C1825" t="inlineStr">
        <is>
          <t>Pomme de terre</t>
        </is>
      </c>
      <c r="D1825" t="inlineStr">
        <is>
          <t>2023-24</t>
        </is>
      </c>
      <c r="E1825" t="inlineStr"/>
      <c r="F1825" t="inlineStr"/>
      <c r="G1825" t="inlineStr"/>
      <c r="H1825" t="inlineStr"/>
      <c r="I1825" t="inlineStr"/>
      <c r="J1825" t="inlineStr"/>
      <c r="K1825" t="inlineStr"/>
      <c r="L1825" t="inlineStr"/>
      <c r="M1825" t="inlineStr"/>
      <c r="N1825" t="n">
        <v>922</v>
      </c>
      <c r="O1825" t="inlineStr"/>
      <c r="P1825" t="inlineStr"/>
    </row>
    <row r="1826" ht="15" customHeight="1">
      <c r="A1826" s="295" t="inlineStr">
        <is>
          <t>Industrie alimentaire</t>
        </is>
      </c>
      <c r="B1826" t="inlineStr">
        <is>
          <t>Eau</t>
        </is>
      </c>
      <c r="C1826" t="inlineStr">
        <is>
          <t>Pomme de terre</t>
        </is>
      </c>
      <c r="D1826" t="inlineStr">
        <is>
          <t>2023-24</t>
        </is>
      </c>
      <c r="E1826" t="inlineStr"/>
      <c r="F1826" t="inlineStr"/>
      <c r="G1826" t="inlineStr"/>
      <c r="H1826" t="inlineStr"/>
      <c r="I1826" t="inlineStr"/>
      <c r="J1826" t="inlineStr"/>
      <c r="K1826" t="inlineStr"/>
      <c r="L1826" t="inlineStr"/>
      <c r="M1826" t="inlineStr"/>
      <c r="N1826" t="n">
        <v>922</v>
      </c>
      <c r="O1826" t="inlineStr"/>
      <c r="P1826" t="inlineStr"/>
    </row>
    <row r="1827" ht="15" customHeight="1">
      <c r="A1827" s="295" t="inlineStr">
        <is>
          <t>Industrie alimentaire</t>
        </is>
      </c>
      <c r="B1827" t="inlineStr">
        <is>
          <t>Amidon</t>
        </is>
      </c>
      <c r="C1827" t="inlineStr">
        <is>
          <t>Pomme de terre</t>
        </is>
      </c>
      <c r="D1827" t="inlineStr">
        <is>
          <t>2023-24</t>
        </is>
      </c>
      <c r="E1827" t="inlineStr">
        <is>
          <t>kt</t>
        </is>
      </c>
      <c r="F1827" t="inlineStr">
        <is>
          <t>France entière</t>
        </is>
      </c>
      <c r="G1827" t="inlineStr">
        <is>
          <t>2015-16:2019-20:2023-24</t>
        </is>
      </c>
      <c r="H1827" t="inlineStr">
        <is>
          <t>Rendement de transformation de la pomme de terre en amidon = 2 % (ONRB - FranceAgriMer)</t>
        </is>
      </c>
      <c r="I1827" t="inlineStr">
        <is>
          <t>ONRB - FranceAgriMer</t>
        </is>
      </c>
      <c r="J1827" t="inlineStr">
        <is>
          <t>0</t>
        </is>
      </c>
      <c r="K1827" t="inlineStr">
        <is>
          <t>Rendement</t>
        </is>
      </c>
      <c r="L1827" t="inlineStr">
        <is>
          <t>Rendement de transformation de la pomme de terre en amidon</t>
        </is>
      </c>
      <c r="M1827" t="inlineStr">
        <is>
          <t>Coproduits - ONRB</t>
        </is>
      </c>
      <c r="N1827" t="n">
        <v>32.2</v>
      </c>
      <c r="O1827" t="inlineStr"/>
      <c r="P1827" t="inlineStr"/>
    </row>
    <row r="1828" ht="15" customHeight="1">
      <c r="A1828" s="295" t="inlineStr">
        <is>
          <t>Industrie alimentaire</t>
        </is>
      </c>
      <c r="B1828" t="inlineStr">
        <is>
          <t>Pelures</t>
        </is>
      </c>
      <c r="C1828" t="inlineStr">
        <is>
          <t>Pomme de terre</t>
        </is>
      </c>
      <c r="D1828" t="inlineStr">
        <is>
          <t>2023-24</t>
        </is>
      </c>
      <c r="E1828" t="inlineStr">
        <is>
          <t>kt</t>
        </is>
      </c>
      <c r="F1828" t="inlineStr">
        <is>
          <t>France entière</t>
        </is>
      </c>
      <c r="G1828" t="inlineStr">
        <is>
          <t>2015-16:2019-20:2023-24</t>
        </is>
      </c>
      <c r="H1828" t="inlineStr">
        <is>
          <t>Rendement de transformation de la pomme de terre en pelures = 6 % (ONRB - FranceAgriMer)</t>
        </is>
      </c>
      <c r="I1828" t="inlineStr">
        <is>
          <t>ONRB - FranceAgriMer</t>
        </is>
      </c>
      <c r="J1828" t="inlineStr">
        <is>
          <t>0</t>
        </is>
      </c>
      <c r="K1828" t="inlineStr">
        <is>
          <t>Rendement</t>
        </is>
      </c>
      <c r="L1828" t="inlineStr">
        <is>
          <t>Rendement de transformation de la pomme de terre en pelures</t>
        </is>
      </c>
      <c r="M1828" t="inlineStr">
        <is>
          <t>Coproduits - ONRB</t>
        </is>
      </c>
      <c r="N1828" t="n">
        <v>96.5</v>
      </c>
      <c r="O1828" t="inlineStr"/>
      <c r="P1828" t="inlineStr"/>
    </row>
    <row r="1829" ht="15" customHeight="1">
      <c r="A1829" s="295" t="inlineStr">
        <is>
          <t>Industrie alimentaire</t>
        </is>
      </c>
      <c r="B1829" t="inlineStr">
        <is>
          <t>Screenings</t>
        </is>
      </c>
      <c r="C1829" t="inlineStr">
        <is>
          <t>Pomme de terre</t>
        </is>
      </c>
      <c r="D1829" t="inlineStr">
        <is>
          <t>2023-24</t>
        </is>
      </c>
      <c r="E1829" t="inlineStr">
        <is>
          <t>kt</t>
        </is>
      </c>
      <c r="F1829" t="inlineStr">
        <is>
          <t>France entière</t>
        </is>
      </c>
      <c r="G1829" t="inlineStr">
        <is>
          <t>2015-16:2019-20:2023-24</t>
        </is>
      </c>
      <c r="H1829" t="inlineStr">
        <is>
          <t>Rendement de transformation de la pomme de terre en screenings = 5 % (ONRB - FranceAgriMer)</t>
        </is>
      </c>
      <c r="I1829" t="inlineStr">
        <is>
          <t>ONRB - FranceAgriMer</t>
        </is>
      </c>
      <c r="J1829" t="inlineStr">
        <is>
          <t>0</t>
        </is>
      </c>
      <c r="K1829" t="inlineStr">
        <is>
          <t>Rendement</t>
        </is>
      </c>
      <c r="L1829" t="inlineStr">
        <is>
          <t>Rendement de transformation de la pomme de terre en screenings</t>
        </is>
      </c>
      <c r="M1829" t="inlineStr">
        <is>
          <t>Coproduits - ONRB</t>
        </is>
      </c>
      <c r="N1829" t="n">
        <v>80.5</v>
      </c>
      <c r="O1829" t="inlineStr"/>
      <c r="P1829" t="inlineStr"/>
    </row>
    <row r="1830" ht="15" customHeight="1">
      <c r="A1830" s="295" t="inlineStr">
        <is>
          <t>Industrie alimentaire</t>
        </is>
      </c>
      <c r="B1830" t="inlineStr">
        <is>
          <t>Coproduits de l'industrie alimentaire</t>
        </is>
      </c>
      <c r="C1830" t="inlineStr">
        <is>
          <t>Pomme de terre</t>
        </is>
      </c>
      <c r="D1830" t="inlineStr">
        <is>
          <t>2023-24</t>
        </is>
      </c>
      <c r="E1830" t="inlineStr"/>
      <c r="F1830" t="inlineStr"/>
      <c r="G1830" t="inlineStr"/>
      <c r="H1830" t="inlineStr"/>
      <c r="I1830" t="inlineStr"/>
      <c r="J1830" t="inlineStr"/>
      <c r="K1830" t="inlineStr"/>
      <c r="L1830" t="inlineStr"/>
      <c r="M1830" t="inlineStr"/>
      <c r="N1830" t="n">
        <v>209</v>
      </c>
      <c r="O1830" t="inlineStr"/>
      <c r="P1830" t="inlineStr"/>
    </row>
    <row r="1831" ht="15" customHeight="1">
      <c r="A1831" s="295" t="inlineStr">
        <is>
          <t>Industrie alimentaire</t>
        </is>
      </c>
      <c r="B1831" t="inlineStr">
        <is>
          <t>Coproduits de transformation</t>
        </is>
      </c>
      <c r="C1831" t="inlineStr">
        <is>
          <t>Pomme de terre</t>
        </is>
      </c>
      <c r="D1831" t="inlineStr">
        <is>
          <t>2023-24</t>
        </is>
      </c>
      <c r="E1831" t="inlineStr"/>
      <c r="F1831" t="inlineStr"/>
      <c r="G1831" t="inlineStr"/>
      <c r="H1831" t="inlineStr"/>
      <c r="I1831" t="inlineStr"/>
      <c r="J1831" t="inlineStr"/>
      <c r="K1831" t="inlineStr"/>
      <c r="L1831" t="inlineStr"/>
      <c r="M1831" t="inlineStr"/>
      <c r="N1831" t="n">
        <v>209</v>
      </c>
      <c r="O1831" t="inlineStr"/>
      <c r="P1831" t="inlineStr"/>
    </row>
    <row r="1832" ht="15" customHeight="1">
      <c r="A1832" s="295" t="inlineStr">
        <is>
          <t>Industrie alimentaire</t>
        </is>
      </c>
      <c r="B1832" t="inlineStr">
        <is>
          <t>Produits finis</t>
        </is>
      </c>
      <c r="C1832" t="inlineStr">
        <is>
          <t>Pomme de terre</t>
        </is>
      </c>
      <c r="D1832" t="inlineStr">
        <is>
          <t>2023-24</t>
        </is>
      </c>
      <c r="E1832" t="inlineStr"/>
      <c r="F1832" t="inlineStr"/>
      <c r="G1832" t="inlineStr"/>
      <c r="H1832" t="inlineStr"/>
      <c r="I1832" t="inlineStr"/>
      <c r="J1832" t="inlineStr"/>
      <c r="K1832" t="inlineStr"/>
      <c r="L1832" t="inlineStr"/>
      <c r="M1832" t="inlineStr"/>
      <c r="N1832" t="n">
        <v>478</v>
      </c>
      <c r="O1832" t="inlineStr"/>
      <c r="P1832" t="inlineStr"/>
    </row>
    <row r="1833" ht="15" customHeight="1">
      <c r="A1833" s="295" t="inlineStr">
        <is>
          <t>Industrie alimentaire</t>
        </is>
      </c>
      <c r="B1833" t="inlineStr">
        <is>
          <t>Produits de transformation</t>
        </is>
      </c>
      <c r="C1833" t="inlineStr">
        <is>
          <t>Pomme de terre</t>
        </is>
      </c>
      <c r="D1833" t="inlineStr">
        <is>
          <t>2023-24</t>
        </is>
      </c>
      <c r="E1833" t="inlineStr"/>
      <c r="F1833" t="inlineStr"/>
      <c r="G1833" t="inlineStr"/>
      <c r="H1833" t="inlineStr"/>
      <c r="I1833" t="inlineStr"/>
      <c r="J1833" t="inlineStr"/>
      <c r="K1833" t="inlineStr"/>
      <c r="L1833" t="inlineStr"/>
      <c r="M1833" t="inlineStr"/>
      <c r="N1833" t="n">
        <v>478</v>
      </c>
      <c r="O1833" t="inlineStr"/>
      <c r="P1833" t="inlineStr"/>
    </row>
    <row r="1834" ht="15" customHeight="1">
      <c r="A1834" s="295" t="inlineStr">
        <is>
          <t>Industrie alimentaire</t>
        </is>
      </c>
      <c r="B1834" t="inlineStr">
        <is>
          <t>Produits surgelés</t>
        </is>
      </c>
      <c r="C1834" t="inlineStr">
        <is>
          <t>Pomme de terre</t>
        </is>
      </c>
      <c r="D1834" t="inlineStr">
        <is>
          <t>2023-24</t>
        </is>
      </c>
      <c r="E1834" t="inlineStr"/>
      <c r="F1834" t="inlineStr"/>
      <c r="G1834" t="inlineStr"/>
      <c r="H1834" t="inlineStr"/>
      <c r="I1834" t="inlineStr"/>
      <c r="J1834" t="inlineStr"/>
      <c r="K1834" t="inlineStr"/>
      <c r="L1834" t="inlineStr"/>
      <c r="M1834" t="inlineStr"/>
      <c r="N1834" t="n">
        <v>377</v>
      </c>
      <c r="O1834" t="inlineStr"/>
      <c r="P1834" t="inlineStr"/>
    </row>
    <row r="1835" ht="15" customHeight="1">
      <c r="A1835" s="295" t="inlineStr">
        <is>
          <t>Industrie alimentaire</t>
        </is>
      </c>
      <c r="B1835" t="inlineStr">
        <is>
          <t>Produits déshydratés</t>
        </is>
      </c>
      <c r="C1835" t="inlineStr">
        <is>
          <t>Pomme de terre</t>
        </is>
      </c>
      <c r="D1835" t="inlineStr">
        <is>
          <t>2023-24</t>
        </is>
      </c>
      <c r="E1835" t="inlineStr"/>
      <c r="F1835" t="inlineStr"/>
      <c r="G1835" t="inlineStr"/>
      <c r="H1835" t="inlineStr"/>
      <c r="I1835" t="inlineStr"/>
      <c r="J1835" t="inlineStr"/>
      <c r="K1835" t="inlineStr"/>
      <c r="L1835" t="inlineStr"/>
      <c r="M1835" t="inlineStr"/>
      <c r="N1835" t="n">
        <v>49.9</v>
      </c>
      <c r="O1835" t="inlineStr"/>
      <c r="P1835" t="inlineStr"/>
    </row>
    <row r="1836" ht="15" customHeight="1">
      <c r="A1836" s="295" t="inlineStr">
        <is>
          <t>Industrie alimentaire</t>
        </is>
      </c>
      <c r="B1836" t="inlineStr">
        <is>
          <t>Autres préparations ou conserves de pommes de terre, y compris les chips (à l’exclusion des produits congelés ou surgelés, séchés, préparés ou conservés au vinaigre ou à l’acide acétique, ou sous forme de farines, semoules ou flocons)</t>
        </is>
      </c>
      <c r="C1836" t="inlineStr">
        <is>
          <t>Pomme de terre</t>
        </is>
      </c>
      <c r="D1836" t="inlineStr">
        <is>
          <t>2023-24</t>
        </is>
      </c>
      <c r="E1836" t="inlineStr"/>
      <c r="F1836" t="inlineStr"/>
      <c r="G1836" t="inlineStr"/>
      <c r="H1836" t="inlineStr"/>
      <c r="I1836" t="inlineStr"/>
      <c r="J1836" t="inlineStr"/>
      <c r="K1836" t="inlineStr"/>
      <c r="L1836" t="inlineStr"/>
      <c r="M1836" t="inlineStr"/>
      <c r="N1836" t="n">
        <v>51.1</v>
      </c>
      <c r="O1836" t="inlineStr"/>
      <c r="P1836" t="inlineStr"/>
    </row>
    <row r="1837" ht="15" customHeight="1">
      <c r="A1837" s="295" t="inlineStr">
        <is>
          <t>Industrie alimentaire</t>
        </is>
      </c>
      <c r="B1837" t="inlineStr">
        <is>
          <t>Pommes de terre, non cuites ou cuites à l’eau ou à la vapeur, congelées ou surgelées</t>
        </is>
      </c>
      <c r="C1837" t="inlineStr">
        <is>
          <t>Pomme de terre</t>
        </is>
      </c>
      <c r="D1837" t="inlineStr">
        <is>
          <t>2023-24</t>
        </is>
      </c>
      <c r="E1837" t="inlineStr"/>
      <c r="F1837" t="inlineStr"/>
      <c r="G1837" t="inlineStr"/>
      <c r="H1837" t="inlineStr"/>
      <c r="I1837" t="inlineStr"/>
      <c r="J1837" t="inlineStr"/>
      <c r="K1837" t="inlineStr"/>
      <c r="L1837" t="inlineStr"/>
      <c r="M1837" t="inlineStr"/>
      <c r="N1837" t="n">
        <v>171</v>
      </c>
      <c r="O1837" t="inlineStr"/>
      <c r="P1837" t="inlineStr"/>
    </row>
    <row r="1838" ht="15" customHeight="1">
      <c r="A1838" s="295" t="inlineStr">
        <is>
          <t>Industrie alimentaire</t>
        </is>
      </c>
      <c r="B1838" t="inlineStr">
        <is>
          <t>Pommes de terre préparées ou conservées autrement qu’au vinaigre ou à l’acide acétique, congelées ou surgelées, y compris les pommes de terre entièrement ou partiellement frites et ensuite congelées ou surgelées</t>
        </is>
      </c>
      <c r="C1838" t="inlineStr">
        <is>
          <t>Pomme de terre</t>
        </is>
      </c>
      <c r="D1838" t="inlineStr">
        <is>
          <t>2023-24</t>
        </is>
      </c>
      <c r="E1838" t="inlineStr"/>
      <c r="F1838" t="inlineStr"/>
      <c r="G1838" t="inlineStr"/>
      <c r="H1838" t="inlineStr"/>
      <c r="I1838" t="inlineStr"/>
      <c r="J1838" t="inlineStr"/>
      <c r="K1838" t="inlineStr"/>
      <c r="L1838" t="inlineStr"/>
      <c r="M1838" t="inlineStr"/>
      <c r="N1838" t="n">
        <v>206</v>
      </c>
      <c r="O1838" t="inlineStr"/>
      <c r="P1838" t="inlineStr"/>
    </row>
    <row r="1839" ht="15" customHeight="1">
      <c r="A1839" s="295" t="inlineStr">
        <is>
          <t>Industrie alimentaire</t>
        </is>
      </c>
      <c r="B1839" t="inlineStr">
        <is>
          <t>Pommes de terre déshydratées sous forme de farine, de poudre, de flocons, de granulés ou de pellets</t>
        </is>
      </c>
      <c r="C1839" t="inlineStr">
        <is>
          <t>Pomme de terre</t>
        </is>
      </c>
      <c r="D1839" t="inlineStr">
        <is>
          <t>2023-24</t>
        </is>
      </c>
      <c r="E1839" t="inlineStr"/>
      <c r="F1839" t="inlineStr"/>
      <c r="G1839" t="inlineStr"/>
      <c r="H1839" t="inlineStr"/>
      <c r="I1839" t="inlineStr"/>
      <c r="J1839" t="inlineStr"/>
      <c r="K1839" t="inlineStr"/>
      <c r="L1839" t="inlineStr"/>
      <c r="M1839" t="inlineStr"/>
      <c r="N1839" t="n">
        <v>15.2</v>
      </c>
      <c r="O1839" t="n">
        <v>0.19</v>
      </c>
      <c r="P1839" t="n">
        <v>40.1</v>
      </c>
    </row>
    <row r="1840" ht="15" customHeight="1">
      <c r="A1840" s="295" t="inlineStr">
        <is>
          <t>Industrie alimentaire</t>
        </is>
      </c>
      <c r="B1840" t="inlineStr">
        <is>
          <t>Pommes de terre préparées ou conservées, sous forme de farine, semoule ou flocons (à l’exclusion des chips et des produits congelés ou surgelés, ou préparés ou conservés au vinaigre ou à l’acide acétique)</t>
        </is>
      </c>
      <c r="C1840" t="inlineStr">
        <is>
          <t>Pomme de terre</t>
        </is>
      </c>
      <c r="D1840" t="inlineStr">
        <is>
          <t>2023-24</t>
        </is>
      </c>
      <c r="E1840" t="inlineStr"/>
      <c r="F1840" t="inlineStr"/>
      <c r="G1840" t="inlineStr"/>
      <c r="H1840" t="inlineStr"/>
      <c r="I1840" t="inlineStr"/>
      <c r="J1840" t="inlineStr"/>
      <c r="K1840" t="inlineStr"/>
      <c r="L1840" t="inlineStr"/>
      <c r="M1840" t="inlineStr"/>
      <c r="N1840" t="n">
        <v>20</v>
      </c>
      <c r="O1840" t="n">
        <v>9.779999999999999</v>
      </c>
      <c r="P1840" t="n">
        <v>49.7</v>
      </c>
    </row>
    <row r="1841" ht="15" customHeight="1">
      <c r="A1841" s="295" t="inlineStr">
        <is>
          <t>Industrie alimentaire</t>
        </is>
      </c>
      <c r="B1841" t="inlineStr">
        <is>
          <t>Garnitures surgelées</t>
        </is>
      </c>
      <c r="C1841" t="inlineStr">
        <is>
          <t>Pomme de terre</t>
        </is>
      </c>
      <c r="D1841" t="inlineStr">
        <is>
          <t>2023-24</t>
        </is>
      </c>
      <c r="E1841" t="inlineStr"/>
      <c r="F1841" t="inlineStr"/>
      <c r="G1841" t="inlineStr"/>
      <c r="H1841" t="inlineStr"/>
      <c r="I1841" t="inlineStr"/>
      <c r="J1841" t="inlineStr"/>
      <c r="K1841" t="inlineStr"/>
      <c r="L1841" t="inlineStr"/>
      <c r="M1841" t="inlineStr"/>
      <c r="N1841" t="n">
        <v>171</v>
      </c>
      <c r="O1841" t="inlineStr"/>
      <c r="P1841" t="inlineStr"/>
    </row>
    <row r="1842" ht="15" customHeight="1">
      <c r="A1842" s="295" t="inlineStr">
        <is>
          <t>Industrie alimentaire</t>
        </is>
      </c>
      <c r="B1842" t="inlineStr">
        <is>
          <t>Frites</t>
        </is>
      </c>
      <c r="C1842" t="inlineStr">
        <is>
          <t>Pomme de terre</t>
        </is>
      </c>
      <c r="D1842" t="inlineStr">
        <is>
          <t>2023-24</t>
        </is>
      </c>
      <c r="E1842" t="inlineStr"/>
      <c r="F1842" t="inlineStr"/>
      <c r="G1842" t="inlineStr"/>
      <c r="H1842" t="inlineStr"/>
      <c r="I1842" t="inlineStr"/>
      <c r="J1842" t="inlineStr"/>
      <c r="K1842" t="inlineStr"/>
      <c r="L1842" t="inlineStr"/>
      <c r="M1842" t="inlineStr"/>
      <c r="N1842" t="n">
        <v>206</v>
      </c>
      <c r="O1842" t="inlineStr"/>
      <c r="P1842" t="inlineStr"/>
    </row>
    <row r="1843" ht="15" customHeight="1">
      <c r="A1843" s="295" t="inlineStr">
        <is>
          <t>Industrie alimentaire</t>
        </is>
      </c>
      <c r="B1843" t="inlineStr">
        <is>
          <t>Purée déshydratée</t>
        </is>
      </c>
      <c r="C1843" t="inlineStr">
        <is>
          <t>Pomme de terre</t>
        </is>
      </c>
      <c r="D1843" t="inlineStr">
        <is>
          <t>2023-24</t>
        </is>
      </c>
      <c r="E1843" t="inlineStr"/>
      <c r="F1843" t="inlineStr"/>
      <c r="G1843" t="inlineStr"/>
      <c r="H1843" t="inlineStr"/>
      <c r="I1843" t="inlineStr"/>
      <c r="J1843" t="inlineStr"/>
      <c r="K1843" t="inlineStr"/>
      <c r="L1843" t="inlineStr"/>
      <c r="M1843" t="inlineStr"/>
      <c r="N1843" t="n">
        <v>49.9</v>
      </c>
      <c r="O1843" t="inlineStr"/>
      <c r="P1843" t="inlineStr"/>
    </row>
    <row r="1844" ht="15" customHeight="1">
      <c r="A1844" s="295" t="inlineStr">
        <is>
          <t>Industrie alimentaire</t>
        </is>
      </c>
      <c r="B1844" t="inlineStr">
        <is>
          <t>Pommes de terre, non cuites ou cuites à l'eau ou à la vapeur, congelées</t>
        </is>
      </c>
      <c r="C1844" t="inlineStr">
        <is>
          <t>Pomme de terre</t>
        </is>
      </c>
      <c r="D1844" t="inlineStr">
        <is>
          <t>2023-24</t>
        </is>
      </c>
      <c r="E1844" t="inlineStr"/>
      <c r="F1844" t="inlineStr"/>
      <c r="G1844" t="inlineStr"/>
      <c r="H1844" t="inlineStr"/>
      <c r="I1844" t="inlineStr"/>
      <c r="J1844" t="inlineStr"/>
      <c r="K1844" t="inlineStr"/>
      <c r="L1844" t="inlineStr"/>
      <c r="M1844" t="inlineStr"/>
      <c r="N1844" t="n">
        <v>171</v>
      </c>
      <c r="O1844" t="inlineStr"/>
      <c r="P1844" t="inlineStr"/>
    </row>
    <row r="1845" ht="15" customHeight="1">
      <c r="A1845" s="295" t="inlineStr">
        <is>
          <t>Industrie alimentaire</t>
        </is>
      </c>
      <c r="B1845" t="inlineStr">
        <is>
          <t>Pommes de terre, séchées, même coupées en morceaux ou en tranches, mais non autrement préparées</t>
        </is>
      </c>
      <c r="C1845" t="inlineStr">
        <is>
          <t>Pomme de terre</t>
        </is>
      </c>
      <c r="D1845" t="inlineStr">
        <is>
          <t>2023-24</t>
        </is>
      </c>
      <c r="E1845" t="inlineStr"/>
      <c r="F1845" t="inlineStr"/>
      <c r="G1845" t="inlineStr"/>
      <c r="H1845" t="inlineStr"/>
      <c r="I1845" t="inlineStr"/>
      <c r="J1845" t="inlineStr"/>
      <c r="K1845" t="inlineStr"/>
      <c r="L1845" t="inlineStr"/>
      <c r="M1845" t="inlineStr"/>
      <c r="N1845" t="n">
        <v>14.6</v>
      </c>
      <c r="O1845" t="n">
        <v>0</v>
      </c>
      <c r="P1845" t="n">
        <v>39.9</v>
      </c>
    </row>
    <row r="1846" ht="15" customHeight="1">
      <c r="A1846" s="295" t="inlineStr">
        <is>
          <t>Industrie alimentaire</t>
        </is>
      </c>
      <c r="B1846" t="inlineStr">
        <is>
          <t>Pommes de terre, sous forme de farines, semoules ou flocons, non congelées</t>
        </is>
      </c>
      <c r="C1846" t="inlineStr">
        <is>
          <t>Pomme de terre</t>
        </is>
      </c>
      <c r="D1846" t="inlineStr">
        <is>
          <t>2023-24</t>
        </is>
      </c>
      <c r="E1846" t="inlineStr"/>
      <c r="F1846" t="inlineStr"/>
      <c r="G1846" t="inlineStr"/>
      <c r="H1846" t="inlineStr"/>
      <c r="I1846" t="inlineStr"/>
      <c r="J1846" t="inlineStr"/>
      <c r="K1846" t="inlineStr"/>
      <c r="L1846" t="inlineStr"/>
      <c r="M1846" t="inlineStr"/>
      <c r="N1846" t="n">
        <v>20</v>
      </c>
      <c r="O1846" t="n">
        <v>9.779999999999999</v>
      </c>
      <c r="P1846" t="n">
        <v>49.7</v>
      </c>
    </row>
    <row r="1847" ht="15" customHeight="1">
      <c r="A1847" s="295" t="inlineStr">
        <is>
          <t>Industrie alimentaire</t>
        </is>
      </c>
      <c r="B1847" t="inlineStr">
        <is>
          <t>Pommes de terre, préparées ou conservées sous forme de farines, semoules ou flocons, congelées</t>
        </is>
      </c>
      <c r="C1847" t="inlineStr">
        <is>
          <t>Pomme de terre</t>
        </is>
      </c>
      <c r="D1847" t="inlineStr">
        <is>
          <t>2023-24</t>
        </is>
      </c>
      <c r="E1847" t="inlineStr"/>
      <c r="F1847" t="inlineStr"/>
      <c r="G1847" t="inlineStr"/>
      <c r="H1847" t="inlineStr"/>
      <c r="I1847" t="inlineStr"/>
      <c r="J1847" t="inlineStr"/>
      <c r="K1847" t="inlineStr"/>
      <c r="L1847" t="inlineStr"/>
      <c r="M1847" t="inlineStr"/>
      <c r="N1847" t="n">
        <v>15.2</v>
      </c>
      <c r="O1847" t="n">
        <v>0.19</v>
      </c>
      <c r="P1847" t="n">
        <v>40.1</v>
      </c>
    </row>
    <row r="1848" ht="15" customHeight="1">
      <c r="A1848" s="295" t="inlineStr">
        <is>
          <t>Industrie alimentaire</t>
        </is>
      </c>
      <c r="B1848" t="inlineStr">
        <is>
          <t>Pommes de terre, préparées ou conservées autrement qu'au vinaigre ou à l'acide acétique, congelées (à l'excl. des pommes de terre simpl. cuites ou des pommes de terre sous forme de farines, semoules ou flocons)</t>
        </is>
      </c>
      <c r="C1848" t="inlineStr">
        <is>
          <t>Pomme de terre</t>
        </is>
      </c>
      <c r="D1848" t="inlineStr">
        <is>
          <t>2023-24</t>
        </is>
      </c>
      <c r="E1848" t="inlineStr"/>
      <c r="F1848" t="inlineStr"/>
      <c r="G1848" t="inlineStr"/>
      <c r="H1848" t="inlineStr"/>
      <c r="I1848" t="inlineStr"/>
      <c r="J1848" t="inlineStr"/>
      <c r="K1848" t="inlineStr"/>
      <c r="L1848" t="inlineStr"/>
      <c r="M1848" t="inlineStr"/>
      <c r="N1848" t="n">
        <v>94.40000000000001</v>
      </c>
      <c r="O1848" t="n">
        <v>0</v>
      </c>
      <c r="P1848" t="n">
        <v>206</v>
      </c>
    </row>
    <row r="1849" ht="15" customHeight="1">
      <c r="A1849" s="295" t="inlineStr">
        <is>
          <t>Industrie alimentaire</t>
        </is>
      </c>
      <c r="B1849" t="inlineStr">
        <is>
          <t>Pommes de terre, simpl. cuites, congelées</t>
        </is>
      </c>
      <c r="C1849" t="inlineStr">
        <is>
          <t>Pomme de terre</t>
        </is>
      </c>
      <c r="D1849" t="inlineStr">
        <is>
          <t>2023-24</t>
        </is>
      </c>
      <c r="E1849" t="inlineStr"/>
      <c r="F1849" t="inlineStr"/>
      <c r="G1849" t="inlineStr"/>
      <c r="H1849" t="inlineStr"/>
      <c r="I1849" t="inlineStr"/>
      <c r="J1849" t="inlineStr"/>
      <c r="K1849" t="inlineStr"/>
      <c r="L1849" t="inlineStr"/>
      <c r="M1849" t="inlineStr"/>
      <c r="N1849" t="n">
        <v>111</v>
      </c>
      <c r="O1849" t="n">
        <v>0</v>
      </c>
      <c r="P1849" t="n">
        <v>206</v>
      </c>
    </row>
    <row r="1850" ht="15" customHeight="1">
      <c r="A1850" s="295" t="inlineStr">
        <is>
          <t>Industrie alimentaire</t>
        </is>
      </c>
      <c r="B1850" t="inlineStr">
        <is>
          <t>Chips</t>
        </is>
      </c>
      <c r="C1850" t="inlineStr">
        <is>
          <t>Pomme de terre</t>
        </is>
      </c>
      <c r="D1850" t="inlineStr">
        <is>
          <t>2023-24</t>
        </is>
      </c>
      <c r="E1850" t="inlineStr"/>
      <c r="F1850" t="inlineStr"/>
      <c r="G1850" t="inlineStr"/>
      <c r="H1850" t="inlineStr"/>
      <c r="I1850" t="inlineStr"/>
      <c r="J1850" t="inlineStr"/>
      <c r="K1850" t="inlineStr"/>
      <c r="L1850" t="inlineStr"/>
      <c r="M1850" t="inlineStr"/>
      <c r="N1850" t="n">
        <v>8.199999999999999</v>
      </c>
      <c r="O1850" t="inlineStr"/>
      <c r="P1850" t="inlineStr"/>
    </row>
    <row r="1851" ht="15" customHeight="1">
      <c r="A1851" s="295" t="inlineStr">
        <is>
          <t>Industrie alimentaire</t>
        </is>
      </c>
      <c r="B1851" t="inlineStr">
        <is>
          <t>Autres produits finis</t>
        </is>
      </c>
      <c r="C1851" t="inlineStr">
        <is>
          <t>Pomme de terre</t>
        </is>
      </c>
      <c r="D1851" t="inlineStr">
        <is>
          <t>2023-24</t>
        </is>
      </c>
      <c r="E1851" t="inlineStr"/>
      <c r="F1851" t="inlineStr"/>
      <c r="G1851" t="inlineStr"/>
      <c r="H1851" t="inlineStr"/>
      <c r="I1851" t="inlineStr"/>
      <c r="J1851" t="inlineStr"/>
      <c r="K1851" t="inlineStr"/>
      <c r="L1851" t="inlineStr"/>
      <c r="M1851" t="inlineStr"/>
      <c r="N1851" t="n">
        <v>42.9</v>
      </c>
      <c r="O1851" t="inlineStr"/>
      <c r="P1851" t="inlineStr"/>
    </row>
    <row r="1852" ht="15" customHeight="1">
      <c r="A1852" s="295" t="inlineStr">
        <is>
          <t>Industrie alimentaire</t>
        </is>
      </c>
      <c r="B1852" t="inlineStr">
        <is>
          <t>Pommes de terre, en fines tranches, frites, même salées ou aromatisées, en emballages hermétiquement clos, propres à la consommation en l'état, non congelées</t>
        </is>
      </c>
      <c r="C1852" t="inlineStr">
        <is>
          <t>Pomme de terre</t>
        </is>
      </c>
      <c r="D1852" t="inlineStr">
        <is>
          <t>2023-24</t>
        </is>
      </c>
      <c r="E1852" t="inlineStr"/>
      <c r="F1852" t="inlineStr"/>
      <c r="G1852" t="inlineStr"/>
      <c r="H1852" t="inlineStr"/>
      <c r="I1852" t="inlineStr"/>
      <c r="J1852" t="inlineStr"/>
      <c r="K1852" t="inlineStr"/>
      <c r="L1852" t="inlineStr"/>
      <c r="M1852" t="inlineStr"/>
      <c r="N1852" t="n">
        <v>8.199999999999999</v>
      </c>
      <c r="O1852" t="inlineStr"/>
      <c r="P1852" t="inlineStr"/>
    </row>
    <row r="1853" ht="15" customHeight="1">
      <c r="A1853" s="295" t="inlineStr">
        <is>
          <t>Industrie alimentaire</t>
        </is>
      </c>
      <c r="B1853"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1853" t="inlineStr">
        <is>
          <t>Pomme de terre</t>
        </is>
      </c>
      <c r="D1853" t="inlineStr">
        <is>
          <t>2023-24</t>
        </is>
      </c>
      <c r="E1853" t="inlineStr"/>
      <c r="F1853" t="inlineStr"/>
      <c r="G1853" t="inlineStr"/>
      <c r="H1853" t="inlineStr"/>
      <c r="I1853" t="inlineStr"/>
      <c r="J1853" t="inlineStr"/>
      <c r="K1853" t="inlineStr"/>
      <c r="L1853" t="inlineStr"/>
      <c r="M1853" t="inlineStr"/>
      <c r="N1853" t="n">
        <v>42.9</v>
      </c>
      <c r="O1853" t="inlineStr"/>
      <c r="P1853" t="inlineStr"/>
    </row>
    <row r="1854" ht="15" customHeight="1">
      <c r="A1854" s="295" t="inlineStr">
        <is>
          <t>Industrie alimentaire</t>
        </is>
      </c>
      <c r="B1854" t="inlineStr">
        <is>
          <t>Produits de 4ème et 5ème gamme</t>
        </is>
      </c>
      <c r="C1854" t="inlineStr">
        <is>
          <t>Pomme de terre</t>
        </is>
      </c>
      <c r="D1854" t="inlineStr">
        <is>
          <t>2023-24</t>
        </is>
      </c>
      <c r="E1854" t="inlineStr"/>
      <c r="F1854" t="inlineStr"/>
      <c r="G1854" t="inlineStr"/>
      <c r="H1854" t="inlineStr"/>
      <c r="I1854" t="inlineStr"/>
      <c r="J1854" t="inlineStr"/>
      <c r="K1854" t="inlineStr"/>
      <c r="L1854" t="inlineStr"/>
      <c r="M1854" t="inlineStr"/>
      <c r="N1854" t="n">
        <v>42.9</v>
      </c>
      <c r="O1854" t="inlineStr"/>
      <c r="P1854" t="inlineStr"/>
    </row>
    <row r="1855" ht="15" customHeight="1">
      <c r="A1855" s="295" t="inlineStr">
        <is>
          <t>Industrie alimentaire</t>
        </is>
      </c>
      <c r="B1855" t="inlineStr">
        <is>
          <t>Pommes de terre sous vide</t>
        </is>
      </c>
      <c r="C1855" t="inlineStr">
        <is>
          <t>Pomme de terre</t>
        </is>
      </c>
      <c r="D1855" t="inlineStr">
        <is>
          <t>2023-24</t>
        </is>
      </c>
      <c r="E1855" t="inlineStr"/>
      <c r="F1855" t="inlineStr"/>
      <c r="G1855" t="inlineStr"/>
      <c r="H1855" t="inlineStr"/>
      <c r="I1855" t="inlineStr"/>
      <c r="J1855" t="inlineStr"/>
      <c r="K1855" t="inlineStr"/>
      <c r="L1855" t="inlineStr"/>
      <c r="M1855" t="inlineStr"/>
      <c r="N1855" t="n">
        <v>42.9</v>
      </c>
      <c r="O1855" t="inlineStr"/>
      <c r="P1855" t="inlineStr"/>
    </row>
    <row r="1856" ht="15" customHeight="1">
      <c r="A1856" s="295" t="inlineStr">
        <is>
          <t>Industrie alimentaire</t>
        </is>
      </c>
      <c r="B1856" t="inlineStr">
        <is>
          <t>Pommes de terre, déshydratées, coupées ou non, mais sans autre préparation</t>
        </is>
      </c>
      <c r="C1856" t="inlineStr">
        <is>
          <t>Pomme de terre</t>
        </is>
      </c>
      <c r="D1856" t="inlineStr">
        <is>
          <t>2023-24</t>
        </is>
      </c>
      <c r="E1856" t="inlineStr"/>
      <c r="F1856" t="inlineStr"/>
      <c r="G1856" t="inlineStr"/>
      <c r="H1856" t="inlineStr"/>
      <c r="I1856" t="inlineStr"/>
      <c r="J1856" t="inlineStr"/>
      <c r="K1856" t="inlineStr"/>
      <c r="L1856" t="inlineStr"/>
      <c r="M1856" t="inlineStr"/>
      <c r="N1856" t="n">
        <v>14.6</v>
      </c>
      <c r="O1856" t="n">
        <v>0</v>
      </c>
      <c r="P1856" t="n">
        <v>39.9</v>
      </c>
    </row>
    <row r="1857" ht="15" customHeight="1">
      <c r="A1857" s="295" t="inlineStr">
        <is>
          <t>Fabrication de chips</t>
        </is>
      </c>
      <c r="B1857" t="inlineStr">
        <is>
          <t>Eau - Industrie alimentaire</t>
        </is>
      </c>
      <c r="C1857" t="inlineStr">
        <is>
          <t>Pomme de terre</t>
        </is>
      </c>
      <c r="D1857" t="inlineStr">
        <is>
          <t>2023-24</t>
        </is>
      </c>
      <c r="E1857" t="inlineStr">
        <is>
          <t>kt</t>
        </is>
      </c>
      <c r="F1857" t="inlineStr">
        <is>
          <t>France entière</t>
        </is>
      </c>
      <c r="G1857" t="inlineStr"/>
      <c r="H1857" t="inlineStr">
        <is>
          <t>La transformation génère des pertes en eau</t>
        </is>
      </c>
      <c r="I1857" t="inlineStr"/>
      <c r="J1857" t="inlineStr"/>
      <c r="K1857" t="inlineStr"/>
      <c r="L1857" t="inlineStr">
        <is>
          <t>La transformation génère des pertes en eau</t>
        </is>
      </c>
      <c r="M1857" t="inlineStr"/>
      <c r="N1857" t="n">
        <v>213</v>
      </c>
      <c r="O1857" t="n">
        <v>7.89</v>
      </c>
      <c r="P1857" t="n">
        <v>430</v>
      </c>
    </row>
    <row r="1858" ht="15" customHeight="1">
      <c r="A1858" s="295" t="inlineStr">
        <is>
          <t>Fabrication de chips</t>
        </is>
      </c>
      <c r="B1858" t="inlineStr">
        <is>
          <t>Eau</t>
        </is>
      </c>
      <c r="C1858" t="inlineStr">
        <is>
          <t>Pomme de terre</t>
        </is>
      </c>
      <c r="D1858" t="inlineStr">
        <is>
          <t>2023-24</t>
        </is>
      </c>
      <c r="E1858" t="inlineStr"/>
      <c r="F1858" t="inlineStr"/>
      <c r="G1858" t="inlineStr"/>
      <c r="H1858" t="inlineStr"/>
      <c r="I1858" t="inlineStr"/>
      <c r="J1858" t="inlineStr"/>
      <c r="K1858" t="inlineStr"/>
      <c r="L1858" t="inlineStr"/>
      <c r="M1858" t="inlineStr"/>
      <c r="N1858" t="n">
        <v>213</v>
      </c>
      <c r="O1858" t="n">
        <v>7.89</v>
      </c>
      <c r="P1858" t="n">
        <v>430</v>
      </c>
    </row>
    <row r="1859" ht="15" customHeight="1">
      <c r="A1859" s="295" t="inlineStr">
        <is>
          <t>Fabrication de chips</t>
        </is>
      </c>
      <c r="B1859" t="inlineStr">
        <is>
          <t>Produits finis</t>
        </is>
      </c>
      <c r="C1859" t="inlineStr">
        <is>
          <t>Pomme de terre</t>
        </is>
      </c>
      <c r="D1859" t="inlineStr">
        <is>
          <t>2023-24</t>
        </is>
      </c>
      <c r="E1859" t="inlineStr"/>
      <c r="F1859" t="inlineStr"/>
      <c r="G1859" t="inlineStr"/>
      <c r="H1859" t="inlineStr"/>
      <c r="I1859" t="inlineStr"/>
      <c r="J1859" t="inlineStr"/>
      <c r="K1859" t="inlineStr"/>
      <c r="L1859" t="inlineStr"/>
      <c r="M1859" t="inlineStr"/>
      <c r="N1859" t="n">
        <v>8.199999999999999</v>
      </c>
      <c r="O1859" t="inlineStr"/>
      <c r="P1859" t="inlineStr"/>
    </row>
    <row r="1860" ht="15" customHeight="1">
      <c r="A1860" s="295" t="inlineStr">
        <is>
          <t>Fabrication de chips</t>
        </is>
      </c>
      <c r="B1860" t="inlineStr">
        <is>
          <t>Produits de transformation</t>
        </is>
      </c>
      <c r="C1860" t="inlineStr">
        <is>
          <t>Pomme de terre</t>
        </is>
      </c>
      <c r="D1860" t="inlineStr">
        <is>
          <t>2023-24</t>
        </is>
      </c>
      <c r="E1860" t="inlineStr"/>
      <c r="F1860" t="inlineStr"/>
      <c r="G1860" t="inlineStr"/>
      <c r="H1860" t="inlineStr"/>
      <c r="I1860" t="inlineStr"/>
      <c r="J1860" t="inlineStr"/>
      <c r="K1860" t="inlineStr"/>
      <c r="L1860" t="inlineStr"/>
      <c r="M1860" t="inlineStr"/>
      <c r="N1860" t="n">
        <v>8.199999999999999</v>
      </c>
      <c r="O1860" t="inlineStr"/>
      <c r="P1860" t="inlineStr"/>
    </row>
    <row r="1861" ht="15" customHeight="1">
      <c r="A1861" s="295" t="inlineStr">
        <is>
          <t>Fabrication de chips</t>
        </is>
      </c>
      <c r="B1861" t="inlineStr">
        <is>
          <t>Autres préparations ou conserves de pommes de terre, y compris les chips (à l’exclusion des produits congelés ou surgelés, séchés, préparés ou conservés au vinaigre ou à l’acide acétique, ou sous forme de farines, semoules ou flocons)</t>
        </is>
      </c>
      <c r="C1861" t="inlineStr">
        <is>
          <t>Pomme de terre</t>
        </is>
      </c>
      <c r="D1861" t="inlineStr">
        <is>
          <t>2023-24</t>
        </is>
      </c>
      <c r="E1861" t="inlineStr"/>
      <c r="F1861" t="inlineStr"/>
      <c r="G1861" t="inlineStr"/>
      <c r="H1861" t="inlineStr"/>
      <c r="I1861" t="inlineStr"/>
      <c r="J1861" t="inlineStr"/>
      <c r="K1861" t="inlineStr"/>
      <c r="L1861" t="inlineStr"/>
      <c r="M1861" t="inlineStr"/>
      <c r="N1861" t="n">
        <v>8.199999999999999</v>
      </c>
      <c r="O1861" t="inlineStr"/>
      <c r="P1861" t="inlineStr"/>
    </row>
    <row r="1862" ht="15" customHeight="1">
      <c r="A1862" s="295" t="inlineStr">
        <is>
          <t>Fabrication de chips</t>
        </is>
      </c>
      <c r="B1862" t="inlineStr">
        <is>
          <t>Chips</t>
        </is>
      </c>
      <c r="C1862" t="inlineStr">
        <is>
          <t>Pomme de terre</t>
        </is>
      </c>
      <c r="D1862" t="inlineStr">
        <is>
          <t>2023-24</t>
        </is>
      </c>
      <c r="E1862" t="inlineStr"/>
      <c r="F1862" t="inlineStr"/>
      <c r="G1862" t="inlineStr"/>
      <c r="H1862" t="inlineStr"/>
      <c r="I1862" t="inlineStr"/>
      <c r="J1862" t="inlineStr"/>
      <c r="K1862" t="inlineStr"/>
      <c r="L1862" t="inlineStr"/>
      <c r="M1862" t="inlineStr"/>
      <c r="N1862" t="n">
        <v>8.199999999999999</v>
      </c>
      <c r="O1862" t="inlineStr"/>
      <c r="P1862" t="inlineStr"/>
    </row>
    <row r="1863" ht="15" customHeight="1">
      <c r="A1863" s="295" t="inlineStr">
        <is>
          <t>Fabrication de chips</t>
        </is>
      </c>
      <c r="B1863" t="inlineStr">
        <is>
          <t>Pommes de terre, en fines tranches, frites, même salées ou aromatisées, en emballages hermétiquement clos, propres à la consommation en l'état, non congelées</t>
        </is>
      </c>
      <c r="C1863" t="inlineStr">
        <is>
          <t>Pomme de terre</t>
        </is>
      </c>
      <c r="D1863" t="inlineStr">
        <is>
          <t>2023-24</t>
        </is>
      </c>
      <c r="E1863" t="inlineStr"/>
      <c r="F1863" t="inlineStr"/>
      <c r="G1863" t="inlineStr"/>
      <c r="H1863" t="inlineStr"/>
      <c r="I1863" t="inlineStr"/>
      <c r="J1863" t="inlineStr"/>
      <c r="K1863" t="inlineStr"/>
      <c r="L1863" t="inlineStr"/>
      <c r="M1863" t="inlineStr"/>
      <c r="N1863" t="n">
        <v>8.199999999999999</v>
      </c>
      <c r="O1863" t="inlineStr"/>
      <c r="P1863" t="inlineStr"/>
    </row>
    <row r="1864" ht="15" customHeight="1">
      <c r="A1864" s="295" t="inlineStr">
        <is>
          <t>Fabrication de chips</t>
        </is>
      </c>
      <c r="B1864" t="inlineStr">
        <is>
          <t>Amidon</t>
        </is>
      </c>
      <c r="C1864" t="inlineStr">
        <is>
          <t>Pomme de terre</t>
        </is>
      </c>
      <c r="D1864" t="inlineStr">
        <is>
          <t>2023-24</t>
        </is>
      </c>
      <c r="E1864" t="inlineStr"/>
      <c r="F1864" t="inlineStr"/>
      <c r="G1864" t="inlineStr"/>
      <c r="H1864" t="inlineStr"/>
      <c r="I1864" t="inlineStr"/>
      <c r="J1864" t="inlineStr"/>
      <c r="K1864" t="inlineStr"/>
      <c r="L1864" t="inlineStr"/>
      <c r="M1864" t="inlineStr"/>
      <c r="N1864" t="n">
        <v>2.7</v>
      </c>
      <c r="O1864" t="n">
        <v>0</v>
      </c>
      <c r="P1864" t="n">
        <v>32.2</v>
      </c>
    </row>
    <row r="1865" ht="15" customHeight="1">
      <c r="A1865" s="295" t="inlineStr">
        <is>
          <t>Fabrication de chips</t>
        </is>
      </c>
      <c r="B1865" t="inlineStr">
        <is>
          <t>Pelures</t>
        </is>
      </c>
      <c r="C1865" t="inlineStr">
        <is>
          <t>Pomme de terre</t>
        </is>
      </c>
      <c r="D1865" t="inlineStr">
        <is>
          <t>2023-24</t>
        </is>
      </c>
      <c r="E1865" t="inlineStr"/>
      <c r="F1865" t="inlineStr"/>
      <c r="G1865" t="inlineStr"/>
      <c r="H1865" t="inlineStr"/>
      <c r="I1865" t="inlineStr"/>
      <c r="J1865" t="inlineStr"/>
      <c r="K1865" t="inlineStr"/>
      <c r="L1865" t="inlineStr"/>
      <c r="M1865" t="inlineStr"/>
      <c r="N1865" t="n">
        <v>0.59</v>
      </c>
      <c r="O1865" t="n">
        <v>0</v>
      </c>
      <c r="P1865" t="n">
        <v>96.5</v>
      </c>
    </row>
    <row r="1866" ht="15" customHeight="1">
      <c r="A1866" s="295" t="inlineStr">
        <is>
          <t>Fabrication de chips</t>
        </is>
      </c>
      <c r="B1866" t="inlineStr">
        <is>
          <t>Screenings</t>
        </is>
      </c>
      <c r="C1866" t="inlineStr">
        <is>
          <t>Pomme de terre</t>
        </is>
      </c>
      <c r="D1866" t="inlineStr">
        <is>
          <t>2023-24</t>
        </is>
      </c>
      <c r="E1866" t="inlineStr"/>
      <c r="F1866" t="inlineStr"/>
      <c r="G1866" t="inlineStr"/>
      <c r="H1866" t="inlineStr"/>
      <c r="I1866" t="inlineStr"/>
      <c r="J1866" t="inlineStr"/>
      <c r="K1866" t="inlineStr"/>
      <c r="L1866" t="inlineStr"/>
      <c r="M1866" t="inlineStr"/>
      <c r="N1866" t="n">
        <v>1</v>
      </c>
      <c r="O1866" t="n">
        <v>0</v>
      </c>
      <c r="P1866" t="n">
        <v>80.5</v>
      </c>
    </row>
    <row r="1867" ht="15" customHeight="1">
      <c r="A1867" s="295" t="inlineStr">
        <is>
          <t>Fabrication de chips</t>
        </is>
      </c>
      <c r="B1867" t="inlineStr">
        <is>
          <t>Coproduits de l'industrie alimentaire</t>
        </is>
      </c>
      <c r="C1867" t="inlineStr">
        <is>
          <t>Pomme de terre</t>
        </is>
      </c>
      <c r="D1867" t="inlineStr">
        <is>
          <t>2023-24</t>
        </is>
      </c>
      <c r="E1867" t="inlineStr"/>
      <c r="F1867" t="inlineStr"/>
      <c r="G1867" t="inlineStr"/>
      <c r="H1867" t="inlineStr"/>
      <c r="I1867" t="inlineStr"/>
      <c r="J1867" t="inlineStr"/>
      <c r="K1867" t="inlineStr"/>
      <c r="L1867" t="inlineStr"/>
      <c r="M1867" t="inlineStr"/>
      <c r="N1867" t="n">
        <v>4.29</v>
      </c>
      <c r="O1867" t="n">
        <v>0</v>
      </c>
      <c r="P1867" t="n">
        <v>96.5</v>
      </c>
    </row>
    <row r="1868" ht="15" customHeight="1">
      <c r="A1868" s="295" t="inlineStr">
        <is>
          <t>Fabrication de chips</t>
        </is>
      </c>
      <c r="B1868" t="inlineStr">
        <is>
          <t>Coproduits de transformation</t>
        </is>
      </c>
      <c r="C1868" t="inlineStr">
        <is>
          <t>Pomme de terre</t>
        </is>
      </c>
      <c r="D1868" t="inlineStr">
        <is>
          <t>2023-24</t>
        </is>
      </c>
      <c r="E1868" t="inlineStr"/>
      <c r="F1868" t="inlineStr"/>
      <c r="G1868" t="inlineStr"/>
      <c r="H1868" t="inlineStr"/>
      <c r="I1868" t="inlineStr"/>
      <c r="J1868" t="inlineStr"/>
      <c r="K1868" t="inlineStr"/>
      <c r="L1868" t="inlineStr"/>
      <c r="M1868" t="inlineStr"/>
      <c r="N1868" t="n">
        <v>4.29</v>
      </c>
      <c r="O1868" t="n">
        <v>0</v>
      </c>
      <c r="P1868" t="n">
        <v>96.5</v>
      </c>
    </row>
    <row r="1869" ht="15" customHeight="1">
      <c r="A1869" s="295" t="inlineStr">
        <is>
          <t>Fabrication de produits déshydratés</t>
        </is>
      </c>
      <c r="B1869" t="inlineStr">
        <is>
          <t>Eau - Industrie alimentaire</t>
        </is>
      </c>
      <c r="C1869" t="inlineStr">
        <is>
          <t>Pomme de terre</t>
        </is>
      </c>
      <c r="D1869" t="inlineStr">
        <is>
          <t>2023-24</t>
        </is>
      </c>
      <c r="E1869" t="inlineStr">
        <is>
          <t>kt</t>
        </is>
      </c>
      <c r="F1869" t="inlineStr">
        <is>
          <t>France entière</t>
        </is>
      </c>
      <c r="G1869" t="inlineStr"/>
      <c r="H1869" t="inlineStr">
        <is>
          <t>La transformation génère des pertes en eau</t>
        </is>
      </c>
      <c r="I1869" t="inlineStr"/>
      <c r="J1869" t="inlineStr"/>
      <c r="K1869" t="inlineStr"/>
      <c r="L1869" t="inlineStr">
        <is>
          <t>La transformation génère des pertes en eau</t>
        </is>
      </c>
      <c r="M1869" t="inlineStr"/>
      <c r="N1869" t="n">
        <v>154</v>
      </c>
      <c r="O1869" t="n">
        <v>0</v>
      </c>
      <c r="P1869" t="n">
        <v>159</v>
      </c>
    </row>
    <row r="1870" ht="15" customHeight="1">
      <c r="A1870" s="295" t="inlineStr">
        <is>
          <t>Fabrication de produits déshydratés</t>
        </is>
      </c>
      <c r="B1870" t="inlineStr">
        <is>
          <t>Eau</t>
        </is>
      </c>
      <c r="C1870" t="inlineStr">
        <is>
          <t>Pomme de terre</t>
        </is>
      </c>
      <c r="D1870" t="inlineStr">
        <is>
          <t>2023-24</t>
        </is>
      </c>
      <c r="E1870" t="inlineStr"/>
      <c r="F1870" t="inlineStr"/>
      <c r="G1870" t="inlineStr"/>
      <c r="H1870" t="inlineStr"/>
      <c r="I1870" t="inlineStr"/>
      <c r="J1870" t="inlineStr"/>
      <c r="K1870" t="inlineStr"/>
      <c r="L1870" t="inlineStr"/>
      <c r="M1870" t="inlineStr"/>
      <c r="N1870" t="n">
        <v>154</v>
      </c>
      <c r="O1870" t="n">
        <v>0</v>
      </c>
      <c r="P1870" t="n">
        <v>159</v>
      </c>
    </row>
    <row r="1871" ht="15" customHeight="1">
      <c r="A1871" s="295" t="inlineStr">
        <is>
          <t>Fabrication de produits déshydratés</t>
        </is>
      </c>
      <c r="B1871" t="inlineStr">
        <is>
          <t>Produits finis</t>
        </is>
      </c>
      <c r="C1871" t="inlineStr">
        <is>
          <t>Pomme de terre</t>
        </is>
      </c>
      <c r="D1871" t="inlineStr">
        <is>
          <t>2023-24</t>
        </is>
      </c>
      <c r="E1871" t="inlineStr"/>
      <c r="F1871" t="inlineStr"/>
      <c r="G1871" t="inlineStr"/>
      <c r="H1871" t="inlineStr"/>
      <c r="I1871" t="inlineStr"/>
      <c r="J1871" t="inlineStr"/>
      <c r="K1871" t="inlineStr"/>
      <c r="L1871" t="inlineStr"/>
      <c r="M1871" t="inlineStr"/>
      <c r="N1871" t="n">
        <v>49.9</v>
      </c>
      <c r="O1871" t="inlineStr"/>
      <c r="P1871" t="inlineStr"/>
    </row>
    <row r="1872" ht="15" customHeight="1">
      <c r="A1872" s="295" t="inlineStr">
        <is>
          <t>Fabrication de produits déshydratés</t>
        </is>
      </c>
      <c r="B1872" t="inlineStr">
        <is>
          <t>Produits de transformation</t>
        </is>
      </c>
      <c r="C1872" t="inlineStr">
        <is>
          <t>Pomme de terre</t>
        </is>
      </c>
      <c r="D1872" t="inlineStr">
        <is>
          <t>2023-24</t>
        </is>
      </c>
      <c r="E1872" t="inlineStr"/>
      <c r="F1872" t="inlineStr"/>
      <c r="G1872" t="inlineStr"/>
      <c r="H1872" t="inlineStr"/>
      <c r="I1872" t="inlineStr"/>
      <c r="J1872" t="inlineStr"/>
      <c r="K1872" t="inlineStr"/>
      <c r="L1872" t="inlineStr"/>
      <c r="M1872" t="inlineStr"/>
      <c r="N1872" t="n">
        <v>49.9</v>
      </c>
      <c r="O1872" t="inlineStr"/>
      <c r="P1872" t="inlineStr"/>
    </row>
    <row r="1873" ht="15" customHeight="1">
      <c r="A1873" s="295" t="inlineStr">
        <is>
          <t>Fabrication de produits déshydratés</t>
        </is>
      </c>
      <c r="B1873" t="inlineStr">
        <is>
          <t>Produits déshydratés</t>
        </is>
      </c>
      <c r="C1873" t="inlineStr">
        <is>
          <t>Pomme de terre</t>
        </is>
      </c>
      <c r="D1873" t="inlineStr">
        <is>
          <t>2023-24</t>
        </is>
      </c>
      <c r="E1873" t="inlineStr"/>
      <c r="F1873" t="inlineStr"/>
      <c r="G1873" t="inlineStr"/>
      <c r="H1873" t="inlineStr"/>
      <c r="I1873" t="inlineStr"/>
      <c r="J1873" t="inlineStr"/>
      <c r="K1873" t="inlineStr"/>
      <c r="L1873" t="inlineStr"/>
      <c r="M1873" t="inlineStr"/>
      <c r="N1873" t="n">
        <v>49.9</v>
      </c>
      <c r="O1873" t="inlineStr"/>
      <c r="P1873" t="inlineStr"/>
    </row>
    <row r="1874" ht="15" customHeight="1">
      <c r="A1874" s="295" t="inlineStr">
        <is>
          <t>Fabrication de produits déshydratés</t>
        </is>
      </c>
      <c r="B1874" t="inlineStr">
        <is>
          <t>Pommes de terre déshydratées sous forme de farine, de poudre, de flocons, de granulés ou de pellets</t>
        </is>
      </c>
      <c r="C1874" t="inlineStr">
        <is>
          <t>Pomme de terre</t>
        </is>
      </c>
      <c r="D1874" t="inlineStr">
        <is>
          <t>2023-24</t>
        </is>
      </c>
      <c r="E1874" t="inlineStr"/>
      <c r="F1874" t="inlineStr"/>
      <c r="G1874" t="inlineStr"/>
      <c r="H1874" t="inlineStr"/>
      <c r="I1874" t="inlineStr"/>
      <c r="J1874" t="inlineStr"/>
      <c r="K1874" t="inlineStr"/>
      <c r="L1874" t="inlineStr"/>
      <c r="M1874" t="inlineStr"/>
      <c r="N1874" t="n">
        <v>15.2</v>
      </c>
      <c r="O1874" t="n">
        <v>0.19</v>
      </c>
      <c r="P1874" t="n">
        <v>40.1</v>
      </c>
    </row>
    <row r="1875" ht="15" customHeight="1">
      <c r="A1875" s="295" t="inlineStr">
        <is>
          <t>Fabrication de produits déshydratés</t>
        </is>
      </c>
      <c r="B1875" t="inlineStr">
        <is>
          <t>Pommes de terre préparées ou conservées, sous forme de farine, semoule ou flocons (à l’exclusion des chips et des produits congelés ou surgelés, ou préparés ou conservés au vinaigre ou à l’acide acétique)</t>
        </is>
      </c>
      <c r="C1875" t="inlineStr">
        <is>
          <t>Pomme de terre</t>
        </is>
      </c>
      <c r="D1875" t="inlineStr">
        <is>
          <t>2023-24</t>
        </is>
      </c>
      <c r="E1875" t="inlineStr"/>
      <c r="F1875" t="inlineStr"/>
      <c r="G1875" t="inlineStr"/>
      <c r="H1875" t="inlineStr"/>
      <c r="I1875" t="inlineStr"/>
      <c r="J1875" t="inlineStr"/>
      <c r="K1875" t="inlineStr"/>
      <c r="L1875" t="inlineStr"/>
      <c r="M1875" t="inlineStr"/>
      <c r="N1875" t="n">
        <v>20</v>
      </c>
      <c r="O1875" t="n">
        <v>9.779999999999999</v>
      </c>
      <c r="P1875" t="n">
        <v>49.7</v>
      </c>
    </row>
    <row r="1876" ht="15" customHeight="1">
      <c r="A1876" s="295" t="inlineStr">
        <is>
          <t>Fabrication de produits déshydratés</t>
        </is>
      </c>
      <c r="B1876" t="inlineStr">
        <is>
          <t>Purée déshydratée</t>
        </is>
      </c>
      <c r="C1876" t="inlineStr">
        <is>
          <t>Pomme de terre</t>
        </is>
      </c>
      <c r="D1876" t="inlineStr">
        <is>
          <t>2023-24</t>
        </is>
      </c>
      <c r="E1876" t="inlineStr"/>
      <c r="F1876" t="inlineStr"/>
      <c r="G1876" t="inlineStr"/>
      <c r="H1876" t="inlineStr"/>
      <c r="I1876" t="inlineStr"/>
      <c r="J1876" t="inlineStr"/>
      <c r="K1876" t="inlineStr"/>
      <c r="L1876" t="inlineStr"/>
      <c r="M1876" t="inlineStr"/>
      <c r="N1876" t="n">
        <v>49.9</v>
      </c>
      <c r="O1876" t="inlineStr"/>
      <c r="P1876" t="inlineStr"/>
    </row>
    <row r="1877" ht="15" customHeight="1">
      <c r="A1877" s="295" t="inlineStr">
        <is>
          <t>Fabrication de produits déshydratés</t>
        </is>
      </c>
      <c r="B1877" t="inlineStr">
        <is>
          <t>Pommes de terre, séchées, même coupées en morceaux ou en tranches, mais non autrement préparées</t>
        </is>
      </c>
      <c r="C1877" t="inlineStr">
        <is>
          <t>Pomme de terre</t>
        </is>
      </c>
      <c r="D1877" t="inlineStr">
        <is>
          <t>2023-24</t>
        </is>
      </c>
      <c r="E1877" t="inlineStr"/>
      <c r="F1877" t="inlineStr"/>
      <c r="G1877" t="inlineStr"/>
      <c r="H1877" t="inlineStr"/>
      <c r="I1877" t="inlineStr"/>
      <c r="J1877" t="inlineStr"/>
      <c r="K1877" t="inlineStr"/>
      <c r="L1877" t="inlineStr"/>
      <c r="M1877" t="inlineStr"/>
      <c r="N1877" t="n">
        <v>14.6</v>
      </c>
      <c r="O1877" t="n">
        <v>0</v>
      </c>
      <c r="P1877" t="n">
        <v>39.9</v>
      </c>
    </row>
    <row r="1878" ht="15" customHeight="1">
      <c r="A1878" s="295" t="inlineStr">
        <is>
          <t>Fabrication de produits déshydratés</t>
        </is>
      </c>
      <c r="B1878" t="inlineStr">
        <is>
          <t>Pommes de terre, sous forme de farines, semoules ou flocons, non congelées</t>
        </is>
      </c>
      <c r="C1878" t="inlineStr">
        <is>
          <t>Pomme de terre</t>
        </is>
      </c>
      <c r="D1878" t="inlineStr">
        <is>
          <t>2023-24</t>
        </is>
      </c>
      <c r="E1878" t="inlineStr"/>
      <c r="F1878" t="inlineStr"/>
      <c r="G1878" t="inlineStr"/>
      <c r="H1878" t="inlineStr"/>
      <c r="I1878" t="inlineStr"/>
      <c r="J1878" t="inlineStr"/>
      <c r="K1878" t="inlineStr"/>
      <c r="L1878" t="inlineStr"/>
      <c r="M1878" t="inlineStr"/>
      <c r="N1878" t="n">
        <v>20</v>
      </c>
      <c r="O1878" t="n">
        <v>9.779999999999999</v>
      </c>
      <c r="P1878" t="n">
        <v>49.7</v>
      </c>
    </row>
    <row r="1879" ht="15" customHeight="1">
      <c r="A1879" s="295" t="inlineStr">
        <is>
          <t>Fabrication de produits déshydratés</t>
        </is>
      </c>
      <c r="B1879" t="inlineStr">
        <is>
          <t>Pommes de terre, préparées ou conservées sous forme de farines, semoules ou flocons, congelées</t>
        </is>
      </c>
      <c r="C1879" t="inlineStr">
        <is>
          <t>Pomme de terre</t>
        </is>
      </c>
      <c r="D1879" t="inlineStr">
        <is>
          <t>2023-24</t>
        </is>
      </c>
      <c r="E1879" t="inlineStr"/>
      <c r="F1879" t="inlineStr"/>
      <c r="G1879" t="inlineStr"/>
      <c r="H1879" t="inlineStr"/>
      <c r="I1879" t="inlineStr"/>
      <c r="J1879" t="inlineStr"/>
      <c r="K1879" t="inlineStr"/>
      <c r="L1879" t="inlineStr"/>
      <c r="M1879" t="inlineStr"/>
      <c r="N1879" t="n">
        <v>15.2</v>
      </c>
      <c r="O1879" t="n">
        <v>0.19</v>
      </c>
      <c r="P1879" t="n">
        <v>40.1</v>
      </c>
    </row>
    <row r="1880" ht="15" customHeight="1">
      <c r="A1880" s="295" t="inlineStr">
        <is>
          <t>Fabrication de produits déshydratés</t>
        </is>
      </c>
      <c r="B1880" t="inlineStr">
        <is>
          <t>Pommes de terre, déshydratées, coupées ou non, mais sans autre préparation</t>
        </is>
      </c>
      <c r="C1880" t="inlineStr">
        <is>
          <t>Pomme de terre</t>
        </is>
      </c>
      <c r="D1880" t="inlineStr">
        <is>
          <t>2023-24</t>
        </is>
      </c>
      <c r="E1880" t="inlineStr"/>
      <c r="F1880" t="inlineStr"/>
      <c r="G1880" t="inlineStr"/>
      <c r="H1880" t="inlineStr"/>
      <c r="I1880" t="inlineStr"/>
      <c r="J1880" t="inlineStr"/>
      <c r="K1880" t="inlineStr"/>
      <c r="L1880" t="inlineStr"/>
      <c r="M1880" t="inlineStr"/>
      <c r="N1880" t="n">
        <v>14.6</v>
      </c>
      <c r="O1880" t="n">
        <v>0</v>
      </c>
      <c r="P1880" t="n">
        <v>39.9</v>
      </c>
    </row>
    <row r="1881" ht="15" customHeight="1">
      <c r="A1881" s="295" t="inlineStr">
        <is>
          <t>Fabrication de produits déshydratés</t>
        </is>
      </c>
      <c r="B1881" t="inlineStr">
        <is>
          <t>Amidon</t>
        </is>
      </c>
      <c r="C1881" t="inlineStr">
        <is>
          <t>Pomme de terre</t>
        </is>
      </c>
      <c r="D1881" t="inlineStr">
        <is>
          <t>2023-24</t>
        </is>
      </c>
      <c r="E1881" t="inlineStr"/>
      <c r="F1881" t="inlineStr"/>
      <c r="G1881" t="inlineStr"/>
      <c r="H1881" t="inlineStr"/>
      <c r="I1881" t="inlineStr"/>
      <c r="J1881" t="inlineStr"/>
      <c r="K1881" t="inlineStr"/>
      <c r="L1881" t="inlineStr"/>
      <c r="M1881" t="inlineStr"/>
      <c r="N1881" t="n">
        <v>3.47</v>
      </c>
      <c r="O1881" t="n">
        <v>0</v>
      </c>
      <c r="P1881" t="n">
        <v>32.2</v>
      </c>
    </row>
    <row r="1882" ht="15" customHeight="1">
      <c r="A1882" s="295" t="inlineStr">
        <is>
          <t>Fabrication de produits déshydratés</t>
        </is>
      </c>
      <c r="B1882" t="inlineStr">
        <is>
          <t>Pelures</t>
        </is>
      </c>
      <c r="C1882" t="inlineStr">
        <is>
          <t>Pomme de terre</t>
        </is>
      </c>
      <c r="D1882" t="inlineStr">
        <is>
          <t>2023-24</t>
        </is>
      </c>
      <c r="E1882" t="inlineStr"/>
      <c r="F1882" t="inlineStr"/>
      <c r="G1882" t="inlineStr"/>
      <c r="H1882" t="inlineStr"/>
      <c r="I1882" t="inlineStr"/>
      <c r="J1882" t="inlineStr"/>
      <c r="K1882" t="inlineStr"/>
      <c r="L1882" t="inlineStr"/>
      <c r="M1882" t="inlineStr"/>
      <c r="N1882" t="n">
        <v>0.84</v>
      </c>
      <c r="O1882" t="n">
        <v>0</v>
      </c>
      <c r="P1882" t="n">
        <v>96.5</v>
      </c>
    </row>
    <row r="1883" ht="15" customHeight="1">
      <c r="A1883" s="295" t="inlineStr">
        <is>
          <t>Fabrication de produits déshydratés</t>
        </is>
      </c>
      <c r="B1883" t="inlineStr">
        <is>
          <t>Screenings</t>
        </is>
      </c>
      <c r="C1883" t="inlineStr">
        <is>
          <t>Pomme de terre</t>
        </is>
      </c>
      <c r="D1883" t="inlineStr">
        <is>
          <t>2023-24</t>
        </is>
      </c>
      <c r="E1883" t="inlineStr"/>
      <c r="F1883" t="inlineStr"/>
      <c r="G1883" t="inlineStr"/>
      <c r="H1883" t="inlineStr"/>
      <c r="I1883" t="inlineStr"/>
      <c r="J1883" t="inlineStr"/>
      <c r="K1883" t="inlineStr"/>
      <c r="L1883" t="inlineStr"/>
      <c r="M1883" t="inlineStr"/>
      <c r="N1883" t="n">
        <v>1.21</v>
      </c>
      <c r="O1883" t="n">
        <v>0</v>
      </c>
      <c r="P1883" t="n">
        <v>80.5</v>
      </c>
    </row>
    <row r="1884" ht="15" customHeight="1">
      <c r="A1884" s="295" t="inlineStr">
        <is>
          <t>Fabrication de produits déshydratés</t>
        </is>
      </c>
      <c r="B1884" t="inlineStr">
        <is>
          <t>Coproduits de l'industrie alimentaire</t>
        </is>
      </c>
      <c r="C1884" t="inlineStr">
        <is>
          <t>Pomme de terre</t>
        </is>
      </c>
      <c r="D1884" t="inlineStr">
        <is>
          <t>2023-24</t>
        </is>
      </c>
      <c r="E1884" t="inlineStr"/>
      <c r="F1884" t="inlineStr"/>
      <c r="G1884" t="inlineStr"/>
      <c r="H1884" t="inlineStr"/>
      <c r="I1884" t="inlineStr"/>
      <c r="J1884" t="inlineStr"/>
      <c r="K1884" t="inlineStr"/>
      <c r="L1884" t="inlineStr"/>
      <c r="M1884" t="inlineStr"/>
      <c r="N1884" t="n">
        <v>5.52</v>
      </c>
      <c r="O1884" t="n">
        <v>0</v>
      </c>
      <c r="P1884" t="n">
        <v>96.5</v>
      </c>
    </row>
    <row r="1885" ht="15" customHeight="1">
      <c r="A1885" s="295" t="inlineStr">
        <is>
          <t>Fabrication de produits déshydratés</t>
        </is>
      </c>
      <c r="B1885" t="inlineStr">
        <is>
          <t>Coproduits de transformation</t>
        </is>
      </c>
      <c r="C1885" t="inlineStr">
        <is>
          <t>Pomme de terre</t>
        </is>
      </c>
      <c r="D1885" t="inlineStr">
        <is>
          <t>2023-24</t>
        </is>
      </c>
      <c r="E1885" t="inlineStr"/>
      <c r="F1885" t="inlineStr"/>
      <c r="G1885" t="inlineStr"/>
      <c r="H1885" t="inlineStr"/>
      <c r="I1885" t="inlineStr"/>
      <c r="J1885" t="inlineStr"/>
      <c r="K1885" t="inlineStr"/>
      <c r="L1885" t="inlineStr"/>
      <c r="M1885" t="inlineStr"/>
      <c r="N1885" t="n">
        <v>5.52</v>
      </c>
      <c r="O1885" t="n">
        <v>0</v>
      </c>
      <c r="P1885" t="n">
        <v>96.5</v>
      </c>
    </row>
    <row r="1886" ht="15" customHeight="1">
      <c r="A1886" s="295" t="inlineStr">
        <is>
          <t>Fabrication de produits surgelés</t>
        </is>
      </c>
      <c r="B1886" t="inlineStr">
        <is>
          <t>Eau - Industrie alimentaire</t>
        </is>
      </c>
      <c r="C1886" t="inlineStr">
        <is>
          <t>Pomme de terre</t>
        </is>
      </c>
      <c r="D1886" t="inlineStr">
        <is>
          <t>2023-24</t>
        </is>
      </c>
      <c r="E1886" t="inlineStr">
        <is>
          <t>kt</t>
        </is>
      </c>
      <c r="F1886" t="inlineStr">
        <is>
          <t>France entière</t>
        </is>
      </c>
      <c r="G1886" t="inlineStr"/>
      <c r="H1886" t="inlineStr">
        <is>
          <t>La transformation génère des pertes en eau</t>
        </is>
      </c>
      <c r="I1886" t="inlineStr"/>
      <c r="J1886" t="inlineStr"/>
      <c r="K1886" t="inlineStr"/>
      <c r="L1886" t="inlineStr">
        <is>
          <t>La transformation génère des pertes en eau</t>
        </is>
      </c>
      <c r="M1886" t="inlineStr"/>
      <c r="N1886" t="n">
        <v>514</v>
      </c>
      <c r="O1886" t="n">
        <v>492</v>
      </c>
      <c r="P1886" t="n">
        <v>702</v>
      </c>
    </row>
    <row r="1887" ht="15" customHeight="1">
      <c r="A1887" s="295" t="inlineStr">
        <is>
          <t>Fabrication de produits surgelés</t>
        </is>
      </c>
      <c r="B1887" t="inlineStr">
        <is>
          <t>Eau</t>
        </is>
      </c>
      <c r="C1887" t="inlineStr">
        <is>
          <t>Pomme de terre</t>
        </is>
      </c>
      <c r="D1887" t="inlineStr">
        <is>
          <t>2023-24</t>
        </is>
      </c>
      <c r="E1887" t="inlineStr"/>
      <c r="F1887" t="inlineStr"/>
      <c r="G1887" t="inlineStr"/>
      <c r="H1887" t="inlineStr"/>
      <c r="I1887" t="inlineStr"/>
      <c r="J1887" t="inlineStr"/>
      <c r="K1887" t="inlineStr"/>
      <c r="L1887" t="inlineStr"/>
      <c r="M1887" t="inlineStr"/>
      <c r="N1887" t="n">
        <v>514</v>
      </c>
      <c r="O1887" t="n">
        <v>492</v>
      </c>
      <c r="P1887" t="n">
        <v>702</v>
      </c>
    </row>
    <row r="1888" ht="15" customHeight="1">
      <c r="A1888" s="295" t="inlineStr">
        <is>
          <t>Fabrication de produits surgelés</t>
        </is>
      </c>
      <c r="B1888" t="inlineStr">
        <is>
          <t>Produits finis</t>
        </is>
      </c>
      <c r="C1888" t="inlineStr">
        <is>
          <t>Pomme de terre</t>
        </is>
      </c>
      <c r="D1888" t="inlineStr">
        <is>
          <t>2023-24</t>
        </is>
      </c>
      <c r="E1888" t="inlineStr"/>
      <c r="F1888" t="inlineStr"/>
      <c r="G1888" t="inlineStr"/>
      <c r="H1888" t="inlineStr"/>
      <c r="I1888" t="inlineStr"/>
      <c r="J1888" t="inlineStr"/>
      <c r="K1888" t="inlineStr"/>
      <c r="L1888" t="inlineStr"/>
      <c r="M1888" t="inlineStr"/>
      <c r="N1888" t="n">
        <v>377</v>
      </c>
      <c r="O1888" t="inlineStr"/>
      <c r="P1888" t="inlineStr"/>
    </row>
    <row r="1889" ht="15" customHeight="1">
      <c r="A1889" s="295" t="inlineStr">
        <is>
          <t>Fabrication de produits surgelés</t>
        </is>
      </c>
      <c r="B1889" t="inlineStr">
        <is>
          <t>Produits de transformation</t>
        </is>
      </c>
      <c r="C1889" t="inlineStr">
        <is>
          <t>Pomme de terre</t>
        </is>
      </c>
      <c r="D1889" t="inlineStr">
        <is>
          <t>2023-24</t>
        </is>
      </c>
      <c r="E1889" t="inlineStr"/>
      <c r="F1889" t="inlineStr"/>
      <c r="G1889" t="inlineStr"/>
      <c r="H1889" t="inlineStr"/>
      <c r="I1889" t="inlineStr"/>
      <c r="J1889" t="inlineStr"/>
      <c r="K1889" t="inlineStr"/>
      <c r="L1889" t="inlineStr"/>
      <c r="M1889" t="inlineStr"/>
      <c r="N1889" t="n">
        <v>377</v>
      </c>
      <c r="O1889" t="inlineStr"/>
      <c r="P1889" t="inlineStr"/>
    </row>
    <row r="1890" ht="15" customHeight="1">
      <c r="A1890" s="295" t="inlineStr">
        <is>
          <t>Fabrication de produits surgelés</t>
        </is>
      </c>
      <c r="B1890" t="inlineStr">
        <is>
          <t>Produits surgelés</t>
        </is>
      </c>
      <c r="C1890" t="inlineStr">
        <is>
          <t>Pomme de terre</t>
        </is>
      </c>
      <c r="D1890" t="inlineStr">
        <is>
          <t>2023-24</t>
        </is>
      </c>
      <c r="E1890" t="inlineStr"/>
      <c r="F1890" t="inlineStr"/>
      <c r="G1890" t="inlineStr"/>
      <c r="H1890" t="inlineStr"/>
      <c r="I1890" t="inlineStr"/>
      <c r="J1890" t="inlineStr"/>
      <c r="K1890" t="inlineStr"/>
      <c r="L1890" t="inlineStr"/>
      <c r="M1890" t="inlineStr"/>
      <c r="N1890" t="n">
        <v>377</v>
      </c>
      <c r="O1890" t="inlineStr"/>
      <c r="P1890" t="inlineStr"/>
    </row>
    <row r="1891" ht="15" customHeight="1">
      <c r="A1891" s="295" t="inlineStr">
        <is>
          <t>Fabrication de produits surgelés</t>
        </is>
      </c>
      <c r="B1891" t="inlineStr">
        <is>
          <t>Pommes de terre, non cuites ou cuites à l’eau ou à la vapeur, congelées ou surgelées</t>
        </is>
      </c>
      <c r="C1891" t="inlineStr">
        <is>
          <t>Pomme de terre</t>
        </is>
      </c>
      <c r="D1891" t="inlineStr">
        <is>
          <t>2023-24</t>
        </is>
      </c>
      <c r="E1891" t="inlineStr"/>
      <c r="F1891" t="inlineStr"/>
      <c r="G1891" t="inlineStr"/>
      <c r="H1891" t="inlineStr"/>
      <c r="I1891" t="inlineStr"/>
      <c r="J1891" t="inlineStr"/>
      <c r="K1891" t="inlineStr"/>
      <c r="L1891" t="inlineStr"/>
      <c r="M1891" t="inlineStr"/>
      <c r="N1891" t="n">
        <v>171</v>
      </c>
      <c r="O1891" t="inlineStr"/>
      <c r="P1891" t="inlineStr"/>
    </row>
    <row r="1892" ht="15" customHeight="1">
      <c r="A1892" s="295" t="inlineStr">
        <is>
          <t>Fabrication de produits surgelés</t>
        </is>
      </c>
      <c r="B1892" t="inlineStr">
        <is>
          <t>Pommes de terre préparées ou conservées autrement qu’au vinaigre ou à l’acide acétique, congelées ou surgelées, y compris les pommes de terre entièrement ou partiellement frites et ensuite congelées ou surgelées</t>
        </is>
      </c>
      <c r="C1892" t="inlineStr">
        <is>
          <t>Pomme de terre</t>
        </is>
      </c>
      <c r="D1892" t="inlineStr">
        <is>
          <t>2023-24</t>
        </is>
      </c>
      <c r="E1892" t="inlineStr"/>
      <c r="F1892" t="inlineStr"/>
      <c r="G1892" t="inlineStr"/>
      <c r="H1892" t="inlineStr"/>
      <c r="I1892" t="inlineStr"/>
      <c r="J1892" t="inlineStr"/>
      <c r="K1892" t="inlineStr"/>
      <c r="L1892" t="inlineStr"/>
      <c r="M1892" t="inlineStr"/>
      <c r="N1892" t="n">
        <v>206</v>
      </c>
      <c r="O1892" t="inlineStr"/>
      <c r="P1892" t="inlineStr"/>
    </row>
    <row r="1893" ht="15" customHeight="1">
      <c r="A1893" s="295" t="inlineStr">
        <is>
          <t>Fabrication de produits surgelés</t>
        </is>
      </c>
      <c r="B1893" t="inlineStr">
        <is>
          <t>Garnitures surgelées</t>
        </is>
      </c>
      <c r="C1893" t="inlineStr">
        <is>
          <t>Pomme de terre</t>
        </is>
      </c>
      <c r="D1893" t="inlineStr">
        <is>
          <t>2023-24</t>
        </is>
      </c>
      <c r="E1893" t="inlineStr"/>
      <c r="F1893" t="inlineStr"/>
      <c r="G1893" t="inlineStr"/>
      <c r="H1893" t="inlineStr"/>
      <c r="I1893" t="inlineStr"/>
      <c r="J1893" t="inlineStr"/>
      <c r="K1893" t="inlineStr"/>
      <c r="L1893" t="inlineStr"/>
      <c r="M1893" t="inlineStr"/>
      <c r="N1893" t="n">
        <v>171</v>
      </c>
      <c r="O1893" t="inlineStr"/>
      <c r="P1893" t="inlineStr"/>
    </row>
    <row r="1894" ht="15" customHeight="1">
      <c r="A1894" s="295" t="inlineStr">
        <is>
          <t>Fabrication de produits surgelés</t>
        </is>
      </c>
      <c r="B1894" t="inlineStr">
        <is>
          <t>Frites</t>
        </is>
      </c>
      <c r="C1894" t="inlineStr">
        <is>
          <t>Pomme de terre</t>
        </is>
      </c>
      <c r="D1894" t="inlineStr">
        <is>
          <t>2023-24</t>
        </is>
      </c>
      <c r="E1894" t="inlineStr"/>
      <c r="F1894" t="inlineStr"/>
      <c r="G1894" t="inlineStr"/>
      <c r="H1894" t="inlineStr"/>
      <c r="I1894" t="inlineStr"/>
      <c r="J1894" t="inlineStr"/>
      <c r="K1894" t="inlineStr"/>
      <c r="L1894" t="inlineStr"/>
      <c r="M1894" t="inlineStr"/>
      <c r="N1894" t="n">
        <v>206</v>
      </c>
      <c r="O1894" t="inlineStr"/>
      <c r="P1894" t="inlineStr"/>
    </row>
    <row r="1895" ht="15" customHeight="1">
      <c r="A1895" s="295" t="inlineStr">
        <is>
          <t>Fabrication de produits surgelés</t>
        </is>
      </c>
      <c r="B1895" t="inlineStr">
        <is>
          <t>Pommes de terre, non cuites ou cuites à l'eau ou à la vapeur, congelées</t>
        </is>
      </c>
      <c r="C1895" t="inlineStr">
        <is>
          <t>Pomme de terre</t>
        </is>
      </c>
      <c r="D1895" t="inlineStr">
        <is>
          <t>2023-24</t>
        </is>
      </c>
      <c r="E1895" t="inlineStr"/>
      <c r="F1895" t="inlineStr"/>
      <c r="G1895" t="inlineStr"/>
      <c r="H1895" t="inlineStr"/>
      <c r="I1895" t="inlineStr"/>
      <c r="J1895" t="inlineStr"/>
      <c r="K1895" t="inlineStr"/>
      <c r="L1895" t="inlineStr"/>
      <c r="M1895" t="inlineStr"/>
      <c r="N1895" t="n">
        <v>171</v>
      </c>
      <c r="O1895" t="inlineStr"/>
      <c r="P1895" t="inlineStr"/>
    </row>
    <row r="1896" ht="15" customHeight="1">
      <c r="A1896" s="295" t="inlineStr">
        <is>
          <t>Fabrication de produits surgelés</t>
        </is>
      </c>
      <c r="B1896" t="inlineStr">
        <is>
          <t>Pommes de terre, préparées ou conservées autrement qu'au vinaigre ou à l'acide acétique, congelées (à l'excl. des pommes de terre simpl. cuites ou des pommes de terre sous forme de farines, semoules ou flocons)</t>
        </is>
      </c>
      <c r="C1896" t="inlineStr">
        <is>
          <t>Pomme de terre</t>
        </is>
      </c>
      <c r="D1896" t="inlineStr">
        <is>
          <t>2023-24</t>
        </is>
      </c>
      <c r="E1896" t="inlineStr"/>
      <c r="F1896" t="inlineStr"/>
      <c r="G1896" t="inlineStr"/>
      <c r="H1896" t="inlineStr"/>
      <c r="I1896" t="inlineStr"/>
      <c r="J1896" t="inlineStr"/>
      <c r="K1896" t="inlineStr"/>
      <c r="L1896" t="inlineStr"/>
      <c r="M1896" t="inlineStr"/>
      <c r="N1896" t="n">
        <v>94.40000000000001</v>
      </c>
      <c r="O1896" t="n">
        <v>0</v>
      </c>
      <c r="P1896" t="n">
        <v>206</v>
      </c>
    </row>
    <row r="1897" ht="15" customHeight="1">
      <c r="A1897" s="295" t="inlineStr">
        <is>
          <t>Fabrication de produits surgelés</t>
        </is>
      </c>
      <c r="B1897" t="inlineStr">
        <is>
          <t>Pommes de terre, simpl. cuites, congelées</t>
        </is>
      </c>
      <c r="C1897" t="inlineStr">
        <is>
          <t>Pomme de terre</t>
        </is>
      </c>
      <c r="D1897" t="inlineStr">
        <is>
          <t>2023-24</t>
        </is>
      </c>
      <c r="E1897" t="inlineStr"/>
      <c r="F1897" t="inlineStr"/>
      <c r="G1897" t="inlineStr"/>
      <c r="H1897" t="inlineStr"/>
      <c r="I1897" t="inlineStr"/>
      <c r="J1897" t="inlineStr"/>
      <c r="K1897" t="inlineStr"/>
      <c r="L1897" t="inlineStr"/>
      <c r="M1897" t="inlineStr"/>
      <c r="N1897" t="n">
        <v>111</v>
      </c>
      <c r="O1897" t="n">
        <v>0</v>
      </c>
      <c r="P1897" t="n">
        <v>206</v>
      </c>
    </row>
    <row r="1898" ht="15" customHeight="1">
      <c r="A1898" s="295" t="inlineStr">
        <is>
          <t>Fabrication de produits surgelés</t>
        </is>
      </c>
      <c r="B1898" t="inlineStr">
        <is>
          <t>Amidon</t>
        </is>
      </c>
      <c r="C1898" t="inlineStr">
        <is>
          <t>Pomme de terre</t>
        </is>
      </c>
      <c r="D1898" t="inlineStr">
        <is>
          <t>2023-24</t>
        </is>
      </c>
      <c r="E1898" t="inlineStr"/>
      <c r="F1898" t="inlineStr"/>
      <c r="G1898" t="inlineStr"/>
      <c r="H1898" t="inlineStr"/>
      <c r="I1898" t="inlineStr"/>
      <c r="J1898" t="inlineStr"/>
      <c r="K1898" t="inlineStr"/>
      <c r="L1898" t="inlineStr"/>
      <c r="M1898" t="inlineStr"/>
      <c r="N1898" t="n">
        <v>20.6</v>
      </c>
      <c r="O1898" t="n">
        <v>0</v>
      </c>
      <c r="P1898" t="n">
        <v>32.2</v>
      </c>
    </row>
    <row r="1899" ht="15" customHeight="1">
      <c r="A1899" s="295" t="inlineStr">
        <is>
          <t>Fabrication de produits surgelés</t>
        </is>
      </c>
      <c r="B1899" t="inlineStr">
        <is>
          <t>Pelures</t>
        </is>
      </c>
      <c r="C1899" t="inlineStr">
        <is>
          <t>Pomme de terre</t>
        </is>
      </c>
      <c r="D1899" t="inlineStr">
        <is>
          <t>2023-24</t>
        </is>
      </c>
      <c r="E1899" t="inlineStr"/>
      <c r="F1899" t="inlineStr"/>
      <c r="G1899" t="inlineStr"/>
      <c r="H1899" t="inlineStr"/>
      <c r="I1899" t="inlineStr"/>
      <c r="J1899" t="inlineStr"/>
      <c r="K1899" t="inlineStr"/>
      <c r="L1899" t="inlineStr"/>
      <c r="M1899" t="inlineStr"/>
      <c r="N1899" t="n">
        <v>92.2</v>
      </c>
      <c r="O1899" t="n">
        <v>0</v>
      </c>
      <c r="P1899" t="n">
        <v>96.5</v>
      </c>
    </row>
    <row r="1900" ht="15" customHeight="1">
      <c r="A1900" s="295" t="inlineStr">
        <is>
          <t>Fabrication de produits surgelés</t>
        </is>
      </c>
      <c r="B1900" t="inlineStr">
        <is>
          <t>Screenings</t>
        </is>
      </c>
      <c r="C1900" t="inlineStr">
        <is>
          <t>Pomme de terre</t>
        </is>
      </c>
      <c r="D1900" t="inlineStr">
        <is>
          <t>2023-24</t>
        </is>
      </c>
      <c r="E1900" t="inlineStr"/>
      <c r="F1900" t="inlineStr"/>
      <c r="G1900" t="inlineStr"/>
      <c r="H1900" t="inlineStr"/>
      <c r="I1900" t="inlineStr"/>
      <c r="J1900" t="inlineStr"/>
      <c r="K1900" t="inlineStr"/>
      <c r="L1900" t="inlineStr"/>
      <c r="M1900" t="inlineStr"/>
      <c r="N1900" t="n">
        <v>74.59999999999999</v>
      </c>
      <c r="O1900" t="n">
        <v>0</v>
      </c>
      <c r="P1900" t="n">
        <v>80.5</v>
      </c>
    </row>
    <row r="1901" ht="15" customHeight="1">
      <c r="A1901" s="295" t="inlineStr">
        <is>
          <t>Fabrication de produits surgelés</t>
        </is>
      </c>
      <c r="B1901" t="inlineStr">
        <is>
          <t>Coproduits de l'industrie alimentaire</t>
        </is>
      </c>
      <c r="C1901" t="inlineStr">
        <is>
          <t>Pomme de terre</t>
        </is>
      </c>
      <c r="D1901" t="inlineStr">
        <is>
          <t>2023-24</t>
        </is>
      </c>
      <c r="E1901" t="inlineStr"/>
      <c r="F1901" t="inlineStr"/>
      <c r="G1901" t="inlineStr"/>
      <c r="H1901" t="inlineStr"/>
      <c r="I1901" t="inlineStr"/>
      <c r="J1901" t="inlineStr"/>
      <c r="K1901" t="inlineStr"/>
      <c r="L1901" t="inlineStr"/>
      <c r="M1901" t="inlineStr"/>
      <c r="N1901" t="n">
        <v>187</v>
      </c>
      <c r="O1901" t="n">
        <v>0</v>
      </c>
      <c r="P1901" t="n">
        <v>96.5</v>
      </c>
    </row>
    <row r="1902" ht="15" customHeight="1">
      <c r="A1902" s="295" t="inlineStr">
        <is>
          <t>Fabrication de produits surgelés</t>
        </is>
      </c>
      <c r="B1902" t="inlineStr">
        <is>
          <t>Coproduits de transformation</t>
        </is>
      </c>
      <c r="C1902" t="inlineStr">
        <is>
          <t>Pomme de terre</t>
        </is>
      </c>
      <c r="D1902" t="inlineStr">
        <is>
          <t>2023-24</t>
        </is>
      </c>
      <c r="E1902" t="inlineStr"/>
      <c r="F1902" t="inlineStr"/>
      <c r="G1902" t="inlineStr"/>
      <c r="H1902" t="inlineStr"/>
      <c r="I1902" t="inlineStr"/>
      <c r="J1902" t="inlineStr"/>
      <c r="K1902" t="inlineStr"/>
      <c r="L1902" t="inlineStr"/>
      <c r="M1902" t="inlineStr"/>
      <c r="N1902" t="n">
        <v>187</v>
      </c>
      <c r="O1902" t="n">
        <v>0</v>
      </c>
      <c r="P1902" t="n">
        <v>96.5</v>
      </c>
    </row>
    <row r="1903" ht="15" customHeight="1">
      <c r="A1903" s="295" t="inlineStr">
        <is>
          <t>Fabrication d'autres produits</t>
        </is>
      </c>
      <c r="B1903" t="inlineStr">
        <is>
          <t>Eau - Industrie alimentaire</t>
        </is>
      </c>
      <c r="C1903" t="inlineStr">
        <is>
          <t>Pomme de terre</t>
        </is>
      </c>
      <c r="D1903" t="inlineStr">
        <is>
          <t>2023-24</t>
        </is>
      </c>
      <c r="E1903" t="inlineStr">
        <is>
          <t>kt</t>
        </is>
      </c>
      <c r="F1903" t="inlineStr">
        <is>
          <t>France entière</t>
        </is>
      </c>
      <c r="G1903" t="inlineStr"/>
      <c r="H1903" t="inlineStr">
        <is>
          <t>La transformation génère des pertes en eau</t>
        </is>
      </c>
      <c r="I1903" t="inlineStr"/>
      <c r="J1903" t="inlineStr"/>
      <c r="K1903" t="inlineStr"/>
      <c r="L1903" t="inlineStr">
        <is>
          <t>La transformation génère des pertes en eau</t>
        </is>
      </c>
      <c r="M1903" t="inlineStr"/>
      <c r="N1903" t="n">
        <v>41.7</v>
      </c>
      <c r="O1903" t="n">
        <v>0</v>
      </c>
      <c r="P1903" t="n">
        <v>53.6</v>
      </c>
    </row>
    <row r="1904" ht="15" customHeight="1">
      <c r="A1904" s="295" t="inlineStr">
        <is>
          <t>Fabrication d'autres produits</t>
        </is>
      </c>
      <c r="B1904" t="inlineStr">
        <is>
          <t>Eau</t>
        </is>
      </c>
      <c r="C1904" t="inlineStr">
        <is>
          <t>Pomme de terre</t>
        </is>
      </c>
      <c r="D1904" t="inlineStr">
        <is>
          <t>2023-24</t>
        </is>
      </c>
      <c r="E1904" t="inlineStr"/>
      <c r="F1904" t="inlineStr"/>
      <c r="G1904" t="inlineStr"/>
      <c r="H1904" t="inlineStr"/>
      <c r="I1904" t="inlineStr"/>
      <c r="J1904" t="inlineStr"/>
      <c r="K1904" t="inlineStr"/>
      <c r="L1904" t="inlineStr"/>
      <c r="M1904" t="inlineStr"/>
      <c r="N1904" t="n">
        <v>41.7</v>
      </c>
      <c r="O1904" t="n">
        <v>0</v>
      </c>
      <c r="P1904" t="n">
        <v>53.6</v>
      </c>
    </row>
    <row r="1905" ht="15" customHeight="1">
      <c r="A1905" s="295" t="inlineStr">
        <is>
          <t>Fabrication d'autres produits</t>
        </is>
      </c>
      <c r="B1905" t="inlineStr">
        <is>
          <t>Produits finis</t>
        </is>
      </c>
      <c r="C1905" t="inlineStr">
        <is>
          <t>Pomme de terre</t>
        </is>
      </c>
      <c r="D1905" t="inlineStr">
        <is>
          <t>2023-24</t>
        </is>
      </c>
      <c r="E1905" t="inlineStr"/>
      <c r="F1905" t="inlineStr"/>
      <c r="G1905" t="inlineStr"/>
      <c r="H1905" t="inlineStr"/>
      <c r="I1905" t="inlineStr"/>
      <c r="J1905" t="inlineStr"/>
      <c r="K1905" t="inlineStr"/>
      <c r="L1905" t="inlineStr"/>
      <c r="M1905" t="inlineStr"/>
      <c r="N1905" t="n">
        <v>42.9</v>
      </c>
      <c r="O1905" t="inlineStr"/>
      <c r="P1905" t="inlineStr"/>
    </row>
    <row r="1906" ht="15" customHeight="1">
      <c r="A1906" s="295" t="inlineStr">
        <is>
          <t>Fabrication d'autres produits</t>
        </is>
      </c>
      <c r="B1906" t="inlineStr">
        <is>
          <t>Produits de transformation</t>
        </is>
      </c>
      <c r="C1906" t="inlineStr">
        <is>
          <t>Pomme de terre</t>
        </is>
      </c>
      <c r="D1906" t="inlineStr">
        <is>
          <t>2023-24</t>
        </is>
      </c>
      <c r="E1906" t="inlineStr"/>
      <c r="F1906" t="inlineStr"/>
      <c r="G1906" t="inlineStr"/>
      <c r="H1906" t="inlineStr"/>
      <c r="I1906" t="inlineStr"/>
      <c r="J1906" t="inlineStr"/>
      <c r="K1906" t="inlineStr"/>
      <c r="L1906" t="inlineStr"/>
      <c r="M1906" t="inlineStr"/>
      <c r="N1906" t="n">
        <v>42.9</v>
      </c>
      <c r="O1906" t="inlineStr"/>
      <c r="P1906" t="inlineStr"/>
    </row>
    <row r="1907" ht="15" customHeight="1">
      <c r="A1907" s="295" t="inlineStr">
        <is>
          <t>Fabrication d'autres produits</t>
        </is>
      </c>
      <c r="B1907" t="inlineStr">
        <is>
          <t>Autres préparations ou conserves de pommes de terre, y compris les chips (à l’exclusion des produits congelés ou surgelés, séchés, préparés ou conservés au vinaigre ou à l’acide acétique, ou sous forme de farines, semoules ou flocons)</t>
        </is>
      </c>
      <c r="C1907" t="inlineStr">
        <is>
          <t>Pomme de terre</t>
        </is>
      </c>
      <c r="D1907" t="inlineStr">
        <is>
          <t>2023-24</t>
        </is>
      </c>
      <c r="E1907" t="inlineStr"/>
      <c r="F1907" t="inlineStr"/>
      <c r="G1907" t="inlineStr"/>
      <c r="H1907" t="inlineStr"/>
      <c r="I1907" t="inlineStr"/>
      <c r="J1907" t="inlineStr"/>
      <c r="K1907" t="inlineStr"/>
      <c r="L1907" t="inlineStr"/>
      <c r="M1907" t="inlineStr"/>
      <c r="N1907" t="n">
        <v>42.9</v>
      </c>
      <c r="O1907" t="inlineStr"/>
      <c r="P1907" t="inlineStr"/>
    </row>
    <row r="1908" ht="15" customHeight="1">
      <c r="A1908" s="295" t="inlineStr">
        <is>
          <t>Fabrication d'autres produits</t>
        </is>
      </c>
      <c r="B1908" t="inlineStr">
        <is>
          <t>Autres produits finis</t>
        </is>
      </c>
      <c r="C1908" t="inlineStr">
        <is>
          <t>Pomme de terre</t>
        </is>
      </c>
      <c r="D1908" t="inlineStr">
        <is>
          <t>2023-24</t>
        </is>
      </c>
      <c r="E1908" t="inlineStr"/>
      <c r="F1908" t="inlineStr"/>
      <c r="G1908" t="inlineStr"/>
      <c r="H1908" t="inlineStr"/>
      <c r="I1908" t="inlineStr"/>
      <c r="J1908" t="inlineStr"/>
      <c r="K1908" t="inlineStr"/>
      <c r="L1908" t="inlineStr"/>
      <c r="M1908" t="inlineStr"/>
      <c r="N1908" t="n">
        <v>42.9</v>
      </c>
      <c r="O1908" t="inlineStr"/>
      <c r="P1908" t="inlineStr"/>
    </row>
    <row r="1909" ht="15" customHeight="1">
      <c r="A1909" s="295" t="inlineStr">
        <is>
          <t>Fabrication d'autres produits</t>
        </is>
      </c>
      <c r="B1909"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1909" t="inlineStr">
        <is>
          <t>Pomme de terre</t>
        </is>
      </c>
      <c r="D1909" t="inlineStr">
        <is>
          <t>2023-24</t>
        </is>
      </c>
      <c r="E1909" t="inlineStr"/>
      <c r="F1909" t="inlineStr"/>
      <c r="G1909" t="inlineStr"/>
      <c r="H1909" t="inlineStr"/>
      <c r="I1909" t="inlineStr"/>
      <c r="J1909" t="inlineStr"/>
      <c r="K1909" t="inlineStr"/>
      <c r="L1909" t="inlineStr"/>
      <c r="M1909" t="inlineStr"/>
      <c r="N1909" t="n">
        <v>42.9</v>
      </c>
      <c r="O1909" t="inlineStr"/>
      <c r="P1909" t="inlineStr"/>
    </row>
    <row r="1910" ht="15" customHeight="1">
      <c r="A1910" s="295" t="inlineStr">
        <is>
          <t>Fabrication d'autres produits</t>
        </is>
      </c>
      <c r="B1910" t="inlineStr">
        <is>
          <t>Produits de 4ème et 5ème gamme</t>
        </is>
      </c>
      <c r="C1910" t="inlineStr">
        <is>
          <t>Pomme de terre</t>
        </is>
      </c>
      <c r="D1910" t="inlineStr">
        <is>
          <t>2023-24</t>
        </is>
      </c>
      <c r="E1910" t="inlineStr"/>
      <c r="F1910" t="inlineStr"/>
      <c r="G1910" t="inlineStr"/>
      <c r="H1910" t="inlineStr"/>
      <c r="I1910" t="inlineStr"/>
      <c r="J1910" t="inlineStr"/>
      <c r="K1910" t="inlineStr"/>
      <c r="L1910" t="inlineStr"/>
      <c r="M1910" t="inlineStr"/>
      <c r="N1910" t="n">
        <v>42.9</v>
      </c>
      <c r="O1910" t="inlineStr"/>
      <c r="P1910" t="inlineStr"/>
    </row>
    <row r="1911" ht="15" customHeight="1">
      <c r="A1911" s="295" t="inlineStr">
        <is>
          <t>Fabrication d'autres produits</t>
        </is>
      </c>
      <c r="B1911" t="inlineStr">
        <is>
          <t>Pommes de terre sous vide</t>
        </is>
      </c>
      <c r="C1911" t="inlineStr">
        <is>
          <t>Pomme de terre</t>
        </is>
      </c>
      <c r="D1911" t="inlineStr">
        <is>
          <t>2023-24</t>
        </is>
      </c>
      <c r="E1911" t="inlineStr"/>
      <c r="F1911" t="inlineStr"/>
      <c r="G1911" t="inlineStr"/>
      <c r="H1911" t="inlineStr"/>
      <c r="I1911" t="inlineStr"/>
      <c r="J1911" t="inlineStr"/>
      <c r="K1911" t="inlineStr"/>
      <c r="L1911" t="inlineStr"/>
      <c r="M1911" t="inlineStr"/>
      <c r="N1911" t="n">
        <v>42.9</v>
      </c>
      <c r="O1911" t="inlineStr"/>
      <c r="P1911" t="inlineStr"/>
    </row>
    <row r="1912" ht="15" customHeight="1">
      <c r="A1912" s="295" t="inlineStr">
        <is>
          <t>Fabrication d'autres produits</t>
        </is>
      </c>
      <c r="B1912" t="inlineStr">
        <is>
          <t>Amidon</t>
        </is>
      </c>
      <c r="C1912" t="inlineStr">
        <is>
          <t>Pomme de terre</t>
        </is>
      </c>
      <c r="D1912" t="inlineStr">
        <is>
          <t>2023-24</t>
        </is>
      </c>
      <c r="E1912" t="inlineStr"/>
      <c r="F1912" t="inlineStr"/>
      <c r="G1912" t="inlineStr"/>
      <c r="H1912" t="inlineStr"/>
      <c r="I1912" t="inlineStr"/>
      <c r="J1912" t="inlineStr"/>
      <c r="K1912" t="inlineStr"/>
      <c r="L1912" t="inlineStr"/>
      <c r="M1912" t="inlineStr"/>
      <c r="N1912" t="n">
        <v>5.42</v>
      </c>
      <c r="O1912" t="n">
        <v>0</v>
      </c>
      <c r="P1912" t="n">
        <v>32.2</v>
      </c>
    </row>
    <row r="1913" ht="15" customHeight="1">
      <c r="A1913" s="295" t="inlineStr">
        <is>
          <t>Fabrication d'autres produits</t>
        </is>
      </c>
      <c r="B1913" t="inlineStr">
        <is>
          <t>Pelures</t>
        </is>
      </c>
      <c r="C1913" t="inlineStr">
        <is>
          <t>Pomme de terre</t>
        </is>
      </c>
      <c r="D1913" t="inlineStr">
        <is>
          <t>2023-24</t>
        </is>
      </c>
      <c r="E1913" t="inlineStr"/>
      <c r="F1913" t="inlineStr"/>
      <c r="G1913" t="inlineStr"/>
      <c r="H1913" t="inlineStr"/>
      <c r="I1913" t="inlineStr"/>
      <c r="J1913" t="inlineStr"/>
      <c r="K1913" t="inlineStr"/>
      <c r="L1913" t="inlineStr"/>
      <c r="M1913" t="inlineStr"/>
      <c r="N1913" t="n">
        <v>2.89</v>
      </c>
      <c r="O1913" t="n">
        <v>0</v>
      </c>
      <c r="P1913" t="n">
        <v>53.6</v>
      </c>
    </row>
    <row r="1914" ht="15" customHeight="1">
      <c r="A1914" s="295" t="inlineStr">
        <is>
          <t>Fabrication d'autres produits</t>
        </is>
      </c>
      <c r="B1914" t="inlineStr">
        <is>
          <t>Screenings</t>
        </is>
      </c>
      <c r="C1914" t="inlineStr">
        <is>
          <t>Pomme de terre</t>
        </is>
      </c>
      <c r="D1914" t="inlineStr">
        <is>
          <t>2023-24</t>
        </is>
      </c>
      <c r="E1914" t="inlineStr"/>
      <c r="F1914" t="inlineStr"/>
      <c r="G1914" t="inlineStr"/>
      <c r="H1914" t="inlineStr"/>
      <c r="I1914" t="inlineStr"/>
      <c r="J1914" t="inlineStr"/>
      <c r="K1914" t="inlineStr"/>
      <c r="L1914" t="inlineStr"/>
      <c r="M1914" t="inlineStr"/>
      <c r="N1914" t="n">
        <v>3.61</v>
      </c>
      <c r="O1914" t="n">
        <v>0</v>
      </c>
      <c r="P1914" t="n">
        <v>53.6</v>
      </c>
    </row>
    <row r="1915" ht="15" customHeight="1">
      <c r="A1915" s="295" t="inlineStr">
        <is>
          <t>Fabrication d'autres produits</t>
        </is>
      </c>
      <c r="B1915" t="inlineStr">
        <is>
          <t>Coproduits de l'industrie alimentaire</t>
        </is>
      </c>
      <c r="C1915" t="inlineStr">
        <is>
          <t>Pomme de terre</t>
        </is>
      </c>
      <c r="D1915" t="inlineStr">
        <is>
          <t>2023-24</t>
        </is>
      </c>
      <c r="E1915" t="inlineStr"/>
      <c r="F1915" t="inlineStr"/>
      <c r="G1915" t="inlineStr"/>
      <c r="H1915" t="inlineStr"/>
      <c r="I1915" t="inlineStr"/>
      <c r="J1915" t="inlineStr"/>
      <c r="K1915" t="inlineStr"/>
      <c r="L1915" t="inlineStr"/>
      <c r="M1915" t="inlineStr"/>
      <c r="N1915" t="n">
        <v>11.9</v>
      </c>
      <c r="O1915" t="n">
        <v>0</v>
      </c>
      <c r="P1915" t="n">
        <v>53.6</v>
      </c>
    </row>
    <row r="1916" ht="15" customHeight="1">
      <c r="A1916" s="295" t="inlineStr">
        <is>
          <t>Fabrication d'autres produits</t>
        </is>
      </c>
      <c r="B1916" t="inlineStr">
        <is>
          <t>Coproduits de transformation</t>
        </is>
      </c>
      <c r="C1916" t="inlineStr">
        <is>
          <t>Pomme de terre</t>
        </is>
      </c>
      <c r="D1916" t="inlineStr">
        <is>
          <t>2023-24</t>
        </is>
      </c>
      <c r="E1916" t="inlineStr"/>
      <c r="F1916" t="inlineStr"/>
      <c r="G1916" t="inlineStr"/>
      <c r="H1916" t="inlineStr"/>
      <c r="I1916" t="inlineStr"/>
      <c r="J1916" t="inlineStr"/>
      <c r="K1916" t="inlineStr"/>
      <c r="L1916" t="inlineStr"/>
      <c r="M1916" t="inlineStr"/>
      <c r="N1916" t="n">
        <v>11.9</v>
      </c>
      <c r="O1916" t="n">
        <v>0</v>
      </c>
      <c r="P1916" t="n">
        <v>53.6</v>
      </c>
    </row>
    <row r="1917" ht="15" customHeight="1">
      <c r="A1917" s="295" t="inlineStr">
        <is>
          <t>Import</t>
        </is>
      </c>
      <c r="B1917" t="inlineStr">
        <is>
          <t>Pommes de terre de semence</t>
        </is>
      </c>
      <c r="C1917" t="inlineStr">
        <is>
          <t>Pomme de terre</t>
        </is>
      </c>
      <c r="D1917" t="inlineStr">
        <is>
          <t>2023-24</t>
        </is>
      </c>
      <c r="E1917" t="inlineStr">
        <is>
          <t>kt</t>
        </is>
      </c>
      <c r="F1917" t="inlineStr">
        <is>
          <t>France entière</t>
        </is>
      </c>
      <c r="G1917" t="inlineStr">
        <is>
          <t>2023-24</t>
        </is>
      </c>
      <c r="H1917" t="inlineStr">
        <is>
          <t>Importation de Pommes de terre de semence = 76 kt (Douanes - Eurostat)</t>
        </is>
      </c>
      <c r="I1917" t="inlineStr">
        <is>
          <t>Douanes - Eurostat</t>
        </is>
      </c>
      <c r="J1917" t="inlineStr"/>
      <c r="K1917" t="inlineStr">
        <is>
          <t>Volume</t>
        </is>
      </c>
      <c r="L1917" t="inlineStr">
        <is>
          <t>Importation de Pommes de terre de semence</t>
        </is>
      </c>
      <c r="M1917" t="inlineStr">
        <is>
          <t>Echanges mensuels - EUROSTAT</t>
        </is>
      </c>
      <c r="N1917" t="n">
        <v>76.5</v>
      </c>
      <c r="O1917" t="inlineStr"/>
      <c r="P1917" t="inlineStr"/>
    </row>
    <row r="1918" ht="15" customHeight="1">
      <c r="A1918" s="295" t="inlineStr">
        <is>
          <t>Import</t>
        </is>
      </c>
      <c r="B1918" t="inlineStr">
        <is>
          <t>Pommes de terre, à l'état frais ou réfrigéré, destinées à la fabrication de la fécule</t>
        </is>
      </c>
      <c r="C1918" t="inlineStr">
        <is>
          <t>Pomme de terre</t>
        </is>
      </c>
      <c r="D1918" t="inlineStr">
        <is>
          <t>2023-24</t>
        </is>
      </c>
      <c r="E1918" t="inlineStr">
        <is>
          <t>kt</t>
        </is>
      </c>
      <c r="F1918" t="inlineStr">
        <is>
          <t>France entière</t>
        </is>
      </c>
      <c r="G1918" t="inlineStr">
        <is>
          <t>2023-24</t>
        </is>
      </c>
      <c r="H1918" t="inlineStr">
        <is>
          <t>Importation de Pommes de terre, à l'état frais ou réfrigéré, destinées à la fabrication de la fécule = 16 kt (Douanes - Eurostat)</t>
        </is>
      </c>
      <c r="I1918" t="inlineStr">
        <is>
          <t>Douanes - Eurostat</t>
        </is>
      </c>
      <c r="J1918" t="inlineStr"/>
      <c r="K1918" t="inlineStr">
        <is>
          <t>Volume</t>
        </is>
      </c>
      <c r="L1918" t="inlineStr">
        <is>
          <t>Importation de Pommes de terre, à l'état frais ou réfrigéré, destinées à la fabrication de la fécule</t>
        </is>
      </c>
      <c r="M1918" t="inlineStr">
        <is>
          <t>Echanges mensuels - EUROSTAT</t>
        </is>
      </c>
      <c r="N1918" t="n">
        <v>16</v>
      </c>
      <c r="O1918" t="inlineStr"/>
      <c r="P1918" t="inlineStr"/>
    </row>
    <row r="1919" ht="15" customHeight="1">
      <c r="A1919" s="295" t="inlineStr">
        <is>
          <t>Import</t>
        </is>
      </c>
      <c r="B1919" t="inlineStr">
        <is>
          <t>Pommes de terre de primeurs, à l'état frais ou réfrigéré, du 1er janvier au 30 juin</t>
        </is>
      </c>
      <c r="C1919" t="inlineStr">
        <is>
          <t>Pomme de terre</t>
        </is>
      </c>
      <c r="D1919" t="inlineStr">
        <is>
          <t>2023-24</t>
        </is>
      </c>
      <c r="E1919" t="inlineStr">
        <is>
          <t>kt</t>
        </is>
      </c>
      <c r="F1919" t="inlineStr">
        <is>
          <t>France entière</t>
        </is>
      </c>
      <c r="G1919" t="inlineStr">
        <is>
          <t>2023-24</t>
        </is>
      </c>
      <c r="H1919" t="inlineStr">
        <is>
          <t>Importation de Pommes de terre de primeurs, à l'état frais ou réfrigéré, du 1er janvier au 30 juin = 27 kt (Douanes - Eurostat)</t>
        </is>
      </c>
      <c r="I1919" t="inlineStr">
        <is>
          <t>Douanes - Eurostat</t>
        </is>
      </c>
      <c r="J1919" t="inlineStr"/>
      <c r="K1919" t="inlineStr">
        <is>
          <t>Volume</t>
        </is>
      </c>
      <c r="L1919" t="inlineStr">
        <is>
          <t>Importation de Pommes de terre de primeurs, à l'état frais ou réfrigéré, du 1er janvier au 30 juin</t>
        </is>
      </c>
      <c r="M1919" t="inlineStr">
        <is>
          <t>Echanges mensuels - EUROSTAT</t>
        </is>
      </c>
      <c r="N1919" t="n">
        <v>26.9</v>
      </c>
      <c r="O1919" t="inlineStr"/>
      <c r="P1919" t="inlineStr"/>
    </row>
    <row r="1920" ht="15" customHeight="1">
      <c r="A1920" s="295" t="inlineStr">
        <is>
          <t>Import</t>
        </is>
      </c>
      <c r="B1920" t="inlineStr">
        <is>
          <t>Pommes de terre, à l'état frais ou réfrigéré (à l'excl. des pommes de terre de primeurs du 1er janvier au 30 juin, des pommes de terre de semence et des pommes de terre destinées à la fabrication de la fécule)</t>
        </is>
      </c>
      <c r="C1920" t="inlineStr">
        <is>
          <t>Pomme de terre</t>
        </is>
      </c>
      <c r="D1920" t="inlineStr">
        <is>
          <t>2023-24</t>
        </is>
      </c>
      <c r="E1920" t="inlineStr">
        <is>
          <t>kt</t>
        </is>
      </c>
      <c r="F1920" t="inlineStr">
        <is>
          <t>France entière</t>
        </is>
      </c>
      <c r="G1920" t="inlineStr">
        <is>
          <t>2023-24</t>
        </is>
      </c>
      <c r="H1920" t="inlineStr">
        <is>
          <t>Importation de Pommes de terre, à l'état frais ou réfrigéré (à l'excl. des pommes de terre de primeurs du 1er janvier au 30 juin, des pommes de terre de semence et des pommes de terre destinées à la fabrication de la fécule) = 428 kt (Douanes - Eurostat)</t>
        </is>
      </c>
      <c r="I1920" t="inlineStr">
        <is>
          <t>Douanes - Eurostat</t>
        </is>
      </c>
      <c r="J1920" t="inlineStr"/>
      <c r="K1920" t="inlineStr">
        <is>
          <t>Volume</t>
        </is>
      </c>
      <c r="L1920" t="inlineStr">
        <is>
          <t>Importation de Pommes de terre, à l'état frais ou réfrigéré (à l'excl. des pommes de terre de primeurs du 1er janvier au 30 juin, des pommes de terre de semence et des pommes de terre destinées à la fabrication de la fécule)</t>
        </is>
      </c>
      <c r="M1920" t="inlineStr">
        <is>
          <t>Echanges mensuels - EUROSTAT</t>
        </is>
      </c>
      <c r="N1920" t="n">
        <v>428</v>
      </c>
      <c r="O1920" t="inlineStr"/>
      <c r="P1920" t="inlineStr"/>
    </row>
    <row r="1921" ht="15" customHeight="1">
      <c r="A1921" s="295" t="inlineStr">
        <is>
          <t>Import</t>
        </is>
      </c>
      <c r="B1921" t="inlineStr">
        <is>
          <t>Pommes de terre, non cuites ou cuites à l'eau ou à la vapeur, congelées</t>
        </is>
      </c>
      <c r="C1921" t="inlineStr">
        <is>
          <t>Pomme de terre</t>
        </is>
      </c>
      <c r="D1921" t="inlineStr">
        <is>
          <t>2023-24</t>
        </is>
      </c>
      <c r="E1921" t="inlineStr">
        <is>
          <t>kt</t>
        </is>
      </c>
      <c r="F1921" t="inlineStr">
        <is>
          <t>France entière</t>
        </is>
      </c>
      <c r="G1921" t="inlineStr">
        <is>
          <t>2023-24</t>
        </is>
      </c>
      <c r="H1921" t="inlineStr">
        <is>
          <t>Importation de Pommes de terre, non cuites ou cuites à l'eau ou à la vapeur, congelées = 18 kt (Douanes - Eurostat)</t>
        </is>
      </c>
      <c r="I1921" t="inlineStr">
        <is>
          <t>Douanes - Eurostat</t>
        </is>
      </c>
      <c r="J1921" t="inlineStr"/>
      <c r="K1921" t="inlineStr">
        <is>
          <t>Volume</t>
        </is>
      </c>
      <c r="L1921" t="inlineStr">
        <is>
          <t>Importation de Pommes de terre, non cuites ou cuites à l'eau ou à la vapeur, congelées</t>
        </is>
      </c>
      <c r="M1921" t="inlineStr">
        <is>
          <t>Echanges mensuels - EUROSTAT</t>
        </is>
      </c>
      <c r="N1921" t="n">
        <v>18.2</v>
      </c>
      <c r="O1921" t="inlineStr"/>
      <c r="P1921" t="inlineStr"/>
    </row>
    <row r="1922" ht="15" customHeight="1">
      <c r="A1922" s="295" t="inlineStr">
        <is>
          <t>Import</t>
        </is>
      </c>
      <c r="B1922" t="inlineStr">
        <is>
          <t>Pommes de terre, séchées, même coupées en morceaux ou en tranches, mais non autrement préparées</t>
        </is>
      </c>
      <c r="C1922" t="inlineStr">
        <is>
          <t>Pomme de terre</t>
        </is>
      </c>
      <c r="D1922" t="inlineStr">
        <is>
          <t>2023-24</t>
        </is>
      </c>
      <c r="E1922" t="inlineStr">
        <is>
          <t>kt</t>
        </is>
      </c>
      <c r="F1922" t="inlineStr">
        <is>
          <t>France entière</t>
        </is>
      </c>
      <c r="G1922" t="inlineStr">
        <is>
          <t>2023-24</t>
        </is>
      </c>
      <c r="H1922" t="inlineStr">
        <is>
          <t>Importation de Pommes de terre, séchées, même coupées en morceaux ou en tranches, mais non autrement préparées = 1 kt (Douanes - Eurostat)</t>
        </is>
      </c>
      <c r="I1922" t="inlineStr">
        <is>
          <t>Douanes - Eurostat</t>
        </is>
      </c>
      <c r="J1922" t="inlineStr"/>
      <c r="K1922" t="inlineStr">
        <is>
          <t>Volume</t>
        </is>
      </c>
      <c r="L1922" t="inlineStr">
        <is>
          <t>Importation de Pommes de terre, séchées, même coupées en morceaux ou en tranches, mais non autrement préparées</t>
        </is>
      </c>
      <c r="M1922" t="inlineStr">
        <is>
          <t>Echanges mensuels - EUROSTAT</t>
        </is>
      </c>
      <c r="N1922" t="n">
        <v>1.14</v>
      </c>
      <c r="O1922" t="inlineStr"/>
      <c r="P1922" t="inlineStr"/>
    </row>
    <row r="1923" ht="15" customHeight="1">
      <c r="A1923" s="295" t="inlineStr">
        <is>
          <t>Import</t>
        </is>
      </c>
      <c r="B1923" t="inlineStr">
        <is>
          <t>Fécule de pommes de terre</t>
        </is>
      </c>
      <c r="C1923" t="inlineStr">
        <is>
          <t>Pomme de terre</t>
        </is>
      </c>
      <c r="D1923" t="inlineStr">
        <is>
          <t>2023-24</t>
        </is>
      </c>
      <c r="E1923" t="inlineStr">
        <is>
          <t>kt</t>
        </is>
      </c>
      <c r="F1923" t="inlineStr">
        <is>
          <t>France entière</t>
        </is>
      </c>
      <c r="G1923" t="inlineStr">
        <is>
          <t>2023-24</t>
        </is>
      </c>
      <c r="H1923" t="inlineStr">
        <is>
          <t>Importation de Fécule de pommes de terre = 33 kt (Douanes - Eurostat)</t>
        </is>
      </c>
      <c r="I1923" t="inlineStr">
        <is>
          <t>Douanes - Eurostat</t>
        </is>
      </c>
      <c r="J1923" t="inlineStr"/>
      <c r="K1923" t="inlineStr">
        <is>
          <t>Volume</t>
        </is>
      </c>
      <c r="L1923" t="inlineStr">
        <is>
          <t>Importation de Fécule de pommes de terre</t>
        </is>
      </c>
      <c r="M1923" t="inlineStr">
        <is>
          <t>Echanges mensuels - EUROSTAT</t>
        </is>
      </c>
      <c r="N1923" t="n">
        <v>33.2</v>
      </c>
      <c r="O1923" t="inlineStr"/>
      <c r="P1923" t="inlineStr"/>
    </row>
    <row r="1924" ht="15" customHeight="1">
      <c r="A1924" s="295" t="inlineStr">
        <is>
          <t>Import</t>
        </is>
      </c>
      <c r="B1924" t="inlineStr">
        <is>
          <t>Pommes de terre, simpl. cuites, congelées</t>
        </is>
      </c>
      <c r="C1924" t="inlineStr">
        <is>
          <t>Pomme de terre</t>
        </is>
      </c>
      <c r="D1924" t="inlineStr">
        <is>
          <t>2023-24</t>
        </is>
      </c>
      <c r="E1924" t="inlineStr">
        <is>
          <t>kt</t>
        </is>
      </c>
      <c r="F1924" t="inlineStr">
        <is>
          <t>France entière</t>
        </is>
      </c>
      <c r="G1924" t="inlineStr">
        <is>
          <t>2023-24</t>
        </is>
      </c>
      <c r="H1924" t="inlineStr">
        <is>
          <t>Importation de Pommes de terre, simpl. cuites, congelées = 467 kt (Douanes - Eurostat)</t>
        </is>
      </c>
      <c r="I1924" t="inlineStr">
        <is>
          <t>Douanes - Eurostat</t>
        </is>
      </c>
      <c r="J1924" t="inlineStr"/>
      <c r="K1924" t="inlineStr">
        <is>
          <t>Volume</t>
        </is>
      </c>
      <c r="L1924" t="inlineStr">
        <is>
          <t>Importation de Pommes de terre, simpl. cuites, congelées</t>
        </is>
      </c>
      <c r="M1924" t="inlineStr">
        <is>
          <t>Echanges mensuels - EUROSTAT</t>
        </is>
      </c>
      <c r="N1924" t="n">
        <v>467</v>
      </c>
      <c r="O1924" t="inlineStr"/>
      <c r="P1924" t="inlineStr"/>
    </row>
    <row r="1925" ht="15" customHeight="1">
      <c r="A1925" s="295" t="inlineStr">
        <is>
          <t>Import</t>
        </is>
      </c>
      <c r="B1925" t="inlineStr">
        <is>
          <t>Pommes de terre, préparées ou conservées sous forme de farines, semoules ou flocons, congelées</t>
        </is>
      </c>
      <c r="C1925" t="inlineStr">
        <is>
          <t>Pomme de terre</t>
        </is>
      </c>
      <c r="D1925" t="inlineStr">
        <is>
          <t>2023-24</t>
        </is>
      </c>
      <c r="E1925" t="inlineStr">
        <is>
          <t>kt</t>
        </is>
      </c>
      <c r="F1925" t="inlineStr">
        <is>
          <t>France entière</t>
        </is>
      </c>
      <c r="G1925" t="inlineStr">
        <is>
          <t>2023-24</t>
        </is>
      </c>
      <c r="H1925" t="inlineStr">
        <is>
          <t>Importation de Pommes de terre, préparées ou conservées sous forme de farines, semoules ou flocons, congelées = 0 kt (Douanes - Eurostat)</t>
        </is>
      </c>
      <c r="I1925" t="inlineStr">
        <is>
          <t>Douanes - Eurostat</t>
        </is>
      </c>
      <c r="J1925" t="inlineStr"/>
      <c r="K1925" t="inlineStr">
        <is>
          <t>Volume</t>
        </is>
      </c>
      <c r="L1925" t="inlineStr">
        <is>
          <t>Importation de Pommes de terre, préparées ou conservées sous forme de farines, semoules ou flocons, congelées</t>
        </is>
      </c>
      <c r="M1925" t="inlineStr">
        <is>
          <t>Echanges mensuels - EUROSTAT</t>
        </is>
      </c>
      <c r="N1925" t="n">
        <v>0.3</v>
      </c>
      <c r="O1925" t="inlineStr"/>
      <c r="P1925" t="inlineStr"/>
    </row>
    <row r="1926" ht="15" customHeight="1">
      <c r="A1926" s="295" t="inlineStr">
        <is>
          <t>Import</t>
        </is>
      </c>
      <c r="B1926" t="inlineStr">
        <is>
          <t>Pommes de terre, préparées ou conservées autrement qu'au vinaigre ou à l'acide acétique, congelées (à l'excl. des pommes de terre simpl. cuites ou des pommes de terre sous forme de farines, semoules ou flocons)</t>
        </is>
      </c>
      <c r="C1926" t="inlineStr">
        <is>
          <t>Pomme de terre</t>
        </is>
      </c>
      <c r="D1926" t="inlineStr">
        <is>
          <t>2023-24</t>
        </is>
      </c>
      <c r="E1926" t="inlineStr">
        <is>
          <t>kt</t>
        </is>
      </c>
      <c r="F1926" t="inlineStr">
        <is>
          <t>France entière</t>
        </is>
      </c>
      <c r="G1926" t="inlineStr">
        <is>
          <t>2023-24</t>
        </is>
      </c>
      <c r="H1926" t="inlineStr">
        <is>
          <t>Importation de Pommes de terre, préparées ou conservées autrement qu'au vinaigre ou à l'acide acétique, congelées (à l'excl. des pommes de terre simpl. cuites ou des pommes de terre sous forme de farines, semoules ou flocons) = 187 kt (Douanes - Eurostat)</t>
        </is>
      </c>
      <c r="I1926" t="inlineStr">
        <is>
          <t>Douanes - Eurostat</t>
        </is>
      </c>
      <c r="J1926" t="inlineStr"/>
      <c r="K1926" t="inlineStr">
        <is>
          <t>Volume</t>
        </is>
      </c>
      <c r="L1926" t="inlineStr">
        <is>
          <t>Importation de Pommes de terre, préparées ou conservées autrement qu'au vinaigre ou à l'acide acétique, congelées (à l'excl. des pommes de terre simpl. cuites ou des pommes de terre sous forme de farines, semoules ou flocons)</t>
        </is>
      </c>
      <c r="M1926" t="inlineStr">
        <is>
          <t>Echanges mensuels - EUROSTAT</t>
        </is>
      </c>
      <c r="N1926" t="n">
        <v>187</v>
      </c>
      <c r="O1926" t="inlineStr"/>
      <c r="P1926" t="inlineStr"/>
    </row>
    <row r="1927" ht="15" customHeight="1">
      <c r="A1927" s="295" t="inlineStr">
        <is>
          <t>Import</t>
        </is>
      </c>
      <c r="B1927" t="inlineStr">
        <is>
          <t>Pommes de terre, sous forme de farines, semoules ou flocons, non congelées</t>
        </is>
      </c>
      <c r="C1927" t="inlineStr">
        <is>
          <t>Pomme de terre</t>
        </is>
      </c>
      <c r="D1927" t="inlineStr">
        <is>
          <t>2023-24</t>
        </is>
      </c>
      <c r="E1927" t="inlineStr">
        <is>
          <t>kt</t>
        </is>
      </c>
      <c r="F1927" t="inlineStr">
        <is>
          <t>France entière</t>
        </is>
      </c>
      <c r="G1927" t="inlineStr">
        <is>
          <t>2023-24</t>
        </is>
      </c>
      <c r="H1927" t="inlineStr">
        <is>
          <t>Importation de Pommes de terre, sous forme de farines, semoules ou flocons, non congelées = 6 kt (Douanes - Eurostat)</t>
        </is>
      </c>
      <c r="I1927" t="inlineStr">
        <is>
          <t>Douanes - Eurostat</t>
        </is>
      </c>
      <c r="J1927" t="inlineStr"/>
      <c r="K1927" t="inlineStr">
        <is>
          <t>Volume</t>
        </is>
      </c>
      <c r="L1927" t="inlineStr">
        <is>
          <t>Importation de Pommes de terre, sous forme de farines, semoules ou flocons, non congelées</t>
        </is>
      </c>
      <c r="M1927" t="inlineStr">
        <is>
          <t>Echanges mensuels - EUROSTAT</t>
        </is>
      </c>
      <c r="N1927" t="n">
        <v>6.34</v>
      </c>
      <c r="O1927" t="inlineStr"/>
      <c r="P1927" t="inlineStr"/>
    </row>
    <row r="1928" ht="15" customHeight="1">
      <c r="A1928" s="295" t="inlineStr">
        <is>
          <t>Import</t>
        </is>
      </c>
      <c r="B1928" t="inlineStr">
        <is>
          <t>Pommes de terre, en fines tranches, frites, même salées ou aromatisées, en emballages hermétiquement clos, propres à la consommation en l'état, non congelées</t>
        </is>
      </c>
      <c r="C1928" t="inlineStr">
        <is>
          <t>Pomme de terre</t>
        </is>
      </c>
      <c r="D1928" t="inlineStr">
        <is>
          <t>2023-24</t>
        </is>
      </c>
      <c r="E1928" t="inlineStr">
        <is>
          <t>kt</t>
        </is>
      </c>
      <c r="F1928" t="inlineStr">
        <is>
          <t>France entière</t>
        </is>
      </c>
      <c r="G1928" t="inlineStr">
        <is>
          <t>2023-24</t>
        </is>
      </c>
      <c r="H1928" t="inlineStr">
        <is>
          <t>Importation de Pommes de terre, en fines tranches, frites, même salées ou aromatisées, en emballages hermétiquement clos, propres à la consommation en l'état, non congelées = 66 kt (Douanes - Eurostat)</t>
        </is>
      </c>
      <c r="I1928" t="inlineStr">
        <is>
          <t>Douanes - Eurostat</t>
        </is>
      </c>
      <c r="J1928" t="inlineStr"/>
      <c r="K1928" t="inlineStr">
        <is>
          <t>Volume</t>
        </is>
      </c>
      <c r="L1928" t="inlineStr">
        <is>
          <t>Importation de Pommes de terre, en fines tranches, frites, même salées ou aromatisées, en emballages hermétiquement clos, propres à la consommation en l'état, non congelées</t>
        </is>
      </c>
      <c r="M1928" t="inlineStr">
        <is>
          <t>Echanges mensuels - EUROSTAT</t>
        </is>
      </c>
      <c r="N1928" t="n">
        <v>66.09999999999999</v>
      </c>
      <c r="O1928" t="inlineStr"/>
      <c r="P1928" t="inlineStr"/>
    </row>
    <row r="1929" ht="15" customHeight="1">
      <c r="A1929" s="295" t="inlineStr">
        <is>
          <t>Import</t>
        </is>
      </c>
      <c r="B1929"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1929" t="inlineStr">
        <is>
          <t>Pomme de terre</t>
        </is>
      </c>
      <c r="D1929" t="inlineStr">
        <is>
          <t>2023-24</t>
        </is>
      </c>
      <c r="E1929" t="inlineStr">
        <is>
          <t>kt</t>
        </is>
      </c>
      <c r="F1929" t="inlineStr">
        <is>
          <t>France entière</t>
        </is>
      </c>
      <c r="G1929" t="inlineStr">
        <is>
          <t>2023-24</t>
        </is>
      </c>
      <c r="H1929"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47 kt (Douanes - Eurostat)</t>
        </is>
      </c>
      <c r="I1929" t="inlineStr">
        <is>
          <t>Douanes - Eurostat</t>
        </is>
      </c>
      <c r="J1929" t="inlineStr"/>
      <c r="K1929" t="inlineStr">
        <is>
          <t>Volume</t>
        </is>
      </c>
      <c r="L1929"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1929" t="inlineStr">
        <is>
          <t>Echanges mensuels - EUROSTAT</t>
        </is>
      </c>
      <c r="N1929" t="n">
        <v>47.2</v>
      </c>
      <c r="O1929" t="inlineStr"/>
      <c r="P1929" t="inlineStr"/>
    </row>
    <row r="1930" ht="15" customHeight="1">
      <c r="A1930" s="295" t="inlineStr">
        <is>
          <t>Import</t>
        </is>
      </c>
      <c r="B1930" t="inlineStr">
        <is>
          <t>Pommes de terre et plants</t>
        </is>
      </c>
      <c r="C1930" t="inlineStr">
        <is>
          <t>Pomme de terre</t>
        </is>
      </c>
      <c r="D1930" t="inlineStr">
        <is>
          <t>2023-24</t>
        </is>
      </c>
      <c r="E1930" t="inlineStr"/>
      <c r="F1930" t="inlineStr"/>
      <c r="G1930" t="inlineStr"/>
      <c r="H1930" t="inlineStr"/>
      <c r="I1930" t="inlineStr"/>
      <c r="J1930" t="inlineStr"/>
      <c r="K1930" t="inlineStr"/>
      <c r="L1930" t="inlineStr"/>
      <c r="M1930" t="inlineStr"/>
      <c r="N1930" t="n">
        <v>548</v>
      </c>
      <c r="O1930" t="inlineStr"/>
      <c r="P1930" t="inlineStr"/>
    </row>
    <row r="1931" ht="15" customHeight="1">
      <c r="A1931" s="295" t="inlineStr">
        <is>
          <t>Import</t>
        </is>
      </c>
      <c r="B1931" t="inlineStr">
        <is>
          <t>Pommes de terre de féculerie</t>
        </is>
      </c>
      <c r="C1931" t="inlineStr">
        <is>
          <t>Pomme de terre</t>
        </is>
      </c>
      <c r="D1931" t="inlineStr">
        <is>
          <t>2023-24</t>
        </is>
      </c>
      <c r="E1931" t="inlineStr">
        <is>
          <t>kt</t>
        </is>
      </c>
      <c r="F1931" t="inlineStr">
        <is>
          <t>France entière</t>
        </is>
      </c>
      <c r="G1931" t="inlineStr">
        <is>
          <t>2023-24</t>
        </is>
      </c>
      <c r="H1931" t="inlineStr">
        <is>
          <t>Importation de Pommes de terre, à l'état frais ou réfrigéré, destinées à la fabrication de la fécule = 16 kt (Douanes - Eurostat)</t>
        </is>
      </c>
      <c r="I1931" t="inlineStr">
        <is>
          <t>Douanes - Eurostat</t>
        </is>
      </c>
      <c r="J1931" t="inlineStr">
        <is>
          <t>0</t>
        </is>
      </c>
      <c r="K1931" t="inlineStr">
        <is>
          <t>Volume</t>
        </is>
      </c>
      <c r="L1931" t="inlineStr">
        <is>
          <t>Importation de Pommes de terre, à l'état frais ou réfrigéré, destinées à la fabrication de la fécule</t>
        </is>
      </c>
      <c r="M1931" t="inlineStr">
        <is>
          <t>Echanges mensuels - EUROSTAT</t>
        </is>
      </c>
      <c r="N1931" t="n">
        <v>16</v>
      </c>
      <c r="O1931" t="inlineStr"/>
      <c r="P1931" t="inlineStr"/>
    </row>
    <row r="1932" ht="15" customHeight="1">
      <c r="A1932" s="295" t="inlineStr">
        <is>
          <t>Import</t>
        </is>
      </c>
      <c r="B1932" t="inlineStr">
        <is>
          <t>Pommes de terres, à l'état frais ou réfrigéré</t>
        </is>
      </c>
      <c r="C1932" t="inlineStr">
        <is>
          <t>Pomme de terre</t>
        </is>
      </c>
      <c r="D1932" t="inlineStr">
        <is>
          <t>2023-24</t>
        </is>
      </c>
      <c r="E1932" t="inlineStr"/>
      <c r="F1932" t="inlineStr"/>
      <c r="G1932" t="inlineStr"/>
      <c r="H1932" t="inlineStr"/>
      <c r="I1932" t="inlineStr"/>
      <c r="J1932" t="inlineStr"/>
      <c r="K1932" t="inlineStr"/>
      <c r="L1932" t="inlineStr"/>
      <c r="M1932" t="inlineStr"/>
      <c r="N1932" t="n">
        <v>471</v>
      </c>
      <c r="O1932" t="inlineStr"/>
      <c r="P1932" t="inlineStr"/>
    </row>
    <row r="1933" ht="15" customHeight="1">
      <c r="A1933" s="295" t="inlineStr">
        <is>
          <t>Import</t>
        </is>
      </c>
      <c r="B1933" t="inlineStr">
        <is>
          <t>Pommes de terre primeurs ou nouvelles</t>
        </is>
      </c>
      <c r="C1933" t="inlineStr">
        <is>
          <t>Pomme de terre</t>
        </is>
      </c>
      <c r="D1933" t="inlineStr">
        <is>
          <t>2023-24</t>
        </is>
      </c>
      <c r="E1933" t="inlineStr"/>
      <c r="F1933" t="inlineStr"/>
      <c r="G1933" t="inlineStr"/>
      <c r="H1933" t="inlineStr"/>
      <c r="I1933" t="inlineStr"/>
      <c r="J1933" t="inlineStr"/>
      <c r="K1933" t="inlineStr"/>
      <c r="L1933" t="inlineStr"/>
      <c r="M1933" t="inlineStr"/>
      <c r="N1933" t="n">
        <v>26.9</v>
      </c>
      <c r="O1933" t="inlineStr"/>
      <c r="P1933" t="inlineStr"/>
    </row>
    <row r="1934" ht="15" customHeight="1">
      <c r="A1934" s="295" t="inlineStr">
        <is>
          <t>Import</t>
        </is>
      </c>
      <c r="B1934" t="inlineStr">
        <is>
          <t>Pommes de terre de consommation</t>
        </is>
      </c>
      <c r="C1934" t="inlineStr">
        <is>
          <t>Pomme de terre</t>
        </is>
      </c>
      <c r="D1934" t="inlineStr">
        <is>
          <t>2023-24</t>
        </is>
      </c>
      <c r="E1934" t="inlineStr">
        <is>
          <t>kt</t>
        </is>
      </c>
      <c r="F1934" t="inlineStr">
        <is>
          <t>France entière</t>
        </is>
      </c>
      <c r="G1934" t="inlineStr">
        <is>
          <t>2023-24</t>
        </is>
      </c>
      <c r="H1934" t="inlineStr">
        <is>
          <t>Importation de Pommes de terre de primeurs, à l'état frais ou réfrigéré, du 1er janvier au 30 juin = 27 kt (Douanes - Eurostat):Importation de Pommes de terre, à l'état frais ou réfrigéré (à l'excl. des pommes de terre de primeurs du 1er janvier au 30 juin, des pommes de terre de semence et des pommes de terre destinées à la fabrication de la fécule) = 428 kt (Douanes - Eurostat)</t>
        </is>
      </c>
      <c r="I1934" t="inlineStr">
        <is>
          <t>Douanes - Eurostat</t>
        </is>
      </c>
      <c r="J1934" t="inlineStr">
        <is>
          <t>0</t>
        </is>
      </c>
      <c r="K1934" t="inlineStr">
        <is>
          <t>Volume</t>
        </is>
      </c>
      <c r="L1934" t="inlineStr">
        <is>
          <t>Importation de Pommes de terre de primeurs, à l'état frais ou réfrigéré, du 1er janvier au 30 juin:Importation de Pommes de terre, à l'état frais ou réfrigéré (à l'excl. des pommes de terre de primeurs du 1er janvier au 30 juin, des pommes de terre de semence et des pommes de terre destinées à la fabrication de la fécule)</t>
        </is>
      </c>
      <c r="M1934" t="inlineStr">
        <is>
          <t>Echanges mensuels - EUROSTAT</t>
        </is>
      </c>
      <c r="N1934" t="n">
        <v>455</v>
      </c>
      <c r="O1934" t="inlineStr"/>
      <c r="P1934" t="inlineStr"/>
    </row>
    <row r="1935" ht="15" customHeight="1">
      <c r="A1935" s="295" t="inlineStr">
        <is>
          <t>Import</t>
        </is>
      </c>
      <c r="B1935" t="inlineStr">
        <is>
          <t>Pommes de terre de conservation ou demi-saison</t>
        </is>
      </c>
      <c r="C1935" t="inlineStr">
        <is>
          <t>Pomme de terre</t>
        </is>
      </c>
      <c r="D1935" t="inlineStr">
        <is>
          <t>2023-24</t>
        </is>
      </c>
      <c r="E1935" t="inlineStr"/>
      <c r="F1935" t="inlineStr"/>
      <c r="G1935" t="inlineStr"/>
      <c r="H1935" t="inlineStr"/>
      <c r="I1935" t="inlineStr"/>
      <c r="J1935" t="inlineStr"/>
      <c r="K1935" t="inlineStr"/>
      <c r="L1935" t="inlineStr"/>
      <c r="M1935" t="inlineStr"/>
      <c r="N1935" t="n">
        <v>428</v>
      </c>
      <c r="O1935" t="inlineStr"/>
      <c r="P1935" t="inlineStr"/>
    </row>
    <row r="1936" ht="15" customHeight="1">
      <c r="A1936" s="295" t="inlineStr">
        <is>
          <t>Import</t>
        </is>
      </c>
      <c r="B1936" t="inlineStr">
        <is>
          <t>Produits de transformation</t>
        </is>
      </c>
      <c r="C1936" t="inlineStr">
        <is>
          <t>Pomme de terre</t>
        </is>
      </c>
      <c r="D1936" t="inlineStr">
        <is>
          <t>2023-24</t>
        </is>
      </c>
      <c r="E1936" t="inlineStr"/>
      <c r="F1936" t="inlineStr"/>
      <c r="G1936" t="inlineStr"/>
      <c r="H1936" t="inlineStr"/>
      <c r="I1936" t="inlineStr"/>
      <c r="J1936" t="inlineStr"/>
      <c r="K1936" t="inlineStr"/>
      <c r="L1936" t="inlineStr"/>
      <c r="M1936" t="inlineStr"/>
      <c r="N1936" t="n">
        <v>827</v>
      </c>
      <c r="O1936" t="inlineStr"/>
      <c r="P1936" t="inlineStr"/>
    </row>
    <row r="1937" ht="15" customHeight="1">
      <c r="A1937" s="295" t="inlineStr">
        <is>
          <t>Import</t>
        </is>
      </c>
      <c r="B1937" t="inlineStr">
        <is>
          <t>Pommes de terre, non cuites ou cuites à l’eau ou à la vapeur, congelées ou surgelées</t>
        </is>
      </c>
      <c r="C1937" t="inlineStr">
        <is>
          <t>Pomme de terre</t>
        </is>
      </c>
      <c r="D1937" t="inlineStr">
        <is>
          <t>2023-24</t>
        </is>
      </c>
      <c r="E1937" t="inlineStr"/>
      <c r="F1937" t="inlineStr"/>
      <c r="G1937" t="inlineStr"/>
      <c r="H1937" t="inlineStr"/>
      <c r="I1937" t="inlineStr"/>
      <c r="J1937" t="inlineStr"/>
      <c r="K1937" t="inlineStr"/>
      <c r="L1937" t="inlineStr"/>
      <c r="M1937" t="inlineStr"/>
      <c r="N1937" t="n">
        <v>18.2</v>
      </c>
      <c r="O1937" t="inlineStr"/>
      <c r="P1937" t="inlineStr"/>
    </row>
    <row r="1938" ht="15" customHeight="1">
      <c r="A1938" s="295" t="inlineStr">
        <is>
          <t>Import</t>
        </is>
      </c>
      <c r="B1938" t="inlineStr">
        <is>
          <t>Garnitures surgelées</t>
        </is>
      </c>
      <c r="C1938" t="inlineStr">
        <is>
          <t>Pomme de terre</t>
        </is>
      </c>
      <c r="D1938" t="inlineStr">
        <is>
          <t>2023-24</t>
        </is>
      </c>
      <c r="E1938" t="inlineStr"/>
      <c r="F1938" t="inlineStr"/>
      <c r="G1938" t="inlineStr"/>
      <c r="H1938" t="inlineStr"/>
      <c r="I1938" t="inlineStr"/>
      <c r="J1938" t="inlineStr"/>
      <c r="K1938" t="inlineStr"/>
      <c r="L1938" t="inlineStr"/>
      <c r="M1938" t="inlineStr"/>
      <c r="N1938" t="n">
        <v>18.2</v>
      </c>
      <c r="O1938" t="inlineStr"/>
      <c r="P1938" t="inlineStr"/>
    </row>
    <row r="1939" ht="15" customHeight="1">
      <c r="A1939" s="295" t="inlineStr">
        <is>
          <t>Import</t>
        </is>
      </c>
      <c r="B1939" t="inlineStr">
        <is>
          <t>Produits surgelés</t>
        </is>
      </c>
      <c r="C1939" t="inlineStr">
        <is>
          <t>Pomme de terre</t>
        </is>
      </c>
      <c r="D1939" t="inlineStr">
        <is>
          <t>2023-24</t>
        </is>
      </c>
      <c r="E1939" t="inlineStr">
        <is>
          <t>kt</t>
        </is>
      </c>
      <c r="F1939" t="inlineStr">
        <is>
          <t>France entière</t>
        </is>
      </c>
      <c r="G1939" t="inlineStr">
        <is>
          <t>2023-24</t>
        </is>
      </c>
      <c r="H1939" t="inlineStr">
        <is>
          <t>Importation de Pommes de terre, non cuites ou cuites à l'eau ou à la vapeur, congelées = 18 kt (Douanes - Eurostat):Importation de Pommes de terre, simpl. cuites, congelées = 467 kt (Douanes - Eurostat):Importation de Pommes de terre, préparées ou conservées autrement qu'au vinaigre ou à l'acide acétique, congelées (à l'excl. des pommes de terre simpl. cuites ou des pommes de terre sous forme de farines, semoules ou flocons) = 187 kt (Douanes - Eurostat)</t>
        </is>
      </c>
      <c r="I1939" t="inlineStr">
        <is>
          <t>Douanes - Eurostat</t>
        </is>
      </c>
      <c r="J1939" t="inlineStr">
        <is>
          <t>0</t>
        </is>
      </c>
      <c r="K1939" t="inlineStr">
        <is>
          <t>Volume</t>
        </is>
      </c>
      <c r="L1939" t="inlineStr">
        <is>
          <t>Importation de Pommes de terre, non cuites ou cuites à l'eau ou à la vapeur, congelées:Importation de Pommes de terre, simpl. cuites, congelées:Importation de Pommes de terre, préparées ou conservées autrement qu'au vinaigre ou à l'acide acétique, congelées (à l'excl. des pommes de terre simpl. cuites ou des pommes de terre sous forme de farines, semoules ou flocons)</t>
        </is>
      </c>
      <c r="M1939" t="inlineStr">
        <is>
          <t>Echanges mensuels - EUROSTAT</t>
        </is>
      </c>
      <c r="N1939" t="n">
        <v>672</v>
      </c>
      <c r="O1939" t="inlineStr"/>
      <c r="P1939" t="inlineStr"/>
    </row>
    <row r="1940" ht="15" customHeight="1">
      <c r="A1940" s="295" t="inlineStr">
        <is>
          <t>Import</t>
        </is>
      </c>
      <c r="B1940" t="inlineStr">
        <is>
          <t>Pommes de terre préparées ou conservées autrement qu’au vinaigre ou à l’acide acétique, congelées ou surgelées, y compris les pommes de terre entièrement ou partiellement frites et ensuite congelées ou surgelées</t>
        </is>
      </c>
      <c r="C1940" t="inlineStr">
        <is>
          <t>Pomme de terre</t>
        </is>
      </c>
      <c r="D1940" t="inlineStr">
        <is>
          <t>2023-24</t>
        </is>
      </c>
      <c r="E1940" t="inlineStr"/>
      <c r="F1940" t="inlineStr"/>
      <c r="G1940" t="inlineStr"/>
      <c r="H1940" t="inlineStr"/>
      <c r="I1940" t="inlineStr"/>
      <c r="J1940" t="inlineStr"/>
      <c r="K1940" t="inlineStr"/>
      <c r="L1940" t="inlineStr"/>
      <c r="M1940" t="inlineStr"/>
      <c r="N1940" t="n">
        <v>654</v>
      </c>
      <c r="O1940" t="inlineStr"/>
      <c r="P1940" t="inlineStr"/>
    </row>
    <row r="1941" ht="15" customHeight="1">
      <c r="A1941" s="295" t="inlineStr">
        <is>
          <t>Import</t>
        </is>
      </c>
      <c r="B1941" t="inlineStr">
        <is>
          <t>Frites</t>
        </is>
      </c>
      <c r="C1941" t="inlineStr">
        <is>
          <t>Pomme de terre</t>
        </is>
      </c>
      <c r="D1941" t="inlineStr">
        <is>
          <t>2023-24</t>
        </is>
      </c>
      <c r="E1941" t="inlineStr"/>
      <c r="F1941" t="inlineStr"/>
      <c r="G1941" t="inlineStr"/>
      <c r="H1941" t="inlineStr"/>
      <c r="I1941" t="inlineStr"/>
      <c r="J1941" t="inlineStr"/>
      <c r="K1941" t="inlineStr"/>
      <c r="L1941" t="inlineStr"/>
      <c r="M1941" t="inlineStr"/>
      <c r="N1941" t="n">
        <v>654</v>
      </c>
      <c r="O1941" t="inlineStr"/>
      <c r="P1941" t="inlineStr"/>
    </row>
    <row r="1942" ht="15" customHeight="1">
      <c r="A1942" s="295" t="inlineStr">
        <is>
          <t>Import</t>
        </is>
      </c>
      <c r="B1942" t="inlineStr">
        <is>
          <t>Produits finis</t>
        </is>
      </c>
      <c r="C1942" t="inlineStr">
        <is>
          <t>Pomme de terre</t>
        </is>
      </c>
      <c r="D1942" t="inlineStr">
        <is>
          <t>2023-24</t>
        </is>
      </c>
      <c r="E1942" t="inlineStr"/>
      <c r="F1942" t="inlineStr"/>
      <c r="G1942" t="inlineStr"/>
      <c r="H1942" t="inlineStr"/>
      <c r="I1942" t="inlineStr"/>
      <c r="J1942" t="inlineStr"/>
      <c r="K1942" t="inlineStr"/>
      <c r="L1942" t="inlineStr"/>
      <c r="M1942" t="inlineStr"/>
      <c r="N1942" t="n">
        <v>793</v>
      </c>
      <c r="O1942" t="inlineStr"/>
      <c r="P1942" t="inlineStr"/>
    </row>
    <row r="1943" ht="15" customHeight="1">
      <c r="A1943" s="295" t="inlineStr">
        <is>
          <t>Import</t>
        </is>
      </c>
      <c r="B1943" t="inlineStr">
        <is>
          <t>Pommes de terre, déshydratées, coupées ou non, mais sans autre préparation</t>
        </is>
      </c>
      <c r="C1943" t="inlineStr">
        <is>
          <t>Pomme de terre</t>
        </is>
      </c>
      <c r="D1943" t="inlineStr">
        <is>
          <t>2023-24</t>
        </is>
      </c>
      <c r="E1943" t="inlineStr"/>
      <c r="F1943" t="inlineStr"/>
      <c r="G1943" t="inlineStr"/>
      <c r="H1943" t="inlineStr"/>
      <c r="I1943" t="inlineStr"/>
      <c r="J1943" t="inlineStr"/>
      <c r="K1943" t="inlineStr"/>
      <c r="L1943" t="inlineStr"/>
      <c r="M1943" t="inlineStr"/>
      <c r="N1943" t="n">
        <v>1.14</v>
      </c>
      <c r="O1943" t="inlineStr"/>
      <c r="P1943" t="inlineStr"/>
    </row>
    <row r="1944" ht="15" customHeight="1">
      <c r="A1944" s="295" t="inlineStr">
        <is>
          <t>Import</t>
        </is>
      </c>
      <c r="B1944" t="inlineStr">
        <is>
          <t>Purée déshydratée</t>
        </is>
      </c>
      <c r="C1944" t="inlineStr">
        <is>
          <t>Pomme de terre</t>
        </is>
      </c>
      <c r="D1944" t="inlineStr">
        <is>
          <t>2023-24</t>
        </is>
      </c>
      <c r="E1944" t="inlineStr"/>
      <c r="F1944" t="inlineStr"/>
      <c r="G1944" t="inlineStr"/>
      <c r="H1944" t="inlineStr"/>
      <c r="I1944" t="inlineStr"/>
      <c r="J1944" t="inlineStr"/>
      <c r="K1944" t="inlineStr"/>
      <c r="L1944" t="inlineStr"/>
      <c r="M1944" t="inlineStr"/>
      <c r="N1944" t="n">
        <v>7.78</v>
      </c>
      <c r="O1944" t="inlineStr"/>
      <c r="P1944" t="inlineStr"/>
    </row>
    <row r="1945" ht="15" customHeight="1">
      <c r="A1945" s="295" t="inlineStr">
        <is>
          <t>Import</t>
        </is>
      </c>
      <c r="B1945" t="inlineStr">
        <is>
          <t>Pommes de terre préparées ou conservées, sous forme de farine, semoule ou flocons (à l’exclusion des chips et des produits congelés ou surgelés, ou préparés ou conservés au vinaigre ou à l’acide acétique)</t>
        </is>
      </c>
      <c r="C1945" t="inlineStr">
        <is>
          <t>Pomme de terre</t>
        </is>
      </c>
      <c r="D1945" t="inlineStr">
        <is>
          <t>2023-24</t>
        </is>
      </c>
      <c r="E1945" t="inlineStr"/>
      <c r="F1945" t="inlineStr"/>
      <c r="G1945" t="inlineStr"/>
      <c r="H1945" t="inlineStr"/>
      <c r="I1945" t="inlineStr"/>
      <c r="J1945" t="inlineStr"/>
      <c r="K1945" t="inlineStr"/>
      <c r="L1945" t="inlineStr"/>
      <c r="M1945" t="inlineStr"/>
      <c r="N1945" t="n">
        <v>6.34</v>
      </c>
      <c r="O1945" t="inlineStr"/>
      <c r="P1945" t="inlineStr"/>
    </row>
    <row r="1946" ht="15" customHeight="1">
      <c r="A1946" s="295" t="inlineStr">
        <is>
          <t>Import</t>
        </is>
      </c>
      <c r="B1946" t="inlineStr">
        <is>
          <t>Pommes de terre déshydratées sous forme de farine, de poudre, de flocons, de granulés ou de pellets</t>
        </is>
      </c>
      <c r="C1946" t="inlineStr">
        <is>
          <t>Pomme de terre</t>
        </is>
      </c>
      <c r="D1946" t="inlineStr">
        <is>
          <t>2023-24</t>
        </is>
      </c>
      <c r="E1946" t="inlineStr"/>
      <c r="F1946" t="inlineStr"/>
      <c r="G1946" t="inlineStr"/>
      <c r="H1946" t="inlineStr"/>
      <c r="I1946" t="inlineStr"/>
      <c r="J1946" t="inlineStr"/>
      <c r="K1946" t="inlineStr"/>
      <c r="L1946" t="inlineStr"/>
      <c r="M1946" t="inlineStr"/>
      <c r="N1946" t="n">
        <v>0.3</v>
      </c>
      <c r="O1946" t="inlineStr"/>
      <c r="P1946" t="inlineStr"/>
    </row>
    <row r="1947" ht="15" customHeight="1">
      <c r="A1947" s="295" t="inlineStr">
        <is>
          <t>Import</t>
        </is>
      </c>
      <c r="B1947" t="inlineStr">
        <is>
          <t>Produits déshydratés</t>
        </is>
      </c>
      <c r="C1947" t="inlineStr">
        <is>
          <t>Pomme de terre</t>
        </is>
      </c>
      <c r="D1947" t="inlineStr">
        <is>
          <t>2023-24</t>
        </is>
      </c>
      <c r="E1947" t="inlineStr">
        <is>
          <t>kt</t>
        </is>
      </c>
      <c r="F1947" t="inlineStr">
        <is>
          <t>France entière</t>
        </is>
      </c>
      <c r="G1947" t="inlineStr">
        <is>
          <t>2023-24</t>
        </is>
      </c>
      <c r="H1947" t="inlineStr">
        <is>
          <t>Importation de Pommes de terre, séchées, même coupées en morceaux ou en tranches, mais non autrement préparées = 1 kt (Douanes - Eurostat):Importation de Pommes de terre, préparées ou conservées sous forme de farines, semoules ou flocons, congelées = 0 kt (Douanes - Eurostat):Importation de Pommes de terre, sous forme de farines, semoules ou flocons, non congelées = 6 kt (Douanes - Eurostat)</t>
        </is>
      </c>
      <c r="I1947" t="inlineStr">
        <is>
          <t>Douanes - Eurostat</t>
        </is>
      </c>
      <c r="J1947" t="inlineStr">
        <is>
          <t>0</t>
        </is>
      </c>
      <c r="K1947" t="inlineStr">
        <is>
          <t>Volume</t>
        </is>
      </c>
      <c r="L1947" t="inlineStr">
        <is>
          <t>Importation de Pommes de terre, séchées, même coupées en morceaux ou en tranches, mais non autrement préparées:Importation de Pommes de terre, préparées ou conservées sous forme de farines, semoules ou flocons, congelées:Importation de Pommes de terre, sous forme de farines, semoules ou flocons, non congelées</t>
        </is>
      </c>
      <c r="M1947" t="inlineStr">
        <is>
          <t>Echanges mensuels - EUROSTAT</t>
        </is>
      </c>
      <c r="N1947" t="n">
        <v>7.78</v>
      </c>
      <c r="O1947" t="inlineStr"/>
      <c r="P1947" t="inlineStr"/>
    </row>
    <row r="1948" ht="15" customHeight="1">
      <c r="A1948" s="295" t="inlineStr">
        <is>
          <t>Import</t>
        </is>
      </c>
      <c r="B1948" t="inlineStr">
        <is>
          <t>Chips</t>
        </is>
      </c>
      <c r="C1948" t="inlineStr">
        <is>
          <t>Pomme de terre</t>
        </is>
      </c>
      <c r="D1948" t="inlineStr">
        <is>
          <t>2023-24</t>
        </is>
      </c>
      <c r="E1948" t="inlineStr">
        <is>
          <t>kt</t>
        </is>
      </c>
      <c r="F1948" t="inlineStr">
        <is>
          <t>France entière</t>
        </is>
      </c>
      <c r="G1948" t="inlineStr">
        <is>
          <t>2023-24</t>
        </is>
      </c>
      <c r="H1948" t="inlineStr">
        <is>
          <t>Importation de Pommes de terre, en fines tranches, frites, même salées ou aromatisées, en emballages hermétiquement clos, propres à la consommation en l'état, non congelées = 66 kt (Douanes - Eurostat)</t>
        </is>
      </c>
      <c r="I1948" t="inlineStr">
        <is>
          <t>Douanes - Eurostat</t>
        </is>
      </c>
      <c r="J1948" t="inlineStr">
        <is>
          <t>0</t>
        </is>
      </c>
      <c r="K1948" t="inlineStr">
        <is>
          <t>Volume</t>
        </is>
      </c>
      <c r="L1948" t="inlineStr">
        <is>
          <t>Importation de Pommes de terre, en fines tranches, frites, même salées ou aromatisées, en emballages hermétiquement clos, propres à la consommation en l'état, non congelées</t>
        </is>
      </c>
      <c r="M1948" t="inlineStr">
        <is>
          <t>Echanges mensuels - EUROSTAT</t>
        </is>
      </c>
      <c r="N1948" t="n">
        <v>66.09999999999999</v>
      </c>
      <c r="O1948" t="inlineStr"/>
      <c r="P1948" t="inlineStr"/>
    </row>
    <row r="1949" ht="15" customHeight="1">
      <c r="A1949" s="295" t="inlineStr">
        <is>
          <t>Import</t>
        </is>
      </c>
      <c r="B1949" t="inlineStr">
        <is>
          <t>Autres préparations ou conserves de pommes de terre, y compris les chips (à l’exclusion des produits congelés ou surgelés, séchés, préparés ou conservés au vinaigre ou à l’acide acétique, ou sous forme de farines, semoules ou flocons)</t>
        </is>
      </c>
      <c r="C1949" t="inlineStr">
        <is>
          <t>Pomme de terre</t>
        </is>
      </c>
      <c r="D1949" t="inlineStr">
        <is>
          <t>2023-24</t>
        </is>
      </c>
      <c r="E1949" t="inlineStr"/>
      <c r="F1949" t="inlineStr"/>
      <c r="G1949" t="inlineStr"/>
      <c r="H1949" t="inlineStr"/>
      <c r="I1949" t="inlineStr"/>
      <c r="J1949" t="inlineStr"/>
      <c r="K1949" t="inlineStr"/>
      <c r="L1949" t="inlineStr"/>
      <c r="M1949" t="inlineStr"/>
      <c r="N1949" t="n">
        <v>113</v>
      </c>
      <c r="O1949" t="inlineStr"/>
      <c r="P1949" t="inlineStr"/>
    </row>
    <row r="1950" ht="15" customHeight="1">
      <c r="A1950" s="295" t="inlineStr">
        <is>
          <t>Import</t>
        </is>
      </c>
      <c r="B1950" t="inlineStr">
        <is>
          <t>Autres produits finis</t>
        </is>
      </c>
      <c r="C1950" t="inlineStr">
        <is>
          <t>Pomme de terre</t>
        </is>
      </c>
      <c r="D1950" t="inlineStr">
        <is>
          <t>2023-24</t>
        </is>
      </c>
      <c r="E1950" t="inlineStr">
        <is>
          <t>kt</t>
        </is>
      </c>
      <c r="F1950" t="inlineStr">
        <is>
          <t>France entière</t>
        </is>
      </c>
      <c r="G1950" t="inlineStr">
        <is>
          <t>2023-24</t>
        </is>
      </c>
      <c r="H1950"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47 kt (Douanes - Eurostat)</t>
        </is>
      </c>
      <c r="I1950" t="inlineStr">
        <is>
          <t>Douanes - Eurostat</t>
        </is>
      </c>
      <c r="J1950" t="inlineStr">
        <is>
          <t>0</t>
        </is>
      </c>
      <c r="K1950" t="inlineStr">
        <is>
          <t>Volume</t>
        </is>
      </c>
      <c r="L1950"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1950" t="inlineStr">
        <is>
          <t>Echanges mensuels - EUROSTAT</t>
        </is>
      </c>
      <c r="N1950" t="n">
        <v>47.2</v>
      </c>
      <c r="O1950" t="inlineStr"/>
      <c r="P1950" t="inlineStr"/>
    </row>
    <row r="1951" ht="15" customHeight="1">
      <c r="A1951" s="295" t="inlineStr">
        <is>
          <t>Import</t>
        </is>
      </c>
      <c r="B1951" t="inlineStr">
        <is>
          <t>Produits de 4ème et 5ème gamme</t>
        </is>
      </c>
      <c r="C1951" t="inlineStr">
        <is>
          <t>Pomme de terre</t>
        </is>
      </c>
      <c r="D1951" t="inlineStr">
        <is>
          <t>2023-24</t>
        </is>
      </c>
      <c r="E1951" t="inlineStr"/>
      <c r="F1951" t="inlineStr"/>
      <c r="G1951" t="inlineStr"/>
      <c r="H1951" t="inlineStr"/>
      <c r="I1951" t="inlineStr"/>
      <c r="J1951" t="inlineStr"/>
      <c r="K1951" t="inlineStr"/>
      <c r="L1951" t="inlineStr"/>
      <c r="M1951" t="inlineStr"/>
      <c r="N1951" t="n">
        <v>47.2</v>
      </c>
      <c r="O1951" t="inlineStr"/>
      <c r="P1951" t="inlineStr"/>
    </row>
    <row r="1952" ht="15" customHeight="1">
      <c r="A1952" s="295" t="inlineStr">
        <is>
          <t>Import</t>
        </is>
      </c>
      <c r="B1952" t="inlineStr">
        <is>
          <t>Pommes de terre sous vide</t>
        </is>
      </c>
      <c r="C1952" t="inlineStr">
        <is>
          <t>Pomme de terre</t>
        </is>
      </c>
      <c r="D1952" t="inlineStr">
        <is>
          <t>2023-24</t>
        </is>
      </c>
      <c r="E1952" t="inlineStr"/>
      <c r="F1952" t="inlineStr"/>
      <c r="G1952" t="inlineStr"/>
      <c r="H1952" t="inlineStr"/>
      <c r="I1952" t="inlineStr"/>
      <c r="J1952" t="inlineStr"/>
      <c r="K1952" t="inlineStr"/>
      <c r="L1952" t="inlineStr"/>
      <c r="M1952" t="inlineStr"/>
      <c r="N1952" t="n">
        <v>47.2</v>
      </c>
      <c r="O1952" t="inlineStr"/>
      <c r="P1952" t="inlineStr"/>
    </row>
    <row r="1953" ht="15" customHeight="1">
      <c r="A1953" s="295" t="inlineStr">
        <is>
          <t>Import</t>
        </is>
      </c>
      <c r="B1953" t="inlineStr">
        <is>
          <t>Plants certifiés de pommes de terre</t>
        </is>
      </c>
      <c r="C1953" t="inlineStr">
        <is>
          <t>Pomme de terre</t>
        </is>
      </c>
      <c r="D1953" t="inlineStr">
        <is>
          <t>2023-24</t>
        </is>
      </c>
      <c r="E1953" t="inlineStr"/>
      <c r="F1953" t="inlineStr"/>
      <c r="G1953" t="inlineStr"/>
      <c r="H1953" t="inlineStr"/>
      <c r="I1953" t="inlineStr"/>
      <c r="J1953" t="inlineStr"/>
      <c r="K1953" t="inlineStr"/>
      <c r="L1953" t="inlineStr"/>
      <c r="M1953" t="inlineStr"/>
      <c r="N1953" t="n">
        <v>9.539999999999999</v>
      </c>
      <c r="O1953" t="n">
        <v>0</v>
      </c>
      <c r="P1953" t="n">
        <v>76.5</v>
      </c>
    </row>
    <row r="1954" ht="15" customHeight="1">
      <c r="A1954" s="295" t="inlineStr">
        <is>
          <t>Import</t>
        </is>
      </c>
      <c r="B1954" t="inlineStr">
        <is>
          <t>Dessus de plants de pommes de terre</t>
        </is>
      </c>
      <c r="C1954" t="inlineStr">
        <is>
          <t>Pomme de terre</t>
        </is>
      </c>
      <c r="D1954" t="inlineStr">
        <is>
          <t>2023-24</t>
        </is>
      </c>
      <c r="E1954" t="inlineStr"/>
      <c r="F1954" t="inlineStr"/>
      <c r="G1954" t="inlineStr"/>
      <c r="H1954" t="inlineStr"/>
      <c r="I1954" t="inlineStr"/>
      <c r="J1954" t="inlineStr"/>
      <c r="K1954" t="inlineStr"/>
      <c r="L1954" t="inlineStr"/>
      <c r="M1954" t="inlineStr"/>
      <c r="N1954" t="n">
        <v>66.90000000000001</v>
      </c>
      <c r="O1954" t="n">
        <v>0</v>
      </c>
      <c r="P1954" t="n">
        <v>76.5</v>
      </c>
    </row>
    <row r="1955" ht="15" customHeight="1">
      <c r="A1955" s="295" t="inlineStr">
        <is>
          <t>Import</t>
        </is>
      </c>
      <c r="B1955" t="inlineStr">
        <is>
          <t>Pommes de terre primeurs ou nouvelles - Importation</t>
        </is>
      </c>
      <c r="C1955" t="inlineStr">
        <is>
          <t>Pomme de terre</t>
        </is>
      </c>
      <c r="D1955" t="inlineStr">
        <is>
          <t>2023-24</t>
        </is>
      </c>
      <c r="E1955" t="inlineStr"/>
      <c r="F1955" t="inlineStr"/>
      <c r="G1955" t="inlineStr"/>
      <c r="H1955" t="inlineStr"/>
      <c r="I1955" t="inlineStr"/>
      <c r="J1955" t="inlineStr"/>
      <c r="K1955" t="inlineStr"/>
      <c r="L1955" t="inlineStr"/>
      <c r="M1955" t="inlineStr"/>
      <c r="N1955" t="n">
        <v>26.9</v>
      </c>
      <c r="O1955" t="inlineStr"/>
      <c r="P1955" t="inlineStr"/>
    </row>
    <row r="1956" ht="15" customHeight="1">
      <c r="A1956" s="295" t="inlineStr">
        <is>
          <t>Import</t>
        </is>
      </c>
      <c r="B1956" t="inlineStr">
        <is>
          <t>Pommes de terre de conservation ou demi-saison - Importation</t>
        </is>
      </c>
      <c r="C1956" t="inlineStr">
        <is>
          <t>Pomme de terre</t>
        </is>
      </c>
      <c r="D1956" t="inlineStr">
        <is>
          <t>2023-24</t>
        </is>
      </c>
      <c r="E1956" t="inlineStr"/>
      <c r="F1956" t="inlineStr"/>
      <c r="G1956" t="inlineStr"/>
      <c r="H1956" t="inlineStr"/>
      <c r="I1956" t="inlineStr"/>
      <c r="J1956" t="inlineStr"/>
      <c r="K1956" t="inlineStr"/>
      <c r="L1956" t="inlineStr"/>
      <c r="M1956" t="inlineStr"/>
      <c r="N1956" t="n">
        <v>428</v>
      </c>
      <c r="O1956" t="inlineStr"/>
      <c r="P1956" t="inlineStr"/>
    </row>
    <row r="1957" ht="15" customHeight="1">
      <c r="A1957" s="295" t="inlineStr">
        <is>
          <t>Import</t>
        </is>
      </c>
      <c r="B1957" t="inlineStr">
        <is>
          <t>Pommes de terre de consommation - Importation</t>
        </is>
      </c>
      <c r="C1957" t="inlineStr">
        <is>
          <t>Pomme de terre</t>
        </is>
      </c>
      <c r="D1957" t="inlineStr">
        <is>
          <t>2023-24</t>
        </is>
      </c>
      <c r="E1957" t="inlineStr"/>
      <c r="F1957" t="inlineStr"/>
      <c r="G1957" t="inlineStr"/>
      <c r="H1957" t="inlineStr"/>
      <c r="I1957" t="inlineStr"/>
      <c r="J1957" t="inlineStr"/>
      <c r="K1957" t="inlineStr"/>
      <c r="L1957" t="inlineStr"/>
      <c r="M1957" t="inlineStr"/>
      <c r="N1957" t="n">
        <v>455</v>
      </c>
      <c r="O1957" t="inlineStr"/>
      <c r="P1957" t="inlineStr"/>
    </row>
  </sheetData>
  <pageMargins left="0.75" right="0.75" top="1" bottom="1" header="0.5" footer="0.5"/>
</worksheet>
</file>

<file path=xl/worksheets/sheet32.xml><?xml version="1.0" encoding="utf-8"?>
<worksheet xmlns="http://schemas.openxmlformats.org/spreadsheetml/2006/main">
  <sheetPr>
    <tabColor rgb="008064A2"/>
    <outlinePr summaryBelow="1" summaryRight="1"/>
    <pageSetUpPr/>
  </sheetPr>
  <dimension ref="A1:W1957"/>
  <sheetViews>
    <sheetView workbookViewId="0">
      <selection activeCell="A1" sqref="A1"/>
    </sheetView>
  </sheetViews>
  <sheetFormatPr baseColWidth="8" defaultRowHeight="15"/>
  <cols>
    <col width="334" customWidth="1" min="1" max="1"/>
    <col width="19" customWidth="1" min="2" max="2"/>
    <col width="15" customWidth="1" min="3" max="3"/>
    <col width="16" customWidth="1" min="4" max="4"/>
    <col width="13" customWidth="1" min="5" max="5"/>
    <col width="30" customWidth="1" min="6" max="6"/>
    <col width="35" customWidth="1" min="7" max="7"/>
    <col width="29" customWidth="1" min="8" max="8"/>
    <col width="14" customWidth="1" min="9" max="9"/>
    <col width="17" customWidth="1" min="10" max="10"/>
    <col width="32" customWidth="1" min="11" max="11"/>
    <col width="18" customWidth="1" min="12" max="12"/>
    <col width="35" customWidth="1" min="13" max="13"/>
    <col width="13" customWidth="1" min="14" max="14"/>
    <col width="16" customWidth="1" min="15" max="15"/>
    <col width="16" customWidth="1" min="16" max="16"/>
    <col width="16" customWidth="1" min="17" max="17"/>
    <col width="16" customWidth="1" min="18" max="18"/>
    <col width="18" customWidth="1" min="19" max="19"/>
    <col width="14" customWidth="1" min="20" max="20"/>
    <col width="14" customWidth="1" min="21" max="21"/>
    <col width="17" customWidth="1" min="22" max="22"/>
    <col width="15" customWidth="1" min="23" max="23"/>
  </cols>
  <sheetData>
    <row r="1" ht="15" customHeight="1">
      <c r="A1" s="304" t="inlineStr">
        <is>
          <t>origin</t>
        </is>
      </c>
      <c r="B1" s="304" t="inlineStr">
        <is>
          <t>destination</t>
        </is>
      </c>
      <c r="C1" s="304" t="inlineStr">
        <is>
          <t>Filière</t>
        </is>
      </c>
      <c r="D1" s="304" t="inlineStr">
        <is>
          <t>Campagne</t>
        </is>
      </c>
      <c r="E1" s="304" t="inlineStr">
        <is>
          <t>Unité</t>
        </is>
      </c>
      <c r="F1" s="304" t="inlineStr">
        <is>
          <t>Périmètre géographique</t>
        </is>
      </c>
      <c r="G1" s="304" t="inlineStr">
        <is>
          <t>Périmètre temporel - Source</t>
        </is>
      </c>
      <c r="H1" s="304" t="inlineStr">
        <is>
          <t>Information collectée</t>
        </is>
      </c>
      <c r="I1" s="304" t="inlineStr">
        <is>
          <t>Source</t>
        </is>
      </c>
      <c r="J1" s="304" t="inlineStr">
        <is>
          <t>Hypothèse</t>
        </is>
      </c>
      <c r="K1" s="304" t="inlineStr">
        <is>
          <t>Type de donnée collectée</t>
        </is>
      </c>
      <c r="L1" s="304" t="inlineStr">
        <is>
          <t>Traduction</t>
        </is>
      </c>
      <c r="M1" s="304" t="inlineStr">
        <is>
          <t>Onglet source fichier Excel</t>
        </is>
      </c>
      <c r="N1" s="304" t="inlineStr">
        <is>
          <t>value</t>
        </is>
      </c>
      <c r="O1" s="304" t="inlineStr">
        <is>
          <t>free min</t>
        </is>
      </c>
      <c r="P1" s="304" t="inlineStr">
        <is>
          <t>free max</t>
        </is>
      </c>
      <c r="Q1" s="304" t="inlineStr">
        <is>
          <t>value in</t>
        </is>
      </c>
      <c r="R1" s="304" t="inlineStr">
        <is>
          <t>sigma in</t>
        </is>
      </c>
      <c r="S1" s="304" t="inlineStr">
        <is>
          <t>sigma in %</t>
        </is>
      </c>
      <c r="T1" s="304" t="inlineStr">
        <is>
          <t>min in</t>
        </is>
      </c>
      <c r="U1" s="304" t="inlineStr">
        <is>
          <t>max in</t>
        </is>
      </c>
      <c r="V1" s="304" t="inlineStr">
        <is>
          <t>nb_sigmas</t>
        </is>
      </c>
      <c r="W1" s="304" t="inlineStr">
        <is>
          <t>classif</t>
        </is>
      </c>
    </row>
    <row r="2" ht="15" customHeight="1">
      <c r="A2" s="295" t="inlineStr">
        <is>
          <t>Pommes de terre et plants</t>
        </is>
      </c>
      <c r="B2" t="inlineStr">
        <is>
          <t>Semences</t>
        </is>
      </c>
      <c r="C2" t="inlineStr">
        <is>
          <t>Pomme de terre</t>
        </is>
      </c>
      <c r="D2" t="inlineStr">
        <is>
          <t>2015-16</t>
        </is>
      </c>
      <c r="E2" t="inlineStr"/>
      <c r="F2" t="inlineStr"/>
      <c r="G2" t="inlineStr"/>
      <c r="H2" t="inlineStr"/>
      <c r="I2" t="inlineStr"/>
      <c r="J2" t="inlineStr"/>
      <c r="K2" t="inlineStr"/>
      <c r="L2" t="inlineStr"/>
      <c r="M2" t="inlineStr"/>
      <c r="N2" t="n">
        <v>585</v>
      </c>
      <c r="O2" t="inlineStr"/>
      <c r="P2" t="inlineStr"/>
      <c r="Q2" t="inlineStr"/>
      <c r="R2" t="inlineStr"/>
      <c r="S2" t="inlineStr"/>
      <c r="T2" t="n">
        <v>0</v>
      </c>
      <c r="U2" t="n">
        <v>500000000</v>
      </c>
      <c r="V2" t="inlineStr"/>
      <c r="W2" t="inlineStr">
        <is>
          <t>déterminé</t>
        </is>
      </c>
    </row>
    <row r="3" ht="15" customHeight="1">
      <c r="A3" s="295" t="inlineStr">
        <is>
          <t>Pommes de terre et plants</t>
        </is>
      </c>
      <c r="B3" t="inlineStr">
        <is>
          <t>Restauration commerciale</t>
        </is>
      </c>
      <c r="C3" t="inlineStr">
        <is>
          <t>Pomme de terre</t>
        </is>
      </c>
      <c r="D3" t="inlineStr">
        <is>
          <t>2015-16</t>
        </is>
      </c>
      <c r="E3" t="inlineStr"/>
      <c r="F3" t="inlineStr"/>
      <c r="G3" t="inlineStr"/>
      <c r="H3" t="inlineStr"/>
      <c r="I3" t="inlineStr"/>
      <c r="J3" t="inlineStr"/>
      <c r="K3" t="inlineStr"/>
      <c r="L3" t="inlineStr"/>
      <c r="M3" t="inlineStr"/>
      <c r="N3" t="n">
        <v>255</v>
      </c>
      <c r="O3" t="n">
        <v>0</v>
      </c>
      <c r="P3" t="n">
        <v>510</v>
      </c>
      <c r="Q3" t="inlineStr"/>
      <c r="R3" t="inlineStr"/>
      <c r="S3" t="inlineStr"/>
      <c r="T3" t="n">
        <v>0</v>
      </c>
      <c r="U3" t="n">
        <v>500000000</v>
      </c>
      <c r="V3" t="inlineStr"/>
      <c r="W3" t="inlineStr">
        <is>
          <t>libre</t>
        </is>
      </c>
    </row>
    <row r="4" ht="15" customHeight="1">
      <c r="A4" s="295" t="inlineStr">
        <is>
          <t>Pommes de terre et plants</t>
        </is>
      </c>
      <c r="B4" t="inlineStr">
        <is>
          <t>Restauration collective</t>
        </is>
      </c>
      <c r="C4" t="inlineStr">
        <is>
          <t>Pomme de terre</t>
        </is>
      </c>
      <c r="D4" t="inlineStr">
        <is>
          <t>2015-16</t>
        </is>
      </c>
      <c r="E4" t="inlineStr"/>
      <c r="F4" t="inlineStr"/>
      <c r="G4" t="inlineStr"/>
      <c r="H4" t="inlineStr"/>
      <c r="I4" t="inlineStr"/>
      <c r="J4" t="inlineStr"/>
      <c r="K4" t="inlineStr"/>
      <c r="L4" t="inlineStr"/>
      <c r="M4" t="inlineStr"/>
      <c r="N4" t="n">
        <v>255</v>
      </c>
      <c r="O4" t="n">
        <v>0</v>
      </c>
      <c r="P4" t="n">
        <v>510</v>
      </c>
      <c r="Q4" t="inlineStr"/>
      <c r="R4" t="inlineStr"/>
      <c r="S4" t="inlineStr"/>
      <c r="T4" t="n">
        <v>0</v>
      </c>
      <c r="U4" t="n">
        <v>500000000</v>
      </c>
      <c r="V4" t="inlineStr"/>
      <c r="W4" t="inlineStr">
        <is>
          <t>libre</t>
        </is>
      </c>
    </row>
    <row r="5" ht="15" customHeight="1">
      <c r="A5" s="295" t="inlineStr">
        <is>
          <t>Pommes de terre et plants</t>
        </is>
      </c>
      <c r="B5" t="inlineStr">
        <is>
          <t>Hors domicile</t>
        </is>
      </c>
      <c r="C5" t="inlineStr">
        <is>
          <t>Pomme de terre</t>
        </is>
      </c>
      <c r="D5" t="inlineStr">
        <is>
          <t>2015-16</t>
        </is>
      </c>
      <c r="E5" t="inlineStr"/>
      <c r="F5" t="inlineStr"/>
      <c r="G5" t="inlineStr"/>
      <c r="H5" t="inlineStr"/>
      <c r="I5" t="inlineStr"/>
      <c r="J5" t="inlineStr"/>
      <c r="K5" t="inlineStr"/>
      <c r="L5" t="inlineStr"/>
      <c r="M5" t="inlineStr"/>
      <c r="N5" t="n">
        <v>510</v>
      </c>
      <c r="O5" t="inlineStr"/>
      <c r="P5" t="inlineStr"/>
      <c r="Q5" t="inlineStr"/>
      <c r="R5" t="inlineStr"/>
      <c r="S5" t="inlineStr"/>
      <c r="T5" t="n">
        <v>0</v>
      </c>
      <c r="U5" t="n">
        <v>500000000</v>
      </c>
      <c r="V5" t="inlineStr"/>
      <c r="W5" t="inlineStr">
        <is>
          <t>déterminé</t>
        </is>
      </c>
    </row>
    <row r="6" ht="15" customHeight="1">
      <c r="A6" s="295" t="inlineStr">
        <is>
          <t>Pommes de terre et plants</t>
        </is>
      </c>
      <c r="B6" t="inlineStr">
        <is>
          <t>Alimentation humaine</t>
        </is>
      </c>
      <c r="C6" t="inlineStr">
        <is>
          <t>Pomme de terre</t>
        </is>
      </c>
      <c r="D6" t="inlineStr">
        <is>
          <t>2015-16</t>
        </is>
      </c>
      <c r="E6" t="inlineStr"/>
      <c r="F6" t="inlineStr"/>
      <c r="G6" t="inlineStr"/>
      <c r="H6" t="inlineStr"/>
      <c r="I6" t="inlineStr"/>
      <c r="J6" t="inlineStr"/>
      <c r="K6" t="inlineStr"/>
      <c r="L6" t="inlineStr"/>
      <c r="M6" t="inlineStr"/>
      <c r="N6" t="n">
        <v>3150</v>
      </c>
      <c r="O6" t="inlineStr"/>
      <c r="P6" t="inlineStr"/>
      <c r="Q6" t="inlineStr"/>
      <c r="R6" t="inlineStr"/>
      <c r="S6" t="inlineStr"/>
      <c r="T6" t="n">
        <v>0</v>
      </c>
      <c r="U6" t="n">
        <v>500000000</v>
      </c>
      <c r="V6" t="inlineStr"/>
      <c r="W6" t="inlineStr">
        <is>
          <t>déterminé</t>
        </is>
      </c>
    </row>
    <row r="7" ht="15" customHeight="1">
      <c r="A7" s="295" t="inlineStr">
        <is>
          <t>Pommes de terre et plants</t>
        </is>
      </c>
      <c r="B7" t="inlineStr">
        <is>
          <t>Débouchés</t>
        </is>
      </c>
      <c r="C7" t="inlineStr">
        <is>
          <t>Pomme de terre</t>
        </is>
      </c>
      <c r="D7" t="inlineStr">
        <is>
          <t>2015-16</t>
        </is>
      </c>
      <c r="E7" t="inlineStr"/>
      <c r="F7" t="inlineStr"/>
      <c r="G7" t="inlineStr"/>
      <c r="H7" t="inlineStr"/>
      <c r="I7" t="inlineStr"/>
      <c r="J7" t="inlineStr"/>
      <c r="K7" t="inlineStr"/>
      <c r="L7" t="inlineStr"/>
      <c r="M7" t="inlineStr"/>
      <c r="N7" t="n">
        <v>3730</v>
      </c>
      <c r="O7" t="inlineStr"/>
      <c r="P7" t="inlineStr"/>
      <c r="Q7" t="inlineStr"/>
      <c r="R7" t="inlineStr"/>
      <c r="S7" t="inlineStr"/>
      <c r="T7" t="n">
        <v>0</v>
      </c>
      <c r="U7" t="n">
        <v>500000000</v>
      </c>
      <c r="V7" t="inlineStr"/>
      <c r="W7" t="inlineStr">
        <is>
          <t>déterminé</t>
        </is>
      </c>
    </row>
    <row r="8" ht="15" customHeight="1">
      <c r="A8" s="295" t="inlineStr">
        <is>
          <t>Pommes de terre et plants</t>
        </is>
      </c>
      <c r="B8" t="inlineStr">
        <is>
          <t>Autres usages</t>
        </is>
      </c>
      <c r="C8" t="inlineStr">
        <is>
          <t>Pomme de terre</t>
        </is>
      </c>
      <c r="D8" t="inlineStr">
        <is>
          <t>2015-16</t>
        </is>
      </c>
      <c r="E8" t="inlineStr"/>
      <c r="F8" t="inlineStr"/>
      <c r="G8" t="inlineStr"/>
      <c r="H8" t="inlineStr"/>
      <c r="I8" t="inlineStr"/>
      <c r="J8" t="inlineStr"/>
      <c r="K8" t="inlineStr"/>
      <c r="L8" t="inlineStr"/>
      <c r="M8" t="inlineStr"/>
      <c r="N8" t="n">
        <v>585</v>
      </c>
      <c r="O8" t="inlineStr"/>
      <c r="P8" t="inlineStr"/>
      <c r="Q8" t="inlineStr"/>
      <c r="R8" t="inlineStr"/>
      <c r="S8" t="inlineStr"/>
      <c r="T8" t="n">
        <v>0</v>
      </c>
      <c r="U8" t="n">
        <v>500000000</v>
      </c>
      <c r="V8" t="inlineStr"/>
      <c r="W8" t="inlineStr">
        <is>
          <t>déterminé</t>
        </is>
      </c>
    </row>
    <row r="9" ht="15" customHeight="1">
      <c r="A9" s="295" t="inlineStr">
        <is>
          <t>Pommes de terre et plants</t>
        </is>
      </c>
      <c r="B9" t="inlineStr">
        <is>
          <t>Export</t>
        </is>
      </c>
      <c r="C9" t="inlineStr">
        <is>
          <t>Pomme de terre</t>
        </is>
      </c>
      <c r="D9" t="inlineStr">
        <is>
          <t>2015-16</t>
        </is>
      </c>
      <c r="E9" t="inlineStr"/>
      <c r="F9" t="inlineStr"/>
      <c r="G9" t="inlineStr"/>
      <c r="H9" t="inlineStr"/>
      <c r="I9" t="inlineStr"/>
      <c r="J9" t="inlineStr"/>
      <c r="K9" t="inlineStr"/>
      <c r="L9" t="inlineStr"/>
      <c r="M9" t="inlineStr"/>
      <c r="N9" t="n">
        <v>1870</v>
      </c>
      <c r="O9" t="inlineStr"/>
      <c r="P9" t="inlineStr"/>
      <c r="Q9" t="inlineStr"/>
      <c r="R9" t="inlineStr"/>
      <c r="S9" t="inlineStr"/>
      <c r="T9" t="n">
        <v>0</v>
      </c>
      <c r="U9" t="n">
        <v>500000000</v>
      </c>
      <c r="V9" t="inlineStr"/>
      <c r="W9" t="inlineStr">
        <is>
          <t>déterminé</t>
        </is>
      </c>
    </row>
    <row r="10" ht="15" customHeight="1">
      <c r="A10" s="295" t="inlineStr">
        <is>
          <t>Pommes de terre et plants</t>
        </is>
      </c>
      <c r="B10" t="inlineStr">
        <is>
          <t>Transformation</t>
        </is>
      </c>
      <c r="C10" t="inlineStr">
        <is>
          <t>Pomme de terre</t>
        </is>
      </c>
      <c r="D10" t="inlineStr">
        <is>
          <t>2015-16</t>
        </is>
      </c>
      <c r="E10" t="inlineStr"/>
      <c r="F10" t="inlineStr"/>
      <c r="G10" t="inlineStr"/>
      <c r="H10" t="inlineStr"/>
      <c r="I10" t="inlineStr"/>
      <c r="J10" t="inlineStr"/>
      <c r="K10" t="inlineStr"/>
      <c r="L10" t="inlineStr"/>
      <c r="M10" t="inlineStr"/>
      <c r="N10" t="n">
        <v>1990</v>
      </c>
      <c r="O10" t="inlineStr"/>
      <c r="P10" t="inlineStr"/>
      <c r="Q10" t="inlineStr"/>
      <c r="R10" t="inlineStr"/>
      <c r="S10" t="inlineStr"/>
      <c r="T10" t="n">
        <v>0</v>
      </c>
      <c r="U10" t="n">
        <v>500000000</v>
      </c>
      <c r="V10" t="inlineStr"/>
      <c r="W10" t="inlineStr">
        <is>
          <t>déterminé</t>
        </is>
      </c>
    </row>
    <row r="11" ht="15" customHeight="1">
      <c r="A11" s="295" t="inlineStr">
        <is>
          <t>Pommes de terre et plants</t>
        </is>
      </c>
      <c r="B11" t="inlineStr">
        <is>
          <t>Féculerie</t>
        </is>
      </c>
      <c r="C11" t="inlineStr">
        <is>
          <t>Pomme de terre</t>
        </is>
      </c>
      <c r="D11" t="inlineStr">
        <is>
          <t>2015-16</t>
        </is>
      </c>
      <c r="E11" t="inlineStr"/>
      <c r="F11" t="inlineStr"/>
      <c r="G11" t="inlineStr"/>
      <c r="H11" t="inlineStr"/>
      <c r="I11" t="inlineStr"/>
      <c r="J11" t="inlineStr"/>
      <c r="K11" t="inlineStr"/>
      <c r="L11" t="inlineStr"/>
      <c r="M11" t="inlineStr"/>
      <c r="N11" t="n">
        <v>876</v>
      </c>
      <c r="O11" t="inlineStr"/>
      <c r="P11" t="inlineStr"/>
      <c r="Q11" t="inlineStr"/>
      <c r="R11" t="inlineStr"/>
      <c r="S11" t="inlineStr"/>
      <c r="T11" t="n">
        <v>0</v>
      </c>
      <c r="U11" t="n">
        <v>500000000</v>
      </c>
      <c r="V11" t="inlineStr"/>
      <c r="W11" t="inlineStr">
        <is>
          <t>déterminé</t>
        </is>
      </c>
    </row>
    <row r="12" ht="15" customHeight="1">
      <c r="A12" s="295" t="inlineStr">
        <is>
          <t>Pommes de terre et plants</t>
        </is>
      </c>
      <c r="B12" t="inlineStr">
        <is>
          <t>Industrie alimentaire</t>
        </is>
      </c>
      <c r="C12" t="inlineStr">
        <is>
          <t>Pomme de terre</t>
        </is>
      </c>
      <c r="D12" t="inlineStr">
        <is>
          <t>2015-16</t>
        </is>
      </c>
      <c r="E12" t="inlineStr"/>
      <c r="F12" t="inlineStr"/>
      <c r="G12" t="inlineStr"/>
      <c r="H12" t="inlineStr"/>
      <c r="I12" t="inlineStr"/>
      <c r="J12" t="inlineStr"/>
      <c r="K12" t="inlineStr"/>
      <c r="L12" t="inlineStr"/>
      <c r="M12" t="inlineStr"/>
      <c r="N12" t="n">
        <v>1120</v>
      </c>
      <c r="O12" t="inlineStr"/>
      <c r="P12" t="inlineStr"/>
      <c r="Q12" t="inlineStr"/>
      <c r="R12" t="inlineStr"/>
      <c r="S12" t="inlineStr"/>
      <c r="T12" t="n">
        <v>0</v>
      </c>
      <c r="U12" t="n">
        <v>500000000</v>
      </c>
      <c r="V12" t="inlineStr"/>
      <c r="W12" t="inlineStr">
        <is>
          <t>déterminé</t>
        </is>
      </c>
    </row>
    <row r="13" ht="15" customHeight="1">
      <c r="A13" s="295" t="inlineStr">
        <is>
          <t>Pommes de terre et plants</t>
        </is>
      </c>
      <c r="B13" t="inlineStr">
        <is>
          <t>Fabrication de chips</t>
        </is>
      </c>
      <c r="C13" t="inlineStr">
        <is>
          <t>Pomme de terre</t>
        </is>
      </c>
      <c r="D13" t="inlineStr">
        <is>
          <t>2015-16</t>
        </is>
      </c>
      <c r="E13" t="inlineStr"/>
      <c r="F13" t="inlineStr"/>
      <c r="G13" t="inlineStr"/>
      <c r="H13" t="inlineStr"/>
      <c r="I13" t="inlineStr"/>
      <c r="J13" t="inlineStr"/>
      <c r="K13" t="inlineStr"/>
      <c r="L13" t="inlineStr"/>
      <c r="M13" t="inlineStr"/>
      <c r="N13" t="n">
        <v>279</v>
      </c>
      <c r="O13" t="n">
        <v>0</v>
      </c>
      <c r="P13" t="n">
        <v>836</v>
      </c>
      <c r="Q13" t="inlineStr"/>
      <c r="R13" t="inlineStr"/>
      <c r="S13" t="inlineStr"/>
      <c r="T13" t="n">
        <v>0</v>
      </c>
      <c r="U13" t="n">
        <v>500000000</v>
      </c>
      <c r="V13" t="inlineStr"/>
      <c r="W13" t="inlineStr">
        <is>
          <t>libre</t>
        </is>
      </c>
    </row>
    <row r="14" ht="15" customHeight="1">
      <c r="A14" s="295" t="inlineStr">
        <is>
          <t>Pommes de terre et plants</t>
        </is>
      </c>
      <c r="B14" t="inlineStr">
        <is>
          <t>Fabrication de produits déshydratés</t>
        </is>
      </c>
      <c r="C14" t="inlineStr">
        <is>
          <t>Pomme de terre</t>
        </is>
      </c>
      <c r="D14" t="inlineStr">
        <is>
          <t>2015-16</t>
        </is>
      </c>
      <c r="E14" t="inlineStr"/>
      <c r="F14" t="inlineStr"/>
      <c r="G14" t="inlineStr"/>
      <c r="H14" t="inlineStr"/>
      <c r="I14" t="inlineStr"/>
      <c r="J14" t="inlineStr"/>
      <c r="K14" t="inlineStr"/>
      <c r="L14" t="inlineStr"/>
      <c r="M14" t="inlineStr"/>
      <c r="N14" t="n">
        <v>287</v>
      </c>
      <c r="O14" t="n">
        <v>0</v>
      </c>
      <c r="P14" t="n">
        <v>836</v>
      </c>
      <c r="Q14" t="inlineStr"/>
      <c r="R14" t="inlineStr"/>
      <c r="S14" t="inlineStr"/>
      <c r="T14" t="n">
        <v>0</v>
      </c>
      <c r="U14" t="n">
        <v>500000000</v>
      </c>
      <c r="V14" t="inlineStr"/>
      <c r="W14" t="inlineStr">
        <is>
          <t>libre</t>
        </is>
      </c>
    </row>
    <row r="15" ht="15" customHeight="1">
      <c r="A15" s="295" t="inlineStr">
        <is>
          <t>Pommes de terre et plants</t>
        </is>
      </c>
      <c r="B15" t="inlineStr">
        <is>
          <t>Fabrication de produits surgelés</t>
        </is>
      </c>
      <c r="C15" t="inlineStr">
        <is>
          <t>Pomme de terre</t>
        </is>
      </c>
      <c r="D15" t="inlineStr">
        <is>
          <t>2015-16</t>
        </is>
      </c>
      <c r="E15" t="inlineStr"/>
      <c r="F15" t="inlineStr"/>
      <c r="G15" t="inlineStr"/>
      <c r="H15" t="inlineStr"/>
      <c r="I15" t="inlineStr"/>
      <c r="J15" t="inlineStr"/>
      <c r="K15" t="inlineStr"/>
      <c r="L15" t="inlineStr"/>
      <c r="M15" t="inlineStr"/>
      <c r="N15" t="n">
        <v>276</v>
      </c>
      <c r="O15" t="n">
        <v>0</v>
      </c>
      <c r="P15" t="n">
        <v>836</v>
      </c>
      <c r="Q15" t="inlineStr"/>
      <c r="R15" t="inlineStr"/>
      <c r="S15" t="inlineStr"/>
      <c r="T15" t="n">
        <v>0</v>
      </c>
      <c r="U15" t="n">
        <v>500000000</v>
      </c>
      <c r="V15" t="inlineStr"/>
      <c r="W15" t="inlineStr">
        <is>
          <t>libre</t>
        </is>
      </c>
    </row>
    <row r="16" ht="15" customHeight="1">
      <c r="A16" s="295" t="inlineStr">
        <is>
          <t>Pommes de terre et plants</t>
        </is>
      </c>
      <c r="B16" t="inlineStr">
        <is>
          <t>Fabrication d'autres produits</t>
        </is>
      </c>
      <c r="C16" t="inlineStr">
        <is>
          <t>Pomme de terre</t>
        </is>
      </c>
      <c r="D16" t="inlineStr">
        <is>
          <t>2015-16</t>
        </is>
      </c>
      <c r="E16" t="inlineStr"/>
      <c r="F16" t="inlineStr"/>
      <c r="G16" t="inlineStr"/>
      <c r="H16" t="inlineStr"/>
      <c r="I16" t="inlineStr"/>
      <c r="J16" t="inlineStr"/>
      <c r="K16" t="inlineStr"/>
      <c r="L16" t="inlineStr"/>
      <c r="M16" t="inlineStr"/>
      <c r="N16" t="n">
        <v>276</v>
      </c>
      <c r="O16" t="n">
        <v>0</v>
      </c>
      <c r="P16" t="n">
        <v>836</v>
      </c>
      <c r="Q16" t="inlineStr"/>
      <c r="R16" t="inlineStr"/>
      <c r="S16" t="inlineStr"/>
      <c r="T16" t="n">
        <v>0</v>
      </c>
      <c r="U16" t="n">
        <v>500000000</v>
      </c>
      <c r="V16" t="inlineStr"/>
      <c r="W16" t="inlineStr">
        <is>
          <t>libre</t>
        </is>
      </c>
    </row>
    <row r="17" ht="15" customHeight="1">
      <c r="A17" s="295" t="inlineStr">
        <is>
          <t>Pommes de terre et plants</t>
        </is>
      </c>
      <c r="B17" t="inlineStr">
        <is>
          <t>A domicile</t>
        </is>
      </c>
      <c r="C17" t="inlineStr">
        <is>
          <t>Pomme de terre</t>
        </is>
      </c>
      <c r="D17" t="inlineStr">
        <is>
          <t>2015-16</t>
        </is>
      </c>
      <c r="E17" t="inlineStr"/>
      <c r="F17" t="inlineStr"/>
      <c r="G17" t="inlineStr"/>
      <c r="H17" t="inlineStr"/>
      <c r="I17" t="inlineStr"/>
      <c r="J17" t="inlineStr"/>
      <c r="K17" t="inlineStr"/>
      <c r="L17" t="inlineStr"/>
      <c r="M17" t="inlineStr"/>
      <c r="N17" t="n">
        <v>2640</v>
      </c>
      <c r="O17" t="inlineStr"/>
      <c r="P17" t="inlineStr"/>
      <c r="Q17" t="inlineStr"/>
      <c r="R17" t="inlineStr"/>
      <c r="S17" t="inlineStr"/>
      <c r="T17" t="n">
        <v>0</v>
      </c>
      <c r="U17" t="n">
        <v>500000000</v>
      </c>
      <c r="V17" t="inlineStr"/>
      <c r="W17" t="inlineStr">
        <is>
          <t>déterminé</t>
        </is>
      </c>
    </row>
    <row r="18" ht="15" customHeight="1">
      <c r="A18" s="295" t="inlineStr">
        <is>
          <t>Pommes de terre et plants</t>
        </is>
      </c>
      <c r="B18" t="inlineStr">
        <is>
          <t>Ménages</t>
        </is>
      </c>
      <c r="C18" t="inlineStr">
        <is>
          <t>Pomme de terre</t>
        </is>
      </c>
      <c r="D18" t="inlineStr">
        <is>
          <t>2015-16</t>
        </is>
      </c>
      <c r="E18" t="inlineStr"/>
      <c r="F18" t="inlineStr"/>
      <c r="G18" t="inlineStr"/>
      <c r="H18" t="inlineStr"/>
      <c r="I18" t="inlineStr"/>
      <c r="J18" t="inlineStr"/>
      <c r="K18" t="inlineStr"/>
      <c r="L18" t="inlineStr"/>
      <c r="M18" t="inlineStr"/>
      <c r="N18" t="n">
        <v>2640</v>
      </c>
      <c r="O18" t="inlineStr"/>
      <c r="P18" t="inlineStr"/>
      <c r="Q18" t="inlineStr"/>
      <c r="R18" t="inlineStr"/>
      <c r="S18" t="inlineStr"/>
      <c r="T18" t="n">
        <v>0</v>
      </c>
      <c r="U18" t="n">
        <v>500000000</v>
      </c>
      <c r="V18" t="inlineStr"/>
      <c r="W18" t="inlineStr">
        <is>
          <t>déterminé</t>
        </is>
      </c>
    </row>
    <row r="19" ht="15" customHeight="1">
      <c r="A19" s="295" t="inlineStr">
        <is>
          <t>Pommes de terre de semence</t>
        </is>
      </c>
      <c r="B19" t="inlineStr">
        <is>
          <t>Semences</t>
        </is>
      </c>
      <c r="C19" t="inlineStr">
        <is>
          <t>Pomme de terre</t>
        </is>
      </c>
      <c r="D19" t="inlineStr">
        <is>
          <t>2015-16</t>
        </is>
      </c>
      <c r="E19" t="inlineStr"/>
      <c r="F19" t="inlineStr"/>
      <c r="G19" t="inlineStr"/>
      <c r="H19" t="inlineStr"/>
      <c r="I19" t="inlineStr"/>
      <c r="J19" t="inlineStr"/>
      <c r="K19" t="inlineStr"/>
      <c r="L19" t="inlineStr"/>
      <c r="M19" t="inlineStr"/>
      <c r="N19" t="n">
        <v>585</v>
      </c>
      <c r="O19" t="inlineStr"/>
      <c r="P19" t="inlineStr"/>
      <c r="Q19" t="inlineStr"/>
      <c r="R19" t="inlineStr"/>
      <c r="S19" t="inlineStr"/>
      <c r="T19" t="n">
        <v>0</v>
      </c>
      <c r="U19" t="n">
        <v>500000000</v>
      </c>
      <c r="V19" t="inlineStr"/>
      <c r="W19" t="inlineStr">
        <is>
          <t>déterminé</t>
        </is>
      </c>
    </row>
    <row r="20" ht="15" customHeight="1">
      <c r="A20" s="295" t="inlineStr">
        <is>
          <t>Pommes de terre de semence</t>
        </is>
      </c>
      <c r="B20" t="inlineStr">
        <is>
          <t>Autres usages</t>
        </is>
      </c>
      <c r="C20" t="inlineStr">
        <is>
          <t>Pomme de terre</t>
        </is>
      </c>
      <c r="D20" t="inlineStr">
        <is>
          <t>2015-16</t>
        </is>
      </c>
      <c r="E20" t="inlineStr"/>
      <c r="F20" t="inlineStr"/>
      <c r="G20" t="inlineStr"/>
      <c r="H20" t="inlineStr"/>
      <c r="I20" t="inlineStr"/>
      <c r="J20" t="inlineStr"/>
      <c r="K20" t="inlineStr"/>
      <c r="L20" t="inlineStr"/>
      <c r="M20" t="inlineStr"/>
      <c r="N20" t="n">
        <v>585</v>
      </c>
      <c r="O20" t="inlineStr"/>
      <c r="P20" t="inlineStr"/>
      <c r="Q20" t="inlineStr"/>
      <c r="R20" t="inlineStr"/>
      <c r="S20" t="inlineStr"/>
      <c r="T20" t="n">
        <v>0</v>
      </c>
      <c r="U20" t="n">
        <v>500000000</v>
      </c>
      <c r="V20" t="inlineStr"/>
      <c r="W20" t="inlineStr">
        <is>
          <t>déterminé</t>
        </is>
      </c>
    </row>
    <row r="21" ht="15" customHeight="1">
      <c r="A21" s="295" t="inlineStr">
        <is>
          <t>Pommes de terre de semence</t>
        </is>
      </c>
      <c r="B21" t="inlineStr">
        <is>
          <t>Débouchés</t>
        </is>
      </c>
      <c r="C21" t="inlineStr">
        <is>
          <t>Pomme de terre</t>
        </is>
      </c>
      <c r="D21" t="inlineStr">
        <is>
          <t>2015-16</t>
        </is>
      </c>
      <c r="E21" t="inlineStr"/>
      <c r="F21" t="inlineStr"/>
      <c r="G21" t="inlineStr"/>
      <c r="H21" t="inlineStr"/>
      <c r="I21" t="inlineStr"/>
      <c r="J21" t="inlineStr"/>
      <c r="K21" t="inlineStr"/>
      <c r="L21" t="inlineStr"/>
      <c r="M21" t="inlineStr"/>
      <c r="N21" t="n">
        <v>585</v>
      </c>
      <c r="O21" t="inlineStr"/>
      <c r="P21" t="inlineStr"/>
      <c r="Q21" t="inlineStr"/>
      <c r="R21" t="inlineStr"/>
      <c r="S21" t="inlineStr"/>
      <c r="T21" t="n">
        <v>0</v>
      </c>
      <c r="U21" t="n">
        <v>500000000</v>
      </c>
      <c r="V21" t="inlineStr"/>
      <c r="W21" t="inlineStr">
        <is>
          <t>déterminé</t>
        </is>
      </c>
    </row>
    <row r="22" ht="15" customHeight="1">
      <c r="A22" s="295" t="inlineStr">
        <is>
          <t>Pommes de terre de semence</t>
        </is>
      </c>
      <c r="B22" t="inlineStr">
        <is>
          <t>Export</t>
        </is>
      </c>
      <c r="C22" t="inlineStr">
        <is>
          <t>Pomme de terre</t>
        </is>
      </c>
      <c r="D22" t="inlineStr">
        <is>
          <t>2015-16</t>
        </is>
      </c>
      <c r="E22" t="inlineStr">
        <is>
          <t>kt</t>
        </is>
      </c>
      <c r="F22" t="inlineStr">
        <is>
          <t>France entière</t>
        </is>
      </c>
      <c r="G22" t="inlineStr">
        <is>
          <t>2015-16</t>
        </is>
      </c>
      <c r="H22" t="inlineStr">
        <is>
          <t>Exportation de Pommes de terre de semence = 164 kt (Douanes - Eurostat)</t>
        </is>
      </c>
      <c r="I22" t="inlineStr">
        <is>
          <t>Douanes - Eurostat</t>
        </is>
      </c>
      <c r="J22" t="inlineStr"/>
      <c r="K22" t="inlineStr">
        <is>
          <t>Volume</t>
        </is>
      </c>
      <c r="L22" t="inlineStr">
        <is>
          <t>Exportation de Pommes de terre de semence</t>
        </is>
      </c>
      <c r="M22" t="inlineStr">
        <is>
          <t>Echanges mensuels - EUROSTAT</t>
        </is>
      </c>
      <c r="N22" t="n">
        <v>164</v>
      </c>
      <c r="O22" t="inlineStr"/>
      <c r="P22" t="inlineStr"/>
      <c r="Q22" t="n">
        <v>164.17</v>
      </c>
      <c r="R22" t="n">
        <v>8.210000000000001</v>
      </c>
      <c r="S22" t="n">
        <v>0.1</v>
      </c>
      <c r="T22" t="n">
        <v>0</v>
      </c>
      <c r="U22" t="n">
        <v>500000000</v>
      </c>
      <c r="V22" t="n">
        <v>0</v>
      </c>
      <c r="W22" t="inlineStr">
        <is>
          <t>mesuré</t>
        </is>
      </c>
    </row>
    <row r="23" ht="15" customHeight="1">
      <c r="A23" s="295" t="inlineStr">
        <is>
          <t>Plants certifiés de pommes de terre</t>
        </is>
      </c>
      <c r="B23" t="inlineStr">
        <is>
          <t>Semences</t>
        </is>
      </c>
      <c r="C23" t="inlineStr">
        <is>
          <t>Pomme de terre</t>
        </is>
      </c>
      <c r="D23" t="inlineStr">
        <is>
          <t>2015-16</t>
        </is>
      </c>
      <c r="E23" t="inlineStr">
        <is>
          <t>kt</t>
        </is>
      </c>
      <c r="F23" t="inlineStr">
        <is>
          <t>France entière</t>
        </is>
      </c>
      <c r="G23" t="inlineStr"/>
      <c r="H23" t="inlineStr">
        <is>
          <t>Les plants sont utilisés comme semences</t>
        </is>
      </c>
      <c r="I23" t="inlineStr"/>
      <c r="J23" t="inlineStr"/>
      <c r="K23" t="inlineStr"/>
      <c r="L23" t="inlineStr">
        <is>
          <t>Les plants sont utilisés comme semences</t>
        </is>
      </c>
      <c r="M23" t="inlineStr"/>
      <c r="N23" t="n">
        <v>464</v>
      </c>
      <c r="O23" t="n">
        <v>461</v>
      </c>
      <c r="P23" t="n">
        <v>585</v>
      </c>
      <c r="Q23" t="inlineStr"/>
      <c r="R23" t="inlineStr"/>
      <c r="S23" t="inlineStr"/>
      <c r="T23" t="n">
        <v>0</v>
      </c>
      <c r="U23" t="n">
        <v>500000000</v>
      </c>
      <c r="V23" t="inlineStr"/>
      <c r="W23" t="inlineStr">
        <is>
          <t>libre</t>
        </is>
      </c>
    </row>
    <row r="24" ht="15" customHeight="1">
      <c r="A24" s="295" t="inlineStr">
        <is>
          <t>Plants certifiés de pommes de terre</t>
        </is>
      </c>
      <c r="B24" t="inlineStr">
        <is>
          <t>Autres usages</t>
        </is>
      </c>
      <c r="C24" t="inlineStr">
        <is>
          <t>Pomme de terre</t>
        </is>
      </c>
      <c r="D24" t="inlineStr">
        <is>
          <t>2015-16</t>
        </is>
      </c>
      <c r="E24" t="inlineStr"/>
      <c r="F24" t="inlineStr"/>
      <c r="G24" t="inlineStr"/>
      <c r="H24" t="inlineStr"/>
      <c r="I24" t="inlineStr"/>
      <c r="J24" t="inlineStr"/>
      <c r="K24" t="inlineStr"/>
      <c r="L24" t="inlineStr"/>
      <c r="M24" t="inlineStr"/>
      <c r="N24" t="n">
        <v>464</v>
      </c>
      <c r="O24" t="n">
        <v>461</v>
      </c>
      <c r="P24" t="n">
        <v>585</v>
      </c>
      <c r="Q24" t="inlineStr"/>
      <c r="R24" t="inlineStr"/>
      <c r="S24" t="inlineStr"/>
      <c r="T24" t="n">
        <v>0</v>
      </c>
      <c r="U24" t="n">
        <v>500000000</v>
      </c>
      <c r="V24" t="inlineStr"/>
      <c r="W24" t="inlineStr">
        <is>
          <t>libre</t>
        </is>
      </c>
    </row>
    <row r="25" ht="15" customHeight="1">
      <c r="A25" s="295" t="inlineStr">
        <is>
          <t>Plants certifiés de pommes de terre</t>
        </is>
      </c>
      <c r="B25" t="inlineStr">
        <is>
          <t>Débouchés</t>
        </is>
      </c>
      <c r="C25" t="inlineStr">
        <is>
          <t>Pomme de terre</t>
        </is>
      </c>
      <c r="D25" t="inlineStr">
        <is>
          <t>2015-16</t>
        </is>
      </c>
      <c r="E25" t="inlineStr"/>
      <c r="F25" t="inlineStr"/>
      <c r="G25" t="inlineStr"/>
      <c r="H25" t="inlineStr"/>
      <c r="I25" t="inlineStr"/>
      <c r="J25" t="inlineStr"/>
      <c r="K25" t="inlineStr"/>
      <c r="L25" t="inlineStr"/>
      <c r="M25" t="inlineStr"/>
      <c r="N25" t="n">
        <v>464</v>
      </c>
      <c r="O25" t="n">
        <v>461</v>
      </c>
      <c r="P25" t="n">
        <v>585</v>
      </c>
      <c r="Q25" t="inlineStr"/>
      <c r="R25" t="inlineStr"/>
      <c r="S25" t="inlineStr"/>
      <c r="T25" t="n">
        <v>0</v>
      </c>
      <c r="U25" t="n">
        <v>500000000</v>
      </c>
      <c r="V25" t="inlineStr"/>
      <c r="W25" t="inlineStr">
        <is>
          <t>libre</t>
        </is>
      </c>
    </row>
    <row r="26" ht="15" customHeight="1">
      <c r="A26" s="295" t="inlineStr">
        <is>
          <t>Plants certifiés de pommes de terre</t>
        </is>
      </c>
      <c r="B26" t="inlineStr">
        <is>
          <t>Export</t>
        </is>
      </c>
      <c r="C26" t="inlineStr">
        <is>
          <t>Pomme de terre</t>
        </is>
      </c>
      <c r="D26" t="inlineStr">
        <is>
          <t>2015-16</t>
        </is>
      </c>
      <c r="E26" t="inlineStr"/>
      <c r="F26" t="inlineStr"/>
      <c r="G26" t="inlineStr"/>
      <c r="H26" t="inlineStr"/>
      <c r="I26" t="inlineStr"/>
      <c r="J26" t="inlineStr"/>
      <c r="K26" t="inlineStr"/>
      <c r="L26" t="inlineStr"/>
      <c r="M26" t="inlineStr"/>
      <c r="N26" t="n">
        <v>163</v>
      </c>
      <c r="O26" t="n">
        <v>39.8</v>
      </c>
      <c r="P26" t="n">
        <v>164</v>
      </c>
      <c r="Q26" t="inlineStr"/>
      <c r="R26" t="inlineStr"/>
      <c r="S26" t="inlineStr"/>
      <c r="T26" t="n">
        <v>0</v>
      </c>
      <c r="U26" t="n">
        <v>500000000</v>
      </c>
      <c r="V26" t="inlineStr"/>
      <c r="W26" t="inlineStr">
        <is>
          <t>libre</t>
        </is>
      </c>
    </row>
    <row r="27" ht="15" customHeight="1">
      <c r="A27" s="295" t="inlineStr">
        <is>
          <t>Dessus de plants de pommes de terre</t>
        </is>
      </c>
      <c r="B27" t="inlineStr">
        <is>
          <t>Semences</t>
        </is>
      </c>
      <c r="C27" t="inlineStr">
        <is>
          <t>Pomme de terre</t>
        </is>
      </c>
      <c r="D27" t="inlineStr">
        <is>
          <t>2015-16</t>
        </is>
      </c>
      <c r="E27" t="inlineStr">
        <is>
          <t>kt</t>
        </is>
      </c>
      <c r="F27" t="inlineStr">
        <is>
          <t>France entière</t>
        </is>
      </c>
      <c r="G27" t="inlineStr"/>
      <c r="H27" t="inlineStr">
        <is>
          <t>Les plants sont utilisés comme semences</t>
        </is>
      </c>
      <c r="I27" t="inlineStr"/>
      <c r="J27" t="inlineStr"/>
      <c r="K27" t="inlineStr"/>
      <c r="L27" t="inlineStr">
        <is>
          <t>Les plants sont utilisés comme semences</t>
        </is>
      </c>
      <c r="M27" t="inlineStr"/>
      <c r="N27" t="n">
        <v>121</v>
      </c>
      <c r="O27" t="n">
        <v>0</v>
      </c>
      <c r="P27" t="n">
        <v>124</v>
      </c>
      <c r="Q27" t="inlineStr"/>
      <c r="R27" t="inlineStr"/>
      <c r="S27" t="inlineStr"/>
      <c r="T27" t="n">
        <v>0</v>
      </c>
      <c r="U27" t="n">
        <v>500000000</v>
      </c>
      <c r="V27" t="inlineStr"/>
      <c r="W27" t="inlineStr">
        <is>
          <t>libre</t>
        </is>
      </c>
    </row>
    <row r="28" ht="15" customHeight="1">
      <c r="A28" s="295" t="inlineStr">
        <is>
          <t>Dessus de plants de pommes de terre</t>
        </is>
      </c>
      <c r="B28" t="inlineStr">
        <is>
          <t>Autres usages</t>
        </is>
      </c>
      <c r="C28" t="inlineStr">
        <is>
          <t>Pomme de terre</t>
        </is>
      </c>
      <c r="D28" t="inlineStr">
        <is>
          <t>2015-16</t>
        </is>
      </c>
      <c r="E28" t="inlineStr"/>
      <c r="F28" t="inlineStr"/>
      <c r="G28" t="inlineStr"/>
      <c r="H28" t="inlineStr"/>
      <c r="I28" t="inlineStr"/>
      <c r="J28" t="inlineStr"/>
      <c r="K28" t="inlineStr"/>
      <c r="L28" t="inlineStr"/>
      <c r="M28" t="inlineStr"/>
      <c r="N28" t="n">
        <v>121</v>
      </c>
      <c r="O28" t="n">
        <v>0</v>
      </c>
      <c r="P28" t="n">
        <v>124</v>
      </c>
      <c r="Q28" t="inlineStr"/>
      <c r="R28" t="inlineStr"/>
      <c r="S28" t="inlineStr"/>
      <c r="T28" t="n">
        <v>0</v>
      </c>
      <c r="U28" t="n">
        <v>500000000</v>
      </c>
      <c r="V28" t="inlineStr"/>
      <c r="W28" t="inlineStr">
        <is>
          <t>libre</t>
        </is>
      </c>
    </row>
    <row r="29" ht="15" customHeight="1">
      <c r="A29" s="295" t="inlineStr">
        <is>
          <t>Dessus de plants de pommes de terre</t>
        </is>
      </c>
      <c r="B29" t="inlineStr">
        <is>
          <t>Débouchés</t>
        </is>
      </c>
      <c r="C29" t="inlineStr">
        <is>
          <t>Pomme de terre</t>
        </is>
      </c>
      <c r="D29" t="inlineStr">
        <is>
          <t>2015-16</t>
        </is>
      </c>
      <c r="E29" t="inlineStr"/>
      <c r="F29" t="inlineStr"/>
      <c r="G29" t="inlineStr"/>
      <c r="H29" t="inlineStr"/>
      <c r="I29" t="inlineStr"/>
      <c r="J29" t="inlineStr"/>
      <c r="K29" t="inlineStr"/>
      <c r="L29" t="inlineStr"/>
      <c r="M29" t="inlineStr"/>
      <c r="N29" t="n">
        <v>121</v>
      </c>
      <c r="O29" t="n">
        <v>0</v>
      </c>
      <c r="P29" t="n">
        <v>124</v>
      </c>
      <c r="Q29" t="inlineStr"/>
      <c r="R29" t="inlineStr"/>
      <c r="S29" t="inlineStr"/>
      <c r="T29" t="n">
        <v>0</v>
      </c>
      <c r="U29" t="n">
        <v>500000000</v>
      </c>
      <c r="V29" t="inlineStr"/>
      <c r="W29" t="inlineStr">
        <is>
          <t>libre</t>
        </is>
      </c>
    </row>
    <row r="30" ht="15" customHeight="1">
      <c r="A30" s="295" t="inlineStr">
        <is>
          <t>Dessus de plants de pommes de terre</t>
        </is>
      </c>
      <c r="B30" t="inlineStr">
        <is>
          <t>Export</t>
        </is>
      </c>
      <c r="C30" t="inlineStr">
        <is>
          <t>Pomme de terre</t>
        </is>
      </c>
      <c r="D30" t="inlineStr">
        <is>
          <t>2015-16</t>
        </is>
      </c>
      <c r="E30" t="inlineStr"/>
      <c r="F30" t="inlineStr"/>
      <c r="G30" t="inlineStr"/>
      <c r="H30" t="inlineStr"/>
      <c r="I30" t="inlineStr"/>
      <c r="J30" t="inlineStr"/>
      <c r="K30" t="inlineStr"/>
      <c r="L30" t="inlineStr"/>
      <c r="M30" t="inlineStr"/>
      <c r="N30" t="n">
        <v>1.57</v>
      </c>
      <c r="O30" t="n">
        <v>0</v>
      </c>
      <c r="P30" t="n">
        <v>124</v>
      </c>
      <c r="Q30" t="inlineStr"/>
      <c r="R30" t="inlineStr"/>
      <c r="S30" t="inlineStr"/>
      <c r="T30" t="n">
        <v>0</v>
      </c>
      <c r="U30" t="n">
        <v>500000000</v>
      </c>
      <c r="V30" t="inlineStr"/>
      <c r="W30" t="inlineStr">
        <is>
          <t>libre</t>
        </is>
      </c>
    </row>
    <row r="31" ht="15" customHeight="1">
      <c r="A31" s="295" t="inlineStr">
        <is>
          <t>Pommes de terres, à l'état frais ou réfrigéré</t>
        </is>
      </c>
      <c r="B31" t="inlineStr">
        <is>
          <t>Restauration commerciale</t>
        </is>
      </c>
      <c r="C31" t="inlineStr">
        <is>
          <t>Pomme de terre</t>
        </is>
      </c>
      <c r="D31" t="inlineStr">
        <is>
          <t>2015-16</t>
        </is>
      </c>
      <c r="E31" t="inlineStr"/>
      <c r="F31" t="inlineStr"/>
      <c r="G31" t="inlineStr"/>
      <c r="H31" t="inlineStr"/>
      <c r="I31" t="inlineStr"/>
      <c r="J31" t="inlineStr"/>
      <c r="K31" t="inlineStr"/>
      <c r="L31" t="inlineStr"/>
      <c r="M31" t="inlineStr"/>
      <c r="N31" t="n">
        <v>255</v>
      </c>
      <c r="O31" t="n">
        <v>0</v>
      </c>
      <c r="P31" t="n">
        <v>510</v>
      </c>
      <c r="Q31" t="inlineStr"/>
      <c r="R31" t="inlineStr"/>
      <c r="S31" t="inlineStr"/>
      <c r="T31" t="n">
        <v>0</v>
      </c>
      <c r="U31" t="n">
        <v>500000000</v>
      </c>
      <c r="V31" t="inlineStr"/>
      <c r="W31" t="inlineStr">
        <is>
          <t>libre</t>
        </is>
      </c>
    </row>
    <row r="32" ht="15" customHeight="1">
      <c r="A32" s="295" t="inlineStr">
        <is>
          <t>Pommes de terres, à l'état frais ou réfrigéré</t>
        </is>
      </c>
      <c r="B32" t="inlineStr">
        <is>
          <t>Restauration collective</t>
        </is>
      </c>
      <c r="C32" t="inlineStr">
        <is>
          <t>Pomme de terre</t>
        </is>
      </c>
      <c r="D32" t="inlineStr">
        <is>
          <t>2015-16</t>
        </is>
      </c>
      <c r="E32" t="inlineStr"/>
      <c r="F32" t="inlineStr"/>
      <c r="G32" t="inlineStr"/>
      <c r="H32" t="inlineStr"/>
      <c r="I32" t="inlineStr"/>
      <c r="J32" t="inlineStr"/>
      <c r="K32" t="inlineStr"/>
      <c r="L32" t="inlineStr"/>
      <c r="M32" t="inlineStr"/>
      <c r="N32" t="n">
        <v>255</v>
      </c>
      <c r="O32" t="n">
        <v>0</v>
      </c>
      <c r="P32" t="n">
        <v>510</v>
      </c>
      <c r="Q32" t="inlineStr"/>
      <c r="R32" t="inlineStr"/>
      <c r="S32" t="inlineStr"/>
      <c r="T32" t="n">
        <v>0</v>
      </c>
      <c r="U32" t="n">
        <v>500000000</v>
      </c>
      <c r="V32" t="inlineStr"/>
      <c r="W32" t="inlineStr">
        <is>
          <t>libre</t>
        </is>
      </c>
    </row>
    <row r="33" ht="15" customHeight="1">
      <c r="A33" s="295" t="inlineStr">
        <is>
          <t>Pommes de terres, à l'état frais ou réfrigéré</t>
        </is>
      </c>
      <c r="B33" t="inlineStr">
        <is>
          <t>Hors domicile</t>
        </is>
      </c>
      <c r="C33" t="inlineStr">
        <is>
          <t>Pomme de terre</t>
        </is>
      </c>
      <c r="D33" t="inlineStr">
        <is>
          <t>2015-16</t>
        </is>
      </c>
      <c r="E33" t="inlineStr"/>
      <c r="F33" t="inlineStr"/>
      <c r="G33" t="inlineStr"/>
      <c r="H33" t="inlineStr"/>
      <c r="I33" t="inlineStr"/>
      <c r="J33" t="inlineStr"/>
      <c r="K33" t="inlineStr"/>
      <c r="L33" t="inlineStr"/>
      <c r="M33" t="inlineStr"/>
      <c r="N33" t="n">
        <v>510</v>
      </c>
      <c r="O33" t="inlineStr"/>
      <c r="P33" t="inlineStr"/>
      <c r="Q33" t="inlineStr"/>
      <c r="R33" t="inlineStr"/>
      <c r="S33" t="inlineStr"/>
      <c r="T33" t="n">
        <v>0</v>
      </c>
      <c r="U33" t="n">
        <v>500000000</v>
      </c>
      <c r="V33" t="inlineStr"/>
      <c r="W33" t="inlineStr">
        <is>
          <t>déterminé</t>
        </is>
      </c>
    </row>
    <row r="34" ht="15" customHeight="1">
      <c r="A34" s="295" t="inlineStr">
        <is>
          <t>Pommes de terres, à l'état frais ou réfrigéré</t>
        </is>
      </c>
      <c r="B34" t="inlineStr">
        <is>
          <t>Alimentation humaine</t>
        </is>
      </c>
      <c r="C34" t="inlineStr">
        <is>
          <t>Pomme de terre</t>
        </is>
      </c>
      <c r="D34" t="inlineStr">
        <is>
          <t>2015-16</t>
        </is>
      </c>
      <c r="E34" t="inlineStr"/>
      <c r="F34" t="inlineStr"/>
      <c r="G34" t="inlineStr"/>
      <c r="H34" t="inlineStr"/>
      <c r="I34" t="inlineStr"/>
      <c r="J34" t="inlineStr"/>
      <c r="K34" t="inlineStr"/>
      <c r="L34" t="inlineStr"/>
      <c r="M34" t="inlineStr"/>
      <c r="N34" t="n">
        <v>3150</v>
      </c>
      <c r="O34" t="inlineStr"/>
      <c r="P34" t="inlineStr"/>
      <c r="Q34" t="inlineStr"/>
      <c r="R34" t="inlineStr"/>
      <c r="S34" t="inlineStr"/>
      <c r="T34" t="n">
        <v>0</v>
      </c>
      <c r="U34" t="n">
        <v>500000000</v>
      </c>
      <c r="V34" t="inlineStr"/>
      <c r="W34" t="inlineStr">
        <is>
          <t>déterminé</t>
        </is>
      </c>
    </row>
    <row r="35" ht="15" customHeight="1">
      <c r="A35" s="295" t="inlineStr">
        <is>
          <t>Pommes de terres, à l'état frais ou réfrigéré</t>
        </is>
      </c>
      <c r="B35" t="inlineStr">
        <is>
          <t>Débouchés</t>
        </is>
      </c>
      <c r="C35" t="inlineStr">
        <is>
          <t>Pomme de terre</t>
        </is>
      </c>
      <c r="D35" t="inlineStr">
        <is>
          <t>2015-16</t>
        </is>
      </c>
      <c r="E35" t="inlineStr"/>
      <c r="F35" t="inlineStr"/>
      <c r="G35" t="inlineStr"/>
      <c r="H35" t="inlineStr"/>
      <c r="I35" t="inlineStr"/>
      <c r="J35" t="inlineStr"/>
      <c r="K35" t="inlineStr"/>
      <c r="L35" t="inlineStr"/>
      <c r="M35" t="inlineStr"/>
      <c r="N35" t="n">
        <v>3150</v>
      </c>
      <c r="O35" t="inlineStr"/>
      <c r="P35" t="inlineStr"/>
      <c r="Q35" t="inlineStr"/>
      <c r="R35" t="inlineStr"/>
      <c r="S35" t="inlineStr"/>
      <c r="T35" t="n">
        <v>0</v>
      </c>
      <c r="U35" t="n">
        <v>500000000</v>
      </c>
      <c r="V35" t="inlineStr"/>
      <c r="W35" t="inlineStr">
        <is>
          <t>déterminé</t>
        </is>
      </c>
    </row>
    <row r="36" ht="15" customHeight="1">
      <c r="A36" s="295" t="inlineStr">
        <is>
          <t>Pommes de terres, à l'état frais ou réfrigéré</t>
        </is>
      </c>
      <c r="B36" t="inlineStr">
        <is>
          <t>Export</t>
        </is>
      </c>
      <c r="C36" t="inlineStr">
        <is>
          <t>Pomme de terre</t>
        </is>
      </c>
      <c r="D36" t="inlineStr">
        <is>
          <t>2015-16</t>
        </is>
      </c>
      <c r="E36" t="inlineStr"/>
      <c r="F36" t="inlineStr"/>
      <c r="G36" t="inlineStr"/>
      <c r="H36" t="inlineStr"/>
      <c r="I36" t="inlineStr"/>
      <c r="J36" t="inlineStr"/>
      <c r="K36" t="inlineStr"/>
      <c r="L36" t="inlineStr"/>
      <c r="M36" t="inlineStr"/>
      <c r="N36" t="n">
        <v>1710</v>
      </c>
      <c r="O36" t="inlineStr"/>
      <c r="P36" t="inlineStr"/>
      <c r="Q36" t="inlineStr"/>
      <c r="R36" t="inlineStr"/>
      <c r="S36" t="inlineStr"/>
      <c r="T36" t="n">
        <v>0</v>
      </c>
      <c r="U36" t="n">
        <v>500000000</v>
      </c>
      <c r="V36" t="inlineStr"/>
      <c r="W36" t="inlineStr">
        <is>
          <t>déterminé</t>
        </is>
      </c>
    </row>
    <row r="37" ht="15" customHeight="1">
      <c r="A37" s="295" t="inlineStr">
        <is>
          <t>Pommes de terres, à l'état frais ou réfrigéré</t>
        </is>
      </c>
      <c r="B37" t="inlineStr">
        <is>
          <t>Transformation</t>
        </is>
      </c>
      <c r="C37" t="inlineStr">
        <is>
          <t>Pomme de terre</t>
        </is>
      </c>
      <c r="D37" t="inlineStr">
        <is>
          <t>2015-16</t>
        </is>
      </c>
      <c r="E37" t="inlineStr"/>
      <c r="F37" t="inlineStr"/>
      <c r="G37" t="inlineStr"/>
      <c r="H37" t="inlineStr"/>
      <c r="I37" t="inlineStr"/>
      <c r="J37" t="inlineStr"/>
      <c r="K37" t="inlineStr"/>
      <c r="L37" t="inlineStr"/>
      <c r="M37" t="inlineStr"/>
      <c r="N37" t="n">
        <v>1990</v>
      </c>
      <c r="O37" t="inlineStr"/>
      <c r="P37" t="inlineStr"/>
      <c r="Q37" t="inlineStr"/>
      <c r="R37" t="inlineStr"/>
      <c r="S37" t="inlineStr"/>
      <c r="T37" t="n">
        <v>0</v>
      </c>
      <c r="U37" t="n">
        <v>500000000</v>
      </c>
      <c r="V37" t="inlineStr"/>
      <c r="W37" t="inlineStr">
        <is>
          <t>déterminé</t>
        </is>
      </c>
    </row>
    <row r="38" ht="15" customHeight="1">
      <c r="A38" s="295" t="inlineStr">
        <is>
          <t>Pommes de terres, à l'état frais ou réfrigéré</t>
        </is>
      </c>
      <c r="B38" t="inlineStr">
        <is>
          <t>Féculerie</t>
        </is>
      </c>
      <c r="C38" t="inlineStr">
        <is>
          <t>Pomme de terre</t>
        </is>
      </c>
      <c r="D38" t="inlineStr">
        <is>
          <t>2015-16</t>
        </is>
      </c>
      <c r="E38" t="inlineStr"/>
      <c r="F38" t="inlineStr"/>
      <c r="G38" t="inlineStr"/>
      <c r="H38" t="inlineStr"/>
      <c r="I38" t="inlineStr"/>
      <c r="J38" t="inlineStr"/>
      <c r="K38" t="inlineStr"/>
      <c r="L38" t="inlineStr"/>
      <c r="M38" t="inlineStr"/>
      <c r="N38" t="n">
        <v>876</v>
      </c>
      <c r="O38" t="inlineStr"/>
      <c r="P38" t="inlineStr"/>
      <c r="Q38" t="inlineStr"/>
      <c r="R38" t="inlineStr"/>
      <c r="S38" t="inlineStr"/>
      <c r="T38" t="n">
        <v>0</v>
      </c>
      <c r="U38" t="n">
        <v>500000000</v>
      </c>
      <c r="V38" t="inlineStr"/>
      <c r="W38" t="inlineStr">
        <is>
          <t>déterminé</t>
        </is>
      </c>
    </row>
    <row r="39" ht="15" customHeight="1">
      <c r="A39" s="295" t="inlineStr">
        <is>
          <t>Pommes de terres, à l'état frais ou réfrigéré</t>
        </is>
      </c>
      <c r="B39" t="inlineStr">
        <is>
          <t>Industrie alimentaire</t>
        </is>
      </c>
      <c r="C39" t="inlineStr">
        <is>
          <t>Pomme de terre</t>
        </is>
      </c>
      <c r="D39" t="inlineStr">
        <is>
          <t>2015-16</t>
        </is>
      </c>
      <c r="E39" t="inlineStr"/>
      <c r="F39" t="inlineStr"/>
      <c r="G39" t="inlineStr"/>
      <c r="H39" t="inlineStr"/>
      <c r="I39" t="inlineStr"/>
      <c r="J39" t="inlineStr"/>
      <c r="K39" t="inlineStr"/>
      <c r="L39" t="inlineStr"/>
      <c r="M39" t="inlineStr"/>
      <c r="N39" t="n">
        <v>1120</v>
      </c>
      <c r="O39" t="inlineStr"/>
      <c r="P39" t="inlineStr"/>
      <c r="Q39" t="inlineStr"/>
      <c r="R39" t="inlineStr"/>
      <c r="S39" t="inlineStr"/>
      <c r="T39" t="n">
        <v>0</v>
      </c>
      <c r="U39" t="n">
        <v>500000000</v>
      </c>
      <c r="V39" t="inlineStr"/>
      <c r="W39" t="inlineStr">
        <is>
          <t>déterminé</t>
        </is>
      </c>
    </row>
    <row r="40" ht="15" customHeight="1">
      <c r="A40" s="295" t="inlineStr">
        <is>
          <t>Pommes de terres, à l'état frais ou réfrigéré</t>
        </is>
      </c>
      <c r="B40" t="inlineStr">
        <is>
          <t>Fabrication de chips</t>
        </is>
      </c>
      <c r="C40" t="inlineStr">
        <is>
          <t>Pomme de terre</t>
        </is>
      </c>
      <c r="D40" t="inlineStr">
        <is>
          <t>2015-16</t>
        </is>
      </c>
      <c r="E40" t="inlineStr"/>
      <c r="F40" t="inlineStr"/>
      <c r="G40" t="inlineStr"/>
      <c r="H40" t="inlineStr"/>
      <c r="I40" t="inlineStr"/>
      <c r="J40" t="inlineStr"/>
      <c r="K40" t="inlineStr"/>
      <c r="L40" t="inlineStr"/>
      <c r="M40" t="inlineStr"/>
      <c r="N40" t="n">
        <v>279</v>
      </c>
      <c r="O40" t="n">
        <v>0</v>
      </c>
      <c r="P40" t="n">
        <v>836</v>
      </c>
      <c r="Q40" t="inlineStr"/>
      <c r="R40" t="inlineStr"/>
      <c r="S40" t="inlineStr"/>
      <c r="T40" t="n">
        <v>0</v>
      </c>
      <c r="U40" t="n">
        <v>500000000</v>
      </c>
      <c r="V40" t="inlineStr"/>
      <c r="W40" t="inlineStr">
        <is>
          <t>libre</t>
        </is>
      </c>
    </row>
    <row r="41" ht="15" customHeight="1">
      <c r="A41" s="295" t="inlineStr">
        <is>
          <t>Pommes de terres, à l'état frais ou réfrigéré</t>
        </is>
      </c>
      <c r="B41" t="inlineStr">
        <is>
          <t>Fabrication de produits déshydratés</t>
        </is>
      </c>
      <c r="C41" t="inlineStr">
        <is>
          <t>Pomme de terre</t>
        </is>
      </c>
      <c r="D41" t="inlineStr">
        <is>
          <t>2015-16</t>
        </is>
      </c>
      <c r="E41" t="inlineStr"/>
      <c r="F41" t="inlineStr"/>
      <c r="G41" t="inlineStr"/>
      <c r="H41" t="inlineStr"/>
      <c r="I41" t="inlineStr"/>
      <c r="J41" t="inlineStr"/>
      <c r="K41" t="inlineStr"/>
      <c r="L41" t="inlineStr"/>
      <c r="M41" t="inlineStr"/>
      <c r="N41" t="n">
        <v>287</v>
      </c>
      <c r="O41" t="n">
        <v>0</v>
      </c>
      <c r="P41" t="n">
        <v>836</v>
      </c>
      <c r="Q41" t="inlineStr"/>
      <c r="R41" t="inlineStr"/>
      <c r="S41" t="inlineStr"/>
      <c r="T41" t="n">
        <v>0</v>
      </c>
      <c r="U41" t="n">
        <v>500000000</v>
      </c>
      <c r="V41" t="inlineStr"/>
      <c r="W41" t="inlineStr">
        <is>
          <t>libre</t>
        </is>
      </c>
    </row>
    <row r="42" ht="15" customHeight="1">
      <c r="A42" s="295" t="inlineStr">
        <is>
          <t>Pommes de terres, à l'état frais ou réfrigéré</t>
        </is>
      </c>
      <c r="B42" t="inlineStr">
        <is>
          <t>Fabrication de produits surgelés</t>
        </is>
      </c>
      <c r="C42" t="inlineStr">
        <is>
          <t>Pomme de terre</t>
        </is>
      </c>
      <c r="D42" t="inlineStr">
        <is>
          <t>2015-16</t>
        </is>
      </c>
      <c r="E42" t="inlineStr"/>
      <c r="F42" t="inlineStr"/>
      <c r="G42" t="inlineStr"/>
      <c r="H42" t="inlineStr"/>
      <c r="I42" t="inlineStr"/>
      <c r="J42" t="inlineStr"/>
      <c r="K42" t="inlineStr"/>
      <c r="L42" t="inlineStr"/>
      <c r="M42" t="inlineStr"/>
      <c r="N42" t="n">
        <v>276</v>
      </c>
      <c r="O42" t="n">
        <v>0</v>
      </c>
      <c r="P42" t="n">
        <v>836</v>
      </c>
      <c r="Q42" t="inlineStr"/>
      <c r="R42" t="inlineStr"/>
      <c r="S42" t="inlineStr"/>
      <c r="T42" t="n">
        <v>0</v>
      </c>
      <c r="U42" t="n">
        <v>500000000</v>
      </c>
      <c r="V42" t="inlineStr"/>
      <c r="W42" t="inlineStr">
        <is>
          <t>libre</t>
        </is>
      </c>
    </row>
    <row r="43" ht="15" customHeight="1">
      <c r="A43" s="295" t="inlineStr">
        <is>
          <t>Pommes de terres, à l'état frais ou réfrigéré</t>
        </is>
      </c>
      <c r="B43" t="inlineStr">
        <is>
          <t>Fabrication d'autres produits</t>
        </is>
      </c>
      <c r="C43" t="inlineStr">
        <is>
          <t>Pomme de terre</t>
        </is>
      </c>
      <c r="D43" t="inlineStr">
        <is>
          <t>2015-16</t>
        </is>
      </c>
      <c r="E43" t="inlineStr"/>
      <c r="F43" t="inlineStr"/>
      <c r="G43" t="inlineStr"/>
      <c r="H43" t="inlineStr"/>
      <c r="I43" t="inlineStr"/>
      <c r="J43" t="inlineStr"/>
      <c r="K43" t="inlineStr"/>
      <c r="L43" t="inlineStr"/>
      <c r="M43" t="inlineStr"/>
      <c r="N43" t="n">
        <v>276</v>
      </c>
      <c r="O43" t="n">
        <v>0</v>
      </c>
      <c r="P43" t="n">
        <v>836</v>
      </c>
      <c r="Q43" t="inlineStr"/>
      <c r="R43" t="inlineStr"/>
      <c r="S43" t="inlineStr"/>
      <c r="T43" t="n">
        <v>0</v>
      </c>
      <c r="U43" t="n">
        <v>500000000</v>
      </c>
      <c r="V43" t="inlineStr"/>
      <c r="W43" t="inlineStr">
        <is>
          <t>libre</t>
        </is>
      </c>
    </row>
    <row r="44" ht="15" customHeight="1">
      <c r="A44" s="295" t="inlineStr">
        <is>
          <t>Pommes de terres, à l'état frais ou réfrigéré</t>
        </is>
      </c>
      <c r="B44" t="inlineStr">
        <is>
          <t>A domicile</t>
        </is>
      </c>
      <c r="C44" t="inlineStr">
        <is>
          <t>Pomme de terre</t>
        </is>
      </c>
      <c r="D44" t="inlineStr">
        <is>
          <t>2015-16</t>
        </is>
      </c>
      <c r="E44" t="inlineStr"/>
      <c r="F44" t="inlineStr"/>
      <c r="G44" t="inlineStr"/>
      <c r="H44" t="inlineStr"/>
      <c r="I44" t="inlineStr"/>
      <c r="J44" t="inlineStr"/>
      <c r="K44" t="inlineStr"/>
      <c r="L44" t="inlineStr"/>
      <c r="M44" t="inlineStr"/>
      <c r="N44" t="n">
        <v>2640</v>
      </c>
      <c r="O44" t="inlineStr"/>
      <c r="P44" t="inlineStr"/>
      <c r="Q44" t="inlineStr"/>
      <c r="R44" t="inlineStr"/>
      <c r="S44" t="inlineStr"/>
      <c r="T44" t="n">
        <v>0</v>
      </c>
      <c r="U44" t="n">
        <v>500000000</v>
      </c>
      <c r="V44" t="inlineStr"/>
      <c r="W44" t="inlineStr">
        <is>
          <t>déterminé</t>
        </is>
      </c>
    </row>
    <row r="45" ht="15" customHeight="1">
      <c r="A45" s="295" t="inlineStr">
        <is>
          <t>Pommes de terres, à l'état frais ou réfrigéré</t>
        </is>
      </c>
      <c r="B45" t="inlineStr">
        <is>
          <t>Ménages</t>
        </is>
      </c>
      <c r="C45" t="inlineStr">
        <is>
          <t>Pomme de terre</t>
        </is>
      </c>
      <c r="D45" t="inlineStr">
        <is>
          <t>2015-16</t>
        </is>
      </c>
      <c r="E45" t="inlineStr"/>
      <c r="F45" t="inlineStr"/>
      <c r="G45" t="inlineStr"/>
      <c r="H45" t="inlineStr"/>
      <c r="I45" t="inlineStr"/>
      <c r="J45" t="inlineStr"/>
      <c r="K45" t="inlineStr"/>
      <c r="L45" t="inlineStr"/>
      <c r="M45" t="inlineStr"/>
      <c r="N45" t="n">
        <v>2640</v>
      </c>
      <c r="O45" t="inlineStr"/>
      <c r="P45" t="inlineStr"/>
      <c r="Q45" t="inlineStr"/>
      <c r="R45" t="inlineStr"/>
      <c r="S45" t="inlineStr"/>
      <c r="T45" t="n">
        <v>0</v>
      </c>
      <c r="U45" t="n">
        <v>500000000</v>
      </c>
      <c r="V45" t="inlineStr"/>
      <c r="W45" t="inlineStr">
        <is>
          <t>déterminé</t>
        </is>
      </c>
    </row>
    <row r="46" ht="15" customHeight="1">
      <c r="A46" s="295" t="inlineStr">
        <is>
          <t>Pommes de terre de féculerie</t>
        </is>
      </c>
      <c r="B46" t="inlineStr">
        <is>
          <t>Export</t>
        </is>
      </c>
      <c r="C46" t="inlineStr">
        <is>
          <t>Pomme de terre</t>
        </is>
      </c>
      <c r="D46" t="inlineStr">
        <is>
          <t>2015-16</t>
        </is>
      </c>
      <c r="E46" t="inlineStr">
        <is>
          <t>kt</t>
        </is>
      </c>
      <c r="F46" t="inlineStr">
        <is>
          <t>France entière</t>
        </is>
      </c>
      <c r="G46" t="inlineStr">
        <is>
          <t>2015-16</t>
        </is>
      </c>
      <c r="H46" t="inlineStr">
        <is>
          <t>Exportation de Pommes de terre, à l'état frais ou réfrigéré, destinées à la fabrication de la fécule = 54 kt (Douanes - Eurostat)</t>
        </is>
      </c>
      <c r="I46" t="inlineStr">
        <is>
          <t>Douanes - Eurostat</t>
        </is>
      </c>
      <c r="J46" t="inlineStr">
        <is>
          <t>0</t>
        </is>
      </c>
      <c r="K46" t="inlineStr">
        <is>
          <t>Volume</t>
        </is>
      </c>
      <c r="L46" t="inlineStr">
        <is>
          <t>Exportation de Pommes de terre, à l'état frais ou réfrigéré, destinées à la fabrication de la fécule</t>
        </is>
      </c>
      <c r="M46" t="inlineStr">
        <is>
          <t>Echanges mensuels - EUROSTAT</t>
        </is>
      </c>
      <c r="N46" t="n">
        <v>54.1</v>
      </c>
      <c r="O46" t="inlineStr"/>
      <c r="P46" t="inlineStr"/>
      <c r="Q46" t="inlineStr"/>
      <c r="R46" t="inlineStr"/>
      <c r="S46" t="inlineStr"/>
      <c r="T46" t="n">
        <v>0</v>
      </c>
      <c r="U46" t="n">
        <v>500000000</v>
      </c>
      <c r="V46" t="inlineStr"/>
      <c r="W46" t="inlineStr">
        <is>
          <t>déterminé</t>
        </is>
      </c>
    </row>
    <row r="47" ht="15" customHeight="1">
      <c r="A47" s="295" t="inlineStr">
        <is>
          <t>Pommes de terre de féculerie</t>
        </is>
      </c>
      <c r="B47" t="inlineStr">
        <is>
          <t>Féculerie</t>
        </is>
      </c>
      <c r="C47" t="inlineStr">
        <is>
          <t>Pomme de terre</t>
        </is>
      </c>
      <c r="D47" t="inlineStr">
        <is>
          <t>2015-16</t>
        </is>
      </c>
      <c r="E47" t="inlineStr"/>
      <c r="F47" t="inlineStr"/>
      <c r="G47" t="inlineStr"/>
      <c r="H47" t="inlineStr"/>
      <c r="I47" t="inlineStr"/>
      <c r="J47" t="inlineStr"/>
      <c r="K47" t="inlineStr"/>
      <c r="L47" t="inlineStr"/>
      <c r="M47" t="inlineStr"/>
      <c r="N47" t="n">
        <v>876</v>
      </c>
      <c r="O47" t="inlineStr"/>
      <c r="P47" t="inlineStr"/>
      <c r="Q47" t="inlineStr"/>
      <c r="R47" t="inlineStr"/>
      <c r="S47" t="inlineStr"/>
      <c r="T47" t="n">
        <v>0</v>
      </c>
      <c r="U47" t="n">
        <v>500000000</v>
      </c>
      <c r="V47" t="inlineStr"/>
      <c r="W47" t="inlineStr">
        <is>
          <t>déterminé</t>
        </is>
      </c>
    </row>
    <row r="48" ht="15" customHeight="1">
      <c r="A48" s="295" t="inlineStr">
        <is>
          <t>Pommes de terre de féculerie</t>
        </is>
      </c>
      <c r="B48" t="inlineStr">
        <is>
          <t>Transformation</t>
        </is>
      </c>
      <c r="C48" t="inlineStr">
        <is>
          <t>Pomme de terre</t>
        </is>
      </c>
      <c r="D48" t="inlineStr">
        <is>
          <t>2015-16</t>
        </is>
      </c>
      <c r="E48" t="inlineStr"/>
      <c r="F48" t="inlineStr"/>
      <c r="G48" t="inlineStr"/>
      <c r="H48" t="inlineStr"/>
      <c r="I48" t="inlineStr"/>
      <c r="J48" t="inlineStr"/>
      <c r="K48" t="inlineStr"/>
      <c r="L48" t="inlineStr"/>
      <c r="M48" t="inlineStr"/>
      <c r="N48" t="n">
        <v>876</v>
      </c>
      <c r="O48" t="inlineStr"/>
      <c r="P48" t="inlineStr"/>
      <c r="Q48" t="inlineStr"/>
      <c r="R48" t="inlineStr"/>
      <c r="S48" t="inlineStr"/>
      <c r="T48" t="n">
        <v>0</v>
      </c>
      <c r="U48" t="n">
        <v>500000000</v>
      </c>
      <c r="V48" t="inlineStr"/>
      <c r="W48" t="inlineStr">
        <is>
          <t>déterminé</t>
        </is>
      </c>
    </row>
    <row r="49" ht="15" customHeight="1">
      <c r="A49" s="295" t="inlineStr">
        <is>
          <t>Pommes de terre, à l'état frais ou réfrigéré, destinées à la fabrication de la fécule</t>
        </is>
      </c>
      <c r="B49" t="inlineStr">
        <is>
          <t>Export</t>
        </is>
      </c>
      <c r="C49" t="inlineStr">
        <is>
          <t>Pomme de terre</t>
        </is>
      </c>
      <c r="D49" t="inlineStr">
        <is>
          <t>2015-16</t>
        </is>
      </c>
      <c r="E49" t="inlineStr">
        <is>
          <t>kt</t>
        </is>
      </c>
      <c r="F49" t="inlineStr">
        <is>
          <t>France entière</t>
        </is>
      </c>
      <c r="G49" t="inlineStr">
        <is>
          <t>2015-16</t>
        </is>
      </c>
      <c r="H49" t="inlineStr">
        <is>
          <t>Exportation de Pommes de terre, à l'état frais ou réfrigéré, destinées à la fabrication de la fécule = 54 kt (Douanes - Eurostat)</t>
        </is>
      </c>
      <c r="I49" t="inlineStr">
        <is>
          <t>Douanes - Eurostat</t>
        </is>
      </c>
      <c r="J49" t="inlineStr"/>
      <c r="K49" t="inlineStr">
        <is>
          <t>Volume</t>
        </is>
      </c>
      <c r="L49" t="inlineStr">
        <is>
          <t>Exportation de Pommes de terre, à l'état frais ou réfrigéré, destinées à la fabrication de la fécule</t>
        </is>
      </c>
      <c r="M49" t="inlineStr">
        <is>
          <t>Echanges mensuels - EUROSTAT</t>
        </is>
      </c>
      <c r="N49" t="n">
        <v>54.1</v>
      </c>
      <c r="O49" t="inlineStr"/>
      <c r="P49" t="inlineStr"/>
      <c r="Q49" t="n">
        <v>54.12</v>
      </c>
      <c r="R49" t="n">
        <v>2.71</v>
      </c>
      <c r="S49" t="n">
        <v>0.1</v>
      </c>
      <c r="T49" t="n">
        <v>0</v>
      </c>
      <c r="U49" t="n">
        <v>500000000</v>
      </c>
      <c r="V49" t="n">
        <v>0</v>
      </c>
      <c r="W49" t="inlineStr">
        <is>
          <t>mesuré</t>
        </is>
      </c>
    </row>
    <row r="50" ht="15" customHeight="1">
      <c r="A50" s="295" t="inlineStr">
        <is>
          <t>Pommes de terre, à l'état frais ou réfrigéré, destinées à la fabrication de la fécule</t>
        </is>
      </c>
      <c r="B50" t="inlineStr">
        <is>
          <t>Féculerie</t>
        </is>
      </c>
      <c r="C50" t="inlineStr">
        <is>
          <t>Pomme de terre</t>
        </is>
      </c>
      <c r="D50" t="inlineStr">
        <is>
          <t>2015-16</t>
        </is>
      </c>
      <c r="E50" t="inlineStr"/>
      <c r="F50" t="inlineStr"/>
      <c r="G50" t="inlineStr"/>
      <c r="H50" t="inlineStr"/>
      <c r="I50" t="inlineStr"/>
      <c r="J50" t="inlineStr"/>
      <c r="K50" t="inlineStr"/>
      <c r="L50" t="inlineStr"/>
      <c r="M50" t="inlineStr"/>
      <c r="N50" t="n">
        <v>876</v>
      </c>
      <c r="O50" t="inlineStr"/>
      <c r="P50" t="inlineStr"/>
      <c r="Q50" t="inlineStr"/>
      <c r="R50" t="inlineStr"/>
      <c r="S50" t="inlineStr"/>
      <c r="T50" t="n">
        <v>0</v>
      </c>
      <c r="U50" t="n">
        <v>500000000</v>
      </c>
      <c r="V50" t="inlineStr"/>
      <c r="W50" t="inlineStr">
        <is>
          <t>déterminé</t>
        </is>
      </c>
    </row>
    <row r="51" ht="15" customHeight="1">
      <c r="A51" s="295" t="inlineStr">
        <is>
          <t>Pommes de terre, à l'état frais ou réfrigéré, destinées à la fabrication de la fécule</t>
        </is>
      </c>
      <c r="B51" t="inlineStr">
        <is>
          <t>Transformation</t>
        </is>
      </c>
      <c r="C51" t="inlineStr">
        <is>
          <t>Pomme de terre</t>
        </is>
      </c>
      <c r="D51" t="inlineStr">
        <is>
          <t>2015-16</t>
        </is>
      </c>
      <c r="E51" t="inlineStr"/>
      <c r="F51" t="inlineStr"/>
      <c r="G51" t="inlineStr"/>
      <c r="H51" t="inlineStr"/>
      <c r="I51" t="inlineStr"/>
      <c r="J51" t="inlineStr"/>
      <c r="K51" t="inlineStr"/>
      <c r="L51" t="inlineStr"/>
      <c r="M51" t="inlineStr"/>
      <c r="N51" t="n">
        <v>876</v>
      </c>
      <c r="O51" t="inlineStr"/>
      <c r="P51" t="inlineStr"/>
      <c r="Q51" t="inlineStr"/>
      <c r="R51" t="inlineStr"/>
      <c r="S51" t="inlineStr"/>
      <c r="T51" t="n">
        <v>0</v>
      </c>
      <c r="U51" t="n">
        <v>500000000</v>
      </c>
      <c r="V51" t="inlineStr"/>
      <c r="W51" t="inlineStr">
        <is>
          <t>déterminé</t>
        </is>
      </c>
    </row>
    <row r="52" ht="15" customHeight="1">
      <c r="A52" s="295" t="inlineStr">
        <is>
          <t>Pommes de terre de consommation</t>
        </is>
      </c>
      <c r="B52" t="inlineStr">
        <is>
          <t>Restauration commerciale</t>
        </is>
      </c>
      <c r="C52" t="inlineStr">
        <is>
          <t>Pomme de terre</t>
        </is>
      </c>
      <c r="D52" t="inlineStr">
        <is>
          <t>2015-16</t>
        </is>
      </c>
      <c r="E52" t="inlineStr"/>
      <c r="F52" t="inlineStr"/>
      <c r="G52" t="inlineStr"/>
      <c r="H52" t="inlineStr"/>
      <c r="I52" t="inlineStr"/>
      <c r="J52" t="inlineStr"/>
      <c r="K52" t="inlineStr"/>
      <c r="L52" t="inlineStr"/>
      <c r="M52" t="inlineStr"/>
      <c r="N52" t="n">
        <v>255</v>
      </c>
      <c r="O52" t="n">
        <v>0</v>
      </c>
      <c r="P52" t="n">
        <v>510</v>
      </c>
      <c r="Q52" t="inlineStr"/>
      <c r="R52" t="inlineStr"/>
      <c r="S52" t="inlineStr"/>
      <c r="T52" t="n">
        <v>0</v>
      </c>
      <c r="U52" t="n">
        <v>500000000</v>
      </c>
      <c r="V52" t="inlineStr"/>
      <c r="W52" t="inlineStr">
        <is>
          <t>libre</t>
        </is>
      </c>
    </row>
    <row r="53" ht="15" customHeight="1">
      <c r="A53" s="295" t="inlineStr">
        <is>
          <t>Pommes de terre de consommation</t>
        </is>
      </c>
      <c r="B53" t="inlineStr">
        <is>
          <t>Restauration collective</t>
        </is>
      </c>
      <c r="C53" t="inlineStr">
        <is>
          <t>Pomme de terre</t>
        </is>
      </c>
      <c r="D53" t="inlineStr">
        <is>
          <t>2015-16</t>
        </is>
      </c>
      <c r="E53" t="inlineStr"/>
      <c r="F53" t="inlineStr"/>
      <c r="G53" t="inlineStr"/>
      <c r="H53" t="inlineStr"/>
      <c r="I53" t="inlineStr"/>
      <c r="J53" t="inlineStr"/>
      <c r="K53" t="inlineStr"/>
      <c r="L53" t="inlineStr"/>
      <c r="M53" t="inlineStr"/>
      <c r="N53" t="n">
        <v>255</v>
      </c>
      <c r="O53" t="n">
        <v>0</v>
      </c>
      <c r="P53" t="n">
        <v>510</v>
      </c>
      <c r="Q53" t="inlineStr"/>
      <c r="R53" t="inlineStr"/>
      <c r="S53" t="inlineStr"/>
      <c r="T53" t="n">
        <v>0</v>
      </c>
      <c r="U53" t="n">
        <v>500000000</v>
      </c>
      <c r="V53" t="inlineStr"/>
      <c r="W53" t="inlineStr">
        <is>
          <t>libre</t>
        </is>
      </c>
    </row>
    <row r="54" ht="15" customHeight="1">
      <c r="A54" s="295" t="inlineStr">
        <is>
          <t>Pommes de terre de consommation</t>
        </is>
      </c>
      <c r="B54" t="inlineStr">
        <is>
          <t>Hors domicile</t>
        </is>
      </c>
      <c r="C54" t="inlineStr">
        <is>
          <t>Pomme de terre</t>
        </is>
      </c>
      <c r="D54" t="inlineStr">
        <is>
          <t>2015-16</t>
        </is>
      </c>
      <c r="E54" t="inlineStr"/>
      <c r="F54" t="inlineStr"/>
      <c r="G54" t="inlineStr"/>
      <c r="H54" t="inlineStr"/>
      <c r="I54" t="inlineStr"/>
      <c r="J54" t="inlineStr"/>
      <c r="K54" t="inlineStr"/>
      <c r="L54" t="inlineStr"/>
      <c r="M54" t="inlineStr"/>
      <c r="N54" t="n">
        <v>510</v>
      </c>
      <c r="O54" t="inlineStr"/>
      <c r="P54" t="inlineStr"/>
      <c r="Q54" t="inlineStr"/>
      <c r="R54" t="inlineStr"/>
      <c r="S54" t="inlineStr"/>
      <c r="T54" t="n">
        <v>0</v>
      </c>
      <c r="U54" t="n">
        <v>500000000</v>
      </c>
      <c r="V54" t="inlineStr"/>
      <c r="W54" t="inlineStr">
        <is>
          <t>déterminé</t>
        </is>
      </c>
    </row>
    <row r="55" ht="15" customHeight="1">
      <c r="A55" s="295" t="inlineStr">
        <is>
          <t>Pommes de terre de consommation</t>
        </is>
      </c>
      <c r="B55" t="inlineStr">
        <is>
          <t>Alimentation humaine</t>
        </is>
      </c>
      <c r="C55" t="inlineStr">
        <is>
          <t>Pomme de terre</t>
        </is>
      </c>
      <c r="D55" t="inlineStr">
        <is>
          <t>2015-16</t>
        </is>
      </c>
      <c r="E55" t="inlineStr"/>
      <c r="F55" t="inlineStr"/>
      <c r="G55" t="inlineStr"/>
      <c r="H55" t="inlineStr"/>
      <c r="I55" t="inlineStr"/>
      <c r="J55" t="inlineStr"/>
      <c r="K55" t="inlineStr"/>
      <c r="L55" t="inlineStr"/>
      <c r="M55" t="inlineStr"/>
      <c r="N55" t="n">
        <v>3150</v>
      </c>
      <c r="O55" t="inlineStr"/>
      <c r="P55" t="inlineStr"/>
      <c r="Q55" t="inlineStr"/>
      <c r="R55" t="inlineStr"/>
      <c r="S55" t="inlineStr"/>
      <c r="T55" t="n">
        <v>0</v>
      </c>
      <c r="U55" t="n">
        <v>500000000</v>
      </c>
      <c r="V55" t="inlineStr"/>
      <c r="W55" t="inlineStr">
        <is>
          <t>déterminé</t>
        </is>
      </c>
    </row>
    <row r="56" ht="15" customHeight="1">
      <c r="A56" s="295" t="inlineStr">
        <is>
          <t>Pommes de terre de consommation</t>
        </is>
      </c>
      <c r="B56" t="inlineStr">
        <is>
          <t>Débouchés</t>
        </is>
      </c>
      <c r="C56" t="inlineStr">
        <is>
          <t>Pomme de terre</t>
        </is>
      </c>
      <c r="D56" t="inlineStr">
        <is>
          <t>2015-16</t>
        </is>
      </c>
      <c r="E56" t="inlineStr"/>
      <c r="F56" t="inlineStr"/>
      <c r="G56" t="inlineStr"/>
      <c r="H56" t="inlineStr"/>
      <c r="I56" t="inlineStr"/>
      <c r="J56" t="inlineStr"/>
      <c r="K56" t="inlineStr"/>
      <c r="L56" t="inlineStr"/>
      <c r="M56" t="inlineStr"/>
      <c r="N56" t="n">
        <v>3150</v>
      </c>
      <c r="O56" t="inlineStr"/>
      <c r="P56" t="inlineStr"/>
      <c r="Q56" t="inlineStr"/>
      <c r="R56" t="inlineStr"/>
      <c r="S56" t="inlineStr"/>
      <c r="T56" t="n">
        <v>0</v>
      </c>
      <c r="U56" t="n">
        <v>500000000</v>
      </c>
      <c r="V56" t="inlineStr"/>
      <c r="W56" t="inlineStr">
        <is>
          <t>déterminé</t>
        </is>
      </c>
    </row>
    <row r="57" ht="15" customHeight="1">
      <c r="A57" s="295" t="inlineStr">
        <is>
          <t>Pommes de terre de consommation</t>
        </is>
      </c>
      <c r="B57" t="inlineStr">
        <is>
          <t>Export</t>
        </is>
      </c>
      <c r="C57" t="inlineStr">
        <is>
          <t>Pomme de terre</t>
        </is>
      </c>
      <c r="D57" t="inlineStr">
        <is>
          <t>2015-16</t>
        </is>
      </c>
      <c r="E57" t="inlineStr">
        <is>
          <t>kt</t>
        </is>
      </c>
      <c r="F57" t="inlineStr">
        <is>
          <t>France entière</t>
        </is>
      </c>
      <c r="G57" t="inlineStr">
        <is>
          <t>2015-16</t>
        </is>
      </c>
      <c r="H57" t="inlineStr">
        <is>
          <t>Exportation de Pommes de terre de primeurs, à l'état frais ou réfrigéré, du 1er janvier au 30 juin = 38 kt (Douanes - Eurostat):Exportation de Pommes de terre, à l'état frais ou réfrigéré (à l'excl. des pommes de terre de primeurs du 1er janvier au 30 juin, des pommes de terre de semence et des pommes de terre destinées à la fabrication de la fécule) = 1618 kt (Douanes - Eurostat)</t>
        </is>
      </c>
      <c r="I57" t="inlineStr">
        <is>
          <t>Douanes - Eurostat</t>
        </is>
      </c>
      <c r="J57" t="inlineStr">
        <is>
          <t>0</t>
        </is>
      </c>
      <c r="K57" t="inlineStr">
        <is>
          <t>Volume</t>
        </is>
      </c>
      <c r="L57" t="inlineStr">
        <is>
          <t>Exportation de Pommes de terre de primeurs, à l'état frais ou réfrigéré, du 1er janvier au 30 juin:Exportation de Pommes de terre, à l'état frais ou réfrigéré (à l'excl. des pommes de terre de primeurs du 1er janvier au 30 juin, des pommes de terre de semence et des pommes de terre destinées à la fabrication de la fécule)</t>
        </is>
      </c>
      <c r="M57" t="inlineStr">
        <is>
          <t>Echanges mensuels - EUROSTAT</t>
        </is>
      </c>
      <c r="N57" t="n">
        <v>1660</v>
      </c>
      <c r="O57" t="inlineStr"/>
      <c r="P57" t="inlineStr"/>
      <c r="Q57" t="inlineStr"/>
      <c r="R57" t="inlineStr"/>
      <c r="S57" t="inlineStr"/>
      <c r="T57" t="n">
        <v>0</v>
      </c>
      <c r="U57" t="n">
        <v>500000000</v>
      </c>
      <c r="V57" t="inlineStr"/>
      <c r="W57" t="inlineStr">
        <is>
          <t>déterminé</t>
        </is>
      </c>
    </row>
    <row r="58" ht="15" customHeight="1">
      <c r="A58" s="295" t="inlineStr">
        <is>
          <t>Pommes de terre de consommation</t>
        </is>
      </c>
      <c r="B58" t="inlineStr">
        <is>
          <t>Transformation</t>
        </is>
      </c>
      <c r="C58" t="inlineStr">
        <is>
          <t>Pomme de terre</t>
        </is>
      </c>
      <c r="D58" t="inlineStr">
        <is>
          <t>2015-16</t>
        </is>
      </c>
      <c r="E58" t="inlineStr"/>
      <c r="F58" t="inlineStr"/>
      <c r="G58" t="inlineStr"/>
      <c r="H58" t="inlineStr"/>
      <c r="I58" t="inlineStr"/>
      <c r="J58" t="inlineStr"/>
      <c r="K58" t="inlineStr"/>
      <c r="L58" t="inlineStr"/>
      <c r="M58" t="inlineStr"/>
      <c r="N58" t="n">
        <v>1120</v>
      </c>
      <c r="O58" t="inlineStr"/>
      <c r="P58" t="inlineStr"/>
      <c r="Q58" t="inlineStr"/>
      <c r="R58" t="inlineStr"/>
      <c r="S58" t="inlineStr"/>
      <c r="T58" t="n">
        <v>0</v>
      </c>
      <c r="U58" t="n">
        <v>500000000</v>
      </c>
      <c r="V58" t="inlineStr"/>
      <c r="W58" t="inlineStr">
        <is>
          <t>déterminé</t>
        </is>
      </c>
    </row>
    <row r="59" ht="15" customHeight="1">
      <c r="A59" s="295" t="inlineStr">
        <is>
          <t>Pommes de terre de consommation</t>
        </is>
      </c>
      <c r="B59" t="inlineStr">
        <is>
          <t>Industrie alimentaire</t>
        </is>
      </c>
      <c r="C59" t="inlineStr">
        <is>
          <t>Pomme de terre</t>
        </is>
      </c>
      <c r="D59" t="inlineStr">
        <is>
          <t>2015-16</t>
        </is>
      </c>
      <c r="E59" t="inlineStr">
        <is>
          <t>kt</t>
        </is>
      </c>
      <c r="F59" t="inlineStr">
        <is>
          <t>France entière</t>
        </is>
      </c>
      <c r="G59" t="inlineStr">
        <is>
          <t>2015-16</t>
        </is>
      </c>
      <c r="H59" t="inlineStr">
        <is>
          <t>Consommation de pommes de terre produites sous contrat par l'industrie alimentaire = 836 kt (FranceAgriMer):Consommation de pommes de terre produites hors contrat par l'industrie alimentaire = 85 kt (FranceAgriMer):Consommation de pommes de terre importées par l'industrie alimentaire = 197 kt (FranceAgriMer)</t>
        </is>
      </c>
      <c r="I59" t="inlineStr">
        <is>
          <t>FranceAgriMer</t>
        </is>
      </c>
      <c r="J59" t="inlineStr">
        <is>
          <t>0</t>
        </is>
      </c>
      <c r="K59" t="inlineStr">
        <is>
          <t>Volume</t>
        </is>
      </c>
      <c r="L59" t="inlineStr">
        <is>
          <t>Consommation de pommes de terre produites sous contrat par l'industrie alimentaire:Consommation de pommes de terre produites hors contrat par l'industrie alimentaire:Consommation de pommes de terre importées par l'industrie alimentaire</t>
        </is>
      </c>
      <c r="M59" t="inlineStr">
        <is>
          <t>Transformation - FranceAgriMer</t>
        </is>
      </c>
      <c r="N59" t="n">
        <v>1120</v>
      </c>
      <c r="O59" t="inlineStr"/>
      <c r="P59" t="inlineStr"/>
      <c r="Q59" t="inlineStr"/>
      <c r="R59" t="inlineStr"/>
      <c r="S59" t="inlineStr"/>
      <c r="T59" t="n">
        <v>0</v>
      </c>
      <c r="U59" t="n">
        <v>500000000</v>
      </c>
      <c r="V59" t="inlineStr"/>
      <c r="W59" t="inlineStr">
        <is>
          <t>déterminé</t>
        </is>
      </c>
    </row>
    <row r="60" ht="15" customHeight="1">
      <c r="A60" s="295" t="inlineStr">
        <is>
          <t>Pommes de terre de consommation</t>
        </is>
      </c>
      <c r="B60" t="inlineStr">
        <is>
          <t>Fabrication de chips</t>
        </is>
      </c>
      <c r="C60" t="inlineStr">
        <is>
          <t>Pomme de terre</t>
        </is>
      </c>
      <c r="D60" t="inlineStr">
        <is>
          <t>2015-16</t>
        </is>
      </c>
      <c r="E60" t="inlineStr"/>
      <c r="F60" t="inlineStr"/>
      <c r="G60" t="inlineStr"/>
      <c r="H60" t="inlineStr"/>
      <c r="I60" t="inlineStr"/>
      <c r="J60" t="inlineStr"/>
      <c r="K60" t="inlineStr"/>
      <c r="L60" t="inlineStr"/>
      <c r="M60" t="inlineStr"/>
      <c r="N60" t="n">
        <v>279</v>
      </c>
      <c r="O60" t="n">
        <v>0</v>
      </c>
      <c r="P60" t="n">
        <v>836</v>
      </c>
      <c r="Q60" t="inlineStr"/>
      <c r="R60" t="inlineStr"/>
      <c r="S60" t="inlineStr"/>
      <c r="T60" t="n">
        <v>0</v>
      </c>
      <c r="U60" t="n">
        <v>500000000</v>
      </c>
      <c r="V60" t="inlineStr"/>
      <c r="W60" t="inlineStr">
        <is>
          <t>libre</t>
        </is>
      </c>
    </row>
    <row r="61" ht="15" customHeight="1">
      <c r="A61" s="295" t="inlineStr">
        <is>
          <t>Pommes de terre de consommation</t>
        </is>
      </c>
      <c r="B61" t="inlineStr">
        <is>
          <t>Fabrication de produits déshydratés</t>
        </is>
      </c>
      <c r="C61" t="inlineStr">
        <is>
          <t>Pomme de terre</t>
        </is>
      </c>
      <c r="D61" t="inlineStr">
        <is>
          <t>2015-16</t>
        </is>
      </c>
      <c r="E61" t="inlineStr"/>
      <c r="F61" t="inlineStr"/>
      <c r="G61" t="inlineStr"/>
      <c r="H61" t="inlineStr"/>
      <c r="I61" t="inlineStr"/>
      <c r="J61" t="inlineStr"/>
      <c r="K61" t="inlineStr"/>
      <c r="L61" t="inlineStr"/>
      <c r="M61" t="inlineStr"/>
      <c r="N61" t="n">
        <v>287</v>
      </c>
      <c r="O61" t="n">
        <v>0</v>
      </c>
      <c r="P61" t="n">
        <v>836</v>
      </c>
      <c r="Q61" t="inlineStr"/>
      <c r="R61" t="inlineStr"/>
      <c r="S61" t="inlineStr"/>
      <c r="T61" t="n">
        <v>0</v>
      </c>
      <c r="U61" t="n">
        <v>500000000</v>
      </c>
      <c r="V61" t="inlineStr"/>
      <c r="W61" t="inlineStr">
        <is>
          <t>libre</t>
        </is>
      </c>
    </row>
    <row r="62" ht="15" customHeight="1">
      <c r="A62" s="295" t="inlineStr">
        <is>
          <t>Pommes de terre de consommation</t>
        </is>
      </c>
      <c r="B62" t="inlineStr">
        <is>
          <t>Fabrication de produits surgelés</t>
        </is>
      </c>
      <c r="C62" t="inlineStr">
        <is>
          <t>Pomme de terre</t>
        </is>
      </c>
      <c r="D62" t="inlineStr">
        <is>
          <t>2015-16</t>
        </is>
      </c>
      <c r="E62" t="inlineStr"/>
      <c r="F62" t="inlineStr"/>
      <c r="G62" t="inlineStr"/>
      <c r="H62" t="inlineStr"/>
      <c r="I62" t="inlineStr"/>
      <c r="J62" t="inlineStr"/>
      <c r="K62" t="inlineStr"/>
      <c r="L62" t="inlineStr"/>
      <c r="M62" t="inlineStr"/>
      <c r="N62" t="n">
        <v>276</v>
      </c>
      <c r="O62" t="n">
        <v>0</v>
      </c>
      <c r="P62" t="n">
        <v>836</v>
      </c>
      <c r="Q62" t="inlineStr"/>
      <c r="R62" t="inlineStr"/>
      <c r="S62" t="inlineStr"/>
      <c r="T62" t="n">
        <v>0</v>
      </c>
      <c r="U62" t="n">
        <v>500000000</v>
      </c>
      <c r="V62" t="inlineStr"/>
      <c r="W62" t="inlineStr">
        <is>
          <t>libre</t>
        </is>
      </c>
    </row>
    <row r="63" ht="15" customHeight="1">
      <c r="A63" s="295" t="inlineStr">
        <is>
          <t>Pommes de terre de consommation</t>
        </is>
      </c>
      <c r="B63" t="inlineStr">
        <is>
          <t>Fabrication d'autres produits</t>
        </is>
      </c>
      <c r="C63" t="inlineStr">
        <is>
          <t>Pomme de terre</t>
        </is>
      </c>
      <c r="D63" t="inlineStr">
        <is>
          <t>2015-16</t>
        </is>
      </c>
      <c r="E63" t="inlineStr"/>
      <c r="F63" t="inlineStr"/>
      <c r="G63" t="inlineStr"/>
      <c r="H63" t="inlineStr"/>
      <c r="I63" t="inlineStr"/>
      <c r="J63" t="inlineStr"/>
      <c r="K63" t="inlineStr"/>
      <c r="L63" t="inlineStr"/>
      <c r="M63" t="inlineStr"/>
      <c r="N63" t="n">
        <v>276</v>
      </c>
      <c r="O63" t="n">
        <v>0</v>
      </c>
      <c r="P63" t="n">
        <v>836</v>
      </c>
      <c r="Q63" t="inlineStr"/>
      <c r="R63" t="inlineStr"/>
      <c r="S63" t="inlineStr"/>
      <c r="T63" t="n">
        <v>0</v>
      </c>
      <c r="U63" t="n">
        <v>500000000</v>
      </c>
      <c r="V63" t="inlineStr"/>
      <c r="W63" t="inlineStr">
        <is>
          <t>libre</t>
        </is>
      </c>
    </row>
    <row r="64" ht="15" customHeight="1">
      <c r="A64" s="295" t="inlineStr">
        <is>
          <t>Pommes de terre de consommation</t>
        </is>
      </c>
      <c r="B64" t="inlineStr">
        <is>
          <t>A domicile</t>
        </is>
      </c>
      <c r="C64" t="inlineStr">
        <is>
          <t>Pomme de terre</t>
        </is>
      </c>
      <c r="D64" t="inlineStr">
        <is>
          <t>2015-16</t>
        </is>
      </c>
      <c r="E64" t="inlineStr">
        <is>
          <t>kt</t>
        </is>
      </c>
      <c r="F64" t="inlineStr">
        <is>
          <t>France entière</t>
        </is>
      </c>
      <c r="G64" t="inlineStr">
        <is>
          <t>2015-16</t>
        </is>
      </c>
      <c r="H64" t="inlineStr">
        <is>
          <t>Part de la consommation de pommes de terre, à l'état frais, à domicile = 83,8 % (FranceAgriMer)</t>
        </is>
      </c>
      <c r="I64" t="inlineStr">
        <is>
          <t>FranceAgriMer</t>
        </is>
      </c>
      <c r="J64" t="inlineStr">
        <is>
          <t>0</t>
        </is>
      </c>
      <c r="K64" t="inlineStr">
        <is>
          <t>Répartition</t>
        </is>
      </c>
      <c r="L64" t="inlineStr">
        <is>
          <t>Part de la consommation de pommes de terre, à l'état frais, à domicile</t>
        </is>
      </c>
      <c r="M64" t="inlineStr">
        <is>
          <t>Transformation - FranceAgriMer</t>
        </is>
      </c>
      <c r="N64" t="n">
        <v>2640</v>
      </c>
      <c r="O64" t="inlineStr"/>
      <c r="P64" t="inlineStr"/>
      <c r="Q64" t="inlineStr"/>
      <c r="R64" t="inlineStr"/>
      <c r="S64" t="inlineStr"/>
      <c r="T64" t="n">
        <v>0</v>
      </c>
      <c r="U64" t="n">
        <v>500000000</v>
      </c>
      <c r="V64" t="inlineStr"/>
      <c r="W64" t="inlineStr">
        <is>
          <t>déterminé</t>
        </is>
      </c>
    </row>
    <row r="65" ht="15" customHeight="1">
      <c r="A65" s="295" t="inlineStr">
        <is>
          <t>Pommes de terre de consommation</t>
        </is>
      </c>
      <c r="B65" t="inlineStr">
        <is>
          <t>Ménages</t>
        </is>
      </c>
      <c r="C65" t="inlineStr">
        <is>
          <t>Pomme de terre</t>
        </is>
      </c>
      <c r="D65" t="inlineStr">
        <is>
          <t>2015-16</t>
        </is>
      </c>
      <c r="E65" t="inlineStr"/>
      <c r="F65" t="inlineStr"/>
      <c r="G65" t="inlineStr"/>
      <c r="H65" t="inlineStr"/>
      <c r="I65" t="inlineStr"/>
      <c r="J65" t="inlineStr"/>
      <c r="K65" t="inlineStr"/>
      <c r="L65" t="inlineStr"/>
      <c r="M65" t="inlineStr"/>
      <c r="N65" t="n">
        <v>2640</v>
      </c>
      <c r="O65" t="inlineStr"/>
      <c r="P65" t="inlineStr"/>
      <c r="Q65" t="inlineStr"/>
      <c r="R65" t="inlineStr"/>
      <c r="S65" t="inlineStr"/>
      <c r="T65" t="n">
        <v>0</v>
      </c>
      <c r="U65" t="n">
        <v>500000000</v>
      </c>
      <c r="V65" t="inlineStr"/>
      <c r="W65" t="inlineStr">
        <is>
          <t>déterminé</t>
        </is>
      </c>
    </row>
    <row r="66" ht="15" customHeight="1">
      <c r="A66" s="295" t="inlineStr">
        <is>
          <t>Pommes de terre primeurs ou nouvelles</t>
        </is>
      </c>
      <c r="B66" t="inlineStr">
        <is>
          <t>Restauration commerciale</t>
        </is>
      </c>
      <c r="C66" t="inlineStr">
        <is>
          <t>Pomme de terre</t>
        </is>
      </c>
      <c r="D66" t="inlineStr">
        <is>
          <t>2015-16</t>
        </is>
      </c>
      <c r="E66" t="inlineStr"/>
      <c r="F66" t="inlineStr"/>
      <c r="G66" t="inlineStr"/>
      <c r="H66" t="inlineStr"/>
      <c r="I66" t="inlineStr"/>
      <c r="J66" t="inlineStr"/>
      <c r="K66" t="inlineStr"/>
      <c r="L66" t="inlineStr"/>
      <c r="M66" t="inlineStr"/>
      <c r="N66" t="n">
        <v>37.4</v>
      </c>
      <c r="O66" t="n">
        <v>0</v>
      </c>
      <c r="P66" t="n">
        <v>170</v>
      </c>
      <c r="Q66" t="inlineStr"/>
      <c r="R66" t="inlineStr"/>
      <c r="S66" t="inlineStr"/>
      <c r="T66" t="n">
        <v>0</v>
      </c>
      <c r="U66" t="n">
        <v>500000000</v>
      </c>
      <c r="V66" t="inlineStr"/>
      <c r="W66" t="inlineStr">
        <is>
          <t>libre</t>
        </is>
      </c>
    </row>
    <row r="67" ht="15" customHeight="1">
      <c r="A67" s="295" t="inlineStr">
        <is>
          <t>Pommes de terre primeurs ou nouvelles</t>
        </is>
      </c>
      <c r="B67" t="inlineStr">
        <is>
          <t>Hors domicile</t>
        </is>
      </c>
      <c r="C67" t="inlineStr">
        <is>
          <t>Pomme de terre</t>
        </is>
      </c>
      <c r="D67" t="inlineStr">
        <is>
          <t>2015-16</t>
        </is>
      </c>
      <c r="E67" t="inlineStr"/>
      <c r="F67" t="inlineStr"/>
      <c r="G67" t="inlineStr"/>
      <c r="H67" t="inlineStr"/>
      <c r="I67" t="inlineStr"/>
      <c r="J67" t="inlineStr"/>
      <c r="K67" t="inlineStr"/>
      <c r="L67" t="inlineStr"/>
      <c r="M67" t="inlineStr"/>
      <c r="N67" t="n">
        <v>74.7</v>
      </c>
      <c r="O67" t="n">
        <v>0</v>
      </c>
      <c r="P67" t="n">
        <v>205</v>
      </c>
      <c r="Q67" t="inlineStr"/>
      <c r="R67" t="inlineStr"/>
      <c r="S67" t="inlineStr"/>
      <c r="T67" t="n">
        <v>0</v>
      </c>
      <c r="U67" t="n">
        <v>500000000</v>
      </c>
      <c r="V67" t="inlineStr"/>
      <c r="W67" t="inlineStr">
        <is>
          <t>libre</t>
        </is>
      </c>
    </row>
    <row r="68" ht="15" customHeight="1">
      <c r="A68" s="295" t="inlineStr">
        <is>
          <t>Pommes de terre primeurs ou nouvelles</t>
        </is>
      </c>
      <c r="B68" t="inlineStr">
        <is>
          <t>Alimentation humaine</t>
        </is>
      </c>
      <c r="C68" t="inlineStr">
        <is>
          <t>Pomme de terre</t>
        </is>
      </c>
      <c r="D68" t="inlineStr">
        <is>
          <t>2015-16</t>
        </is>
      </c>
      <c r="E68" t="inlineStr"/>
      <c r="F68" t="inlineStr"/>
      <c r="G68" t="inlineStr"/>
      <c r="H68" t="inlineStr"/>
      <c r="I68" t="inlineStr"/>
      <c r="J68" t="inlineStr"/>
      <c r="K68" t="inlineStr"/>
      <c r="L68" t="inlineStr"/>
      <c r="M68" t="inlineStr"/>
      <c r="N68" t="n">
        <v>146</v>
      </c>
      <c r="O68" t="n">
        <v>0</v>
      </c>
      <c r="P68" t="n">
        <v>205</v>
      </c>
      <c r="Q68" t="inlineStr"/>
      <c r="R68" t="inlineStr"/>
      <c r="S68" t="inlineStr"/>
      <c r="T68" t="n">
        <v>0</v>
      </c>
      <c r="U68" t="n">
        <v>500000000</v>
      </c>
      <c r="V68" t="inlineStr"/>
      <c r="W68" t="inlineStr">
        <is>
          <t>libre</t>
        </is>
      </c>
    </row>
    <row r="69" ht="15" customHeight="1">
      <c r="A69" s="295" t="inlineStr">
        <is>
          <t>Pommes de terre primeurs ou nouvelles</t>
        </is>
      </c>
      <c r="B69" t="inlineStr">
        <is>
          <t>Débouchés</t>
        </is>
      </c>
      <c r="C69" t="inlineStr">
        <is>
          <t>Pomme de terre</t>
        </is>
      </c>
      <c r="D69" t="inlineStr">
        <is>
          <t>2015-16</t>
        </is>
      </c>
      <c r="E69" t="inlineStr"/>
      <c r="F69" t="inlineStr"/>
      <c r="G69" t="inlineStr"/>
      <c r="H69" t="inlineStr"/>
      <c r="I69" t="inlineStr"/>
      <c r="J69" t="inlineStr"/>
      <c r="K69" t="inlineStr"/>
      <c r="L69" t="inlineStr"/>
      <c r="M69" t="inlineStr"/>
      <c r="N69" t="n">
        <v>146</v>
      </c>
      <c r="O69" t="n">
        <v>0</v>
      </c>
      <c r="P69" t="n">
        <v>205</v>
      </c>
      <c r="Q69" t="inlineStr"/>
      <c r="R69" t="inlineStr"/>
      <c r="S69" t="inlineStr"/>
      <c r="T69" t="n">
        <v>0</v>
      </c>
      <c r="U69" t="n">
        <v>500000000</v>
      </c>
      <c r="V69" t="inlineStr"/>
      <c r="W69" t="inlineStr">
        <is>
          <t>libre</t>
        </is>
      </c>
    </row>
    <row r="70" ht="15" customHeight="1">
      <c r="A70" s="295" t="inlineStr">
        <is>
          <t>Pommes de terre primeurs ou nouvelles</t>
        </is>
      </c>
      <c r="B70" t="inlineStr">
        <is>
          <t>Export</t>
        </is>
      </c>
      <c r="C70" t="inlineStr">
        <is>
          <t>Pomme de terre</t>
        </is>
      </c>
      <c r="D70" t="inlineStr">
        <is>
          <t>2015-16</t>
        </is>
      </c>
      <c r="E70" t="inlineStr"/>
      <c r="F70" t="inlineStr"/>
      <c r="G70" t="inlineStr"/>
      <c r="H70" t="inlineStr"/>
      <c r="I70" t="inlineStr"/>
      <c r="J70" t="inlineStr"/>
      <c r="K70" t="inlineStr"/>
      <c r="L70" t="inlineStr"/>
      <c r="M70" t="inlineStr"/>
      <c r="N70" t="n">
        <v>38.4</v>
      </c>
      <c r="O70" t="inlineStr"/>
      <c r="P70" t="inlineStr"/>
      <c r="Q70" t="inlineStr"/>
      <c r="R70" t="inlineStr"/>
      <c r="S70" t="inlineStr"/>
      <c r="T70" t="n">
        <v>0</v>
      </c>
      <c r="U70" t="n">
        <v>500000000</v>
      </c>
      <c r="V70" t="inlineStr"/>
      <c r="W70" t="inlineStr">
        <is>
          <t>déterminé</t>
        </is>
      </c>
    </row>
    <row r="71" ht="15" customHeight="1">
      <c r="A71" s="295" t="inlineStr">
        <is>
          <t>Pommes de terre primeurs ou nouvelles</t>
        </is>
      </c>
      <c r="B71" t="inlineStr">
        <is>
          <t>Transformation</t>
        </is>
      </c>
      <c r="C71" t="inlineStr">
        <is>
          <t>Pomme de terre</t>
        </is>
      </c>
      <c r="D71" t="inlineStr">
        <is>
          <t>2015-16</t>
        </is>
      </c>
      <c r="E71" t="inlineStr"/>
      <c r="F71" t="inlineStr"/>
      <c r="G71" t="inlineStr"/>
      <c r="H71" t="inlineStr"/>
      <c r="I71" t="inlineStr"/>
      <c r="J71" t="inlineStr"/>
      <c r="K71" t="inlineStr"/>
      <c r="L71" t="inlineStr"/>
      <c r="M71" t="inlineStr"/>
      <c r="N71" t="n">
        <v>59.5</v>
      </c>
      <c r="O71" t="n">
        <v>0</v>
      </c>
      <c r="P71" t="n">
        <v>552</v>
      </c>
      <c r="Q71" t="inlineStr"/>
      <c r="R71" t="inlineStr"/>
      <c r="S71" t="inlineStr"/>
      <c r="T71" t="n">
        <v>0</v>
      </c>
      <c r="U71" t="n">
        <v>500000000</v>
      </c>
      <c r="V71" t="inlineStr"/>
      <c r="W71" t="inlineStr">
        <is>
          <t>libre</t>
        </is>
      </c>
    </row>
    <row r="72" ht="15" customHeight="1">
      <c r="A72" s="295" t="inlineStr">
        <is>
          <t>Pommes de terre primeurs ou nouvelles</t>
        </is>
      </c>
      <c r="B72" t="inlineStr">
        <is>
          <t>Industrie alimentaire</t>
        </is>
      </c>
      <c r="C72" t="inlineStr">
        <is>
          <t>Pomme de terre</t>
        </is>
      </c>
      <c r="D72" t="inlineStr">
        <is>
          <t>2015-16</t>
        </is>
      </c>
      <c r="E72" t="inlineStr"/>
      <c r="F72" t="inlineStr"/>
      <c r="G72" t="inlineStr"/>
      <c r="H72" t="inlineStr"/>
      <c r="I72" t="inlineStr"/>
      <c r="J72" t="inlineStr"/>
      <c r="K72" t="inlineStr"/>
      <c r="L72" t="inlineStr"/>
      <c r="M72" t="inlineStr"/>
      <c r="N72" t="n">
        <v>59.5</v>
      </c>
      <c r="O72" t="n">
        <v>0</v>
      </c>
      <c r="P72" t="n">
        <v>205</v>
      </c>
      <c r="Q72" t="inlineStr"/>
      <c r="R72" t="inlineStr"/>
      <c r="S72" t="inlineStr"/>
      <c r="T72" t="n">
        <v>0</v>
      </c>
      <c r="U72" t="n">
        <v>500000000</v>
      </c>
      <c r="V72" t="inlineStr"/>
      <c r="W72" t="inlineStr">
        <is>
          <t>libre</t>
        </is>
      </c>
    </row>
    <row r="73" ht="15" customHeight="1">
      <c r="A73" s="295" t="inlineStr">
        <is>
          <t>Pommes de terre primeurs ou nouvelles</t>
        </is>
      </c>
      <c r="B73" t="inlineStr">
        <is>
          <t>Fabrication de chips</t>
        </is>
      </c>
      <c r="C73" t="inlineStr">
        <is>
          <t>Pomme de terre</t>
        </is>
      </c>
      <c r="D73" t="inlineStr">
        <is>
          <t>2015-16</t>
        </is>
      </c>
      <c r="E73" t="inlineStr"/>
      <c r="F73" t="inlineStr"/>
      <c r="G73" t="inlineStr"/>
      <c r="H73" t="inlineStr"/>
      <c r="I73" t="inlineStr"/>
      <c r="J73" t="inlineStr"/>
      <c r="K73" t="inlineStr"/>
      <c r="L73" t="inlineStr"/>
      <c r="M73" t="inlineStr"/>
      <c r="N73" t="n">
        <v>14.6</v>
      </c>
      <c r="O73" t="n">
        <v>0</v>
      </c>
      <c r="P73" t="n">
        <v>170</v>
      </c>
      <c r="Q73" t="inlineStr"/>
      <c r="R73" t="inlineStr"/>
      <c r="S73" t="inlineStr"/>
      <c r="T73" t="n">
        <v>0</v>
      </c>
      <c r="U73" t="n">
        <v>500000000</v>
      </c>
      <c r="V73" t="inlineStr"/>
      <c r="W73" t="inlineStr">
        <is>
          <t>libre</t>
        </is>
      </c>
    </row>
    <row r="74" ht="15" customHeight="1">
      <c r="A74" s="295" t="inlineStr">
        <is>
          <t>Pommes de terre primeurs ou nouvelles</t>
        </is>
      </c>
      <c r="B74" t="inlineStr">
        <is>
          <t>Fabrication de produits déshydratés</t>
        </is>
      </c>
      <c r="C74" t="inlineStr">
        <is>
          <t>Pomme de terre</t>
        </is>
      </c>
      <c r="D74" t="inlineStr">
        <is>
          <t>2015-16</t>
        </is>
      </c>
      <c r="E74" t="inlineStr"/>
      <c r="F74" t="inlineStr"/>
      <c r="G74" t="inlineStr"/>
      <c r="H74" t="inlineStr"/>
      <c r="I74" t="inlineStr"/>
      <c r="J74" t="inlineStr"/>
      <c r="K74" t="inlineStr"/>
      <c r="L74" t="inlineStr"/>
      <c r="M74" t="inlineStr"/>
      <c r="N74" t="n">
        <v>15.1</v>
      </c>
      <c r="O74" t="n">
        <v>0</v>
      </c>
      <c r="P74" t="n">
        <v>170</v>
      </c>
      <c r="Q74" t="inlineStr"/>
      <c r="R74" t="inlineStr"/>
      <c r="S74" t="inlineStr"/>
      <c r="T74" t="n">
        <v>0</v>
      </c>
      <c r="U74" t="n">
        <v>500000000</v>
      </c>
      <c r="V74" t="inlineStr"/>
      <c r="W74" t="inlineStr">
        <is>
          <t>libre</t>
        </is>
      </c>
    </row>
    <row r="75" ht="15" customHeight="1">
      <c r="A75" s="295" t="inlineStr">
        <is>
          <t>Pommes de terre primeurs ou nouvelles</t>
        </is>
      </c>
      <c r="B75" t="inlineStr">
        <is>
          <t>Fabrication de produits surgelés</t>
        </is>
      </c>
      <c r="C75" t="inlineStr">
        <is>
          <t>Pomme de terre</t>
        </is>
      </c>
      <c r="D75" t="inlineStr">
        <is>
          <t>2015-16</t>
        </is>
      </c>
      <c r="E75" t="inlineStr"/>
      <c r="F75" t="inlineStr"/>
      <c r="G75" t="inlineStr"/>
      <c r="H75" t="inlineStr"/>
      <c r="I75" t="inlineStr"/>
      <c r="J75" t="inlineStr"/>
      <c r="K75" t="inlineStr"/>
      <c r="L75" t="inlineStr"/>
      <c r="M75" t="inlineStr"/>
      <c r="N75" t="n">
        <v>14.8</v>
      </c>
      <c r="O75" t="n">
        <v>0</v>
      </c>
      <c r="P75" t="n">
        <v>170</v>
      </c>
      <c r="Q75" t="inlineStr"/>
      <c r="R75" t="inlineStr"/>
      <c r="S75" t="inlineStr"/>
      <c r="T75" t="n">
        <v>0</v>
      </c>
      <c r="U75" t="n">
        <v>500000000</v>
      </c>
      <c r="V75" t="inlineStr"/>
      <c r="W75" t="inlineStr">
        <is>
          <t>libre</t>
        </is>
      </c>
    </row>
    <row r="76" ht="15" customHeight="1">
      <c r="A76" s="295" t="inlineStr">
        <is>
          <t>Pommes de terre primeurs ou nouvelles</t>
        </is>
      </c>
      <c r="B76" t="inlineStr">
        <is>
          <t>Fabrication d'autres produits</t>
        </is>
      </c>
      <c r="C76" t="inlineStr">
        <is>
          <t>Pomme de terre</t>
        </is>
      </c>
      <c r="D76" t="inlineStr">
        <is>
          <t>2015-16</t>
        </is>
      </c>
      <c r="E76" t="inlineStr"/>
      <c r="F76" t="inlineStr"/>
      <c r="G76" t="inlineStr"/>
      <c r="H76" t="inlineStr"/>
      <c r="I76" t="inlineStr"/>
      <c r="J76" t="inlineStr"/>
      <c r="K76" t="inlineStr"/>
      <c r="L76" t="inlineStr"/>
      <c r="M76" t="inlineStr"/>
      <c r="N76" t="n">
        <v>14.9</v>
      </c>
      <c r="O76" t="n">
        <v>0</v>
      </c>
      <c r="P76" t="n">
        <v>170</v>
      </c>
      <c r="Q76" t="inlineStr"/>
      <c r="R76" t="inlineStr"/>
      <c r="S76" t="inlineStr"/>
      <c r="T76" t="n">
        <v>0</v>
      </c>
      <c r="U76" t="n">
        <v>500000000</v>
      </c>
      <c r="V76" t="inlineStr"/>
      <c r="W76" t="inlineStr">
        <is>
          <t>libre</t>
        </is>
      </c>
    </row>
    <row r="77" ht="15" customHeight="1">
      <c r="A77" s="295" t="inlineStr">
        <is>
          <t>Pommes de terre primeurs ou nouvelles</t>
        </is>
      </c>
      <c r="B77" t="inlineStr">
        <is>
          <t>A domicile</t>
        </is>
      </c>
      <c r="C77" t="inlineStr">
        <is>
          <t>Pomme de terre</t>
        </is>
      </c>
      <c r="D77" t="inlineStr">
        <is>
          <t>2015-16</t>
        </is>
      </c>
      <c r="E77" t="inlineStr"/>
      <c r="F77" t="inlineStr"/>
      <c r="G77" t="inlineStr"/>
      <c r="H77" t="inlineStr"/>
      <c r="I77" t="inlineStr"/>
      <c r="J77" t="inlineStr"/>
      <c r="K77" t="inlineStr"/>
      <c r="L77" t="inlineStr"/>
      <c r="M77" t="inlineStr"/>
      <c r="N77" t="n">
        <v>71</v>
      </c>
      <c r="O77" t="n">
        <v>0</v>
      </c>
      <c r="P77" t="n">
        <v>170</v>
      </c>
      <c r="Q77" t="inlineStr"/>
      <c r="R77" t="inlineStr"/>
      <c r="S77" t="inlineStr"/>
      <c r="T77" t="n">
        <v>0</v>
      </c>
      <c r="U77" t="n">
        <v>500000000</v>
      </c>
      <c r="V77" t="inlineStr"/>
      <c r="W77" t="inlineStr">
        <is>
          <t>libre</t>
        </is>
      </c>
    </row>
    <row r="78" ht="15" customHeight="1">
      <c r="A78" s="295" t="inlineStr">
        <is>
          <t>Pommes de terre primeurs ou nouvelles</t>
        </is>
      </c>
      <c r="B78" t="inlineStr">
        <is>
          <t>Ménages</t>
        </is>
      </c>
      <c r="C78" t="inlineStr">
        <is>
          <t>Pomme de terre</t>
        </is>
      </c>
      <c r="D78" t="inlineStr">
        <is>
          <t>2015-16</t>
        </is>
      </c>
      <c r="E78" t="inlineStr"/>
      <c r="F78" t="inlineStr"/>
      <c r="G78" t="inlineStr"/>
      <c r="H78" t="inlineStr"/>
      <c r="I78" t="inlineStr"/>
      <c r="J78" t="inlineStr"/>
      <c r="K78" t="inlineStr"/>
      <c r="L78" t="inlineStr"/>
      <c r="M78" t="inlineStr"/>
      <c r="N78" t="n">
        <v>71</v>
      </c>
      <c r="O78" t="n">
        <v>0</v>
      </c>
      <c r="P78" t="n">
        <v>170</v>
      </c>
      <c r="Q78" t="inlineStr"/>
      <c r="R78" t="inlineStr"/>
      <c r="S78" t="inlineStr"/>
      <c r="T78" t="n">
        <v>0</v>
      </c>
      <c r="U78" t="n">
        <v>500000000</v>
      </c>
      <c r="V78" t="inlineStr"/>
      <c r="W78" t="inlineStr">
        <is>
          <t>libre</t>
        </is>
      </c>
    </row>
    <row r="79" ht="15" customHeight="1">
      <c r="A79" s="295" t="inlineStr">
        <is>
          <t>Pommes de terre primeurs ou nouvelles</t>
        </is>
      </c>
      <c r="B79" t="inlineStr">
        <is>
          <t>Restauration collective</t>
        </is>
      </c>
      <c r="C79" t="inlineStr">
        <is>
          <t>Pomme de terre</t>
        </is>
      </c>
      <c r="D79" t="inlineStr">
        <is>
          <t>2015-16</t>
        </is>
      </c>
      <c r="E79" t="inlineStr"/>
      <c r="F79" t="inlineStr"/>
      <c r="G79" t="inlineStr"/>
      <c r="H79" t="inlineStr"/>
      <c r="I79" t="inlineStr"/>
      <c r="J79" t="inlineStr"/>
      <c r="K79" t="inlineStr"/>
      <c r="L79" t="inlineStr"/>
      <c r="M79" t="inlineStr"/>
      <c r="N79" t="n">
        <v>37.4</v>
      </c>
      <c r="O79" t="n">
        <v>0</v>
      </c>
      <c r="P79" t="n">
        <v>170</v>
      </c>
      <c r="Q79" t="inlineStr"/>
      <c r="R79" t="inlineStr"/>
      <c r="S79" t="inlineStr"/>
      <c r="T79" t="n">
        <v>0</v>
      </c>
      <c r="U79" t="n">
        <v>500000000</v>
      </c>
      <c r="V79" t="inlineStr"/>
      <c r="W79" t="inlineStr">
        <is>
          <t>libre</t>
        </is>
      </c>
    </row>
    <row r="80" ht="15" customHeight="1">
      <c r="A80" s="295" t="inlineStr">
        <is>
          <t>Pommes de terre de primeurs, à l'état frais ou réfrigéré, du 1er janvier au 30 juin</t>
        </is>
      </c>
      <c r="B80" t="inlineStr">
        <is>
          <t>Restauration commerciale</t>
        </is>
      </c>
      <c r="C80" t="inlineStr">
        <is>
          <t>Pomme de terre</t>
        </is>
      </c>
      <c r="D80" t="inlineStr">
        <is>
          <t>2015-16</t>
        </is>
      </c>
      <c r="E80" t="inlineStr">
        <is>
          <t>kt</t>
        </is>
      </c>
      <c r="F80" t="inlineStr">
        <is>
          <t>France entière</t>
        </is>
      </c>
      <c r="G80" t="inlineStr"/>
      <c r="H80" t="inlineStr">
        <is>
          <t>Les pommes de terre fraîches sont consommées en RHD</t>
        </is>
      </c>
      <c r="I80" t="inlineStr"/>
      <c r="J80" t="inlineStr"/>
      <c r="K80" t="inlineStr"/>
      <c r="L80" t="inlineStr">
        <is>
          <t>Les pommes de terre fraîches sont consommées en RHD</t>
        </is>
      </c>
      <c r="M80" t="inlineStr"/>
      <c r="N80" t="n">
        <v>37.4</v>
      </c>
      <c r="O80" t="n">
        <v>0</v>
      </c>
      <c r="P80" t="n">
        <v>205</v>
      </c>
      <c r="Q80" t="inlineStr"/>
      <c r="R80" t="inlineStr"/>
      <c r="S80" t="inlineStr"/>
      <c r="T80" t="n">
        <v>0</v>
      </c>
      <c r="U80" t="n">
        <v>500000000</v>
      </c>
      <c r="V80" t="inlineStr"/>
      <c r="W80" t="inlineStr">
        <is>
          <t>libre</t>
        </is>
      </c>
    </row>
    <row r="81" ht="15" customHeight="1">
      <c r="A81" s="295" t="inlineStr">
        <is>
          <t>Pommes de terre de primeurs, à l'état frais ou réfrigéré, du 1er janvier au 30 juin</t>
        </is>
      </c>
      <c r="B81" t="inlineStr">
        <is>
          <t>Hors domicile</t>
        </is>
      </c>
      <c r="C81" t="inlineStr">
        <is>
          <t>Pomme de terre</t>
        </is>
      </c>
      <c r="D81" t="inlineStr">
        <is>
          <t>2015-16</t>
        </is>
      </c>
      <c r="E81" t="inlineStr"/>
      <c r="F81" t="inlineStr"/>
      <c r="G81" t="inlineStr"/>
      <c r="H81" t="inlineStr"/>
      <c r="I81" t="inlineStr"/>
      <c r="J81" t="inlineStr"/>
      <c r="K81" t="inlineStr"/>
      <c r="L81" t="inlineStr"/>
      <c r="M81" t="inlineStr"/>
      <c r="N81" t="n">
        <v>74.7</v>
      </c>
      <c r="O81" t="n">
        <v>0</v>
      </c>
      <c r="P81" t="n">
        <v>205</v>
      </c>
      <c r="Q81" t="inlineStr"/>
      <c r="R81" t="inlineStr"/>
      <c r="S81" t="inlineStr"/>
      <c r="T81" t="n">
        <v>0</v>
      </c>
      <c r="U81" t="n">
        <v>500000000</v>
      </c>
      <c r="V81" t="inlineStr"/>
      <c r="W81" t="inlineStr">
        <is>
          <t>libre</t>
        </is>
      </c>
    </row>
    <row r="82" ht="15" customHeight="1">
      <c r="A82" s="295" t="inlineStr">
        <is>
          <t>Pommes de terre de primeurs, à l'état frais ou réfrigéré, du 1er janvier au 30 juin</t>
        </is>
      </c>
      <c r="B82" t="inlineStr">
        <is>
          <t>Alimentation humaine</t>
        </is>
      </c>
      <c r="C82" t="inlineStr">
        <is>
          <t>Pomme de terre</t>
        </is>
      </c>
      <c r="D82" t="inlineStr">
        <is>
          <t>2015-16</t>
        </is>
      </c>
      <c r="E82" t="inlineStr"/>
      <c r="F82" t="inlineStr"/>
      <c r="G82" t="inlineStr"/>
      <c r="H82" t="inlineStr"/>
      <c r="I82" t="inlineStr"/>
      <c r="J82" t="inlineStr"/>
      <c r="K82" t="inlineStr"/>
      <c r="L82" t="inlineStr"/>
      <c r="M82" t="inlineStr"/>
      <c r="N82" t="n">
        <v>146</v>
      </c>
      <c r="O82" t="n">
        <v>0</v>
      </c>
      <c r="P82" t="n">
        <v>205</v>
      </c>
      <c r="Q82" t="inlineStr"/>
      <c r="R82" t="inlineStr"/>
      <c r="S82" t="inlineStr"/>
      <c r="T82" t="n">
        <v>0</v>
      </c>
      <c r="U82" t="n">
        <v>500000000</v>
      </c>
      <c r="V82" t="inlineStr"/>
      <c r="W82" t="inlineStr">
        <is>
          <t>libre</t>
        </is>
      </c>
    </row>
    <row r="83" ht="15" customHeight="1">
      <c r="A83" s="295" t="inlineStr">
        <is>
          <t>Pommes de terre de primeurs, à l'état frais ou réfrigéré, du 1er janvier au 30 juin</t>
        </is>
      </c>
      <c r="B83" t="inlineStr">
        <is>
          <t>Débouchés</t>
        </is>
      </c>
      <c r="C83" t="inlineStr">
        <is>
          <t>Pomme de terre</t>
        </is>
      </c>
      <c r="D83" t="inlineStr">
        <is>
          <t>2015-16</t>
        </is>
      </c>
      <c r="E83" t="inlineStr"/>
      <c r="F83" t="inlineStr"/>
      <c r="G83" t="inlineStr"/>
      <c r="H83" t="inlineStr"/>
      <c r="I83" t="inlineStr"/>
      <c r="J83" t="inlineStr"/>
      <c r="K83" t="inlineStr"/>
      <c r="L83" t="inlineStr"/>
      <c r="M83" t="inlineStr"/>
      <c r="N83" t="n">
        <v>146</v>
      </c>
      <c r="O83" t="n">
        <v>0</v>
      </c>
      <c r="P83" t="n">
        <v>205</v>
      </c>
      <c r="Q83" t="inlineStr"/>
      <c r="R83" t="inlineStr"/>
      <c r="S83" t="inlineStr"/>
      <c r="T83" t="n">
        <v>0</v>
      </c>
      <c r="U83" t="n">
        <v>500000000</v>
      </c>
      <c r="V83" t="inlineStr"/>
      <c r="W83" t="inlineStr">
        <is>
          <t>libre</t>
        </is>
      </c>
    </row>
    <row r="84" ht="15" customHeight="1">
      <c r="A84" s="295" t="inlineStr">
        <is>
          <t>Pommes de terre de primeurs, à l'état frais ou réfrigéré, du 1er janvier au 30 juin</t>
        </is>
      </c>
      <c r="B84" t="inlineStr">
        <is>
          <t>Export</t>
        </is>
      </c>
      <c r="C84" t="inlineStr">
        <is>
          <t>Pomme de terre</t>
        </is>
      </c>
      <c r="D84" t="inlineStr">
        <is>
          <t>2015-16</t>
        </is>
      </c>
      <c r="E84" t="inlineStr">
        <is>
          <t>kt</t>
        </is>
      </c>
      <c r="F84" t="inlineStr">
        <is>
          <t>France entière</t>
        </is>
      </c>
      <c r="G84" t="inlineStr">
        <is>
          <t>2015-16</t>
        </is>
      </c>
      <c r="H84" t="inlineStr">
        <is>
          <t>Exportation de Pommes de terre de primeurs, à l'état frais ou réfrigéré, du 1er janvier au 30 juin = 38 kt (Douanes - Eurostat)</t>
        </is>
      </c>
      <c r="I84" t="inlineStr">
        <is>
          <t>Douanes - Eurostat</t>
        </is>
      </c>
      <c r="J84" t="inlineStr"/>
      <c r="K84" t="inlineStr">
        <is>
          <t>Volume</t>
        </is>
      </c>
      <c r="L84" t="inlineStr">
        <is>
          <t>Exportation de Pommes de terre de primeurs, à l'état frais ou réfrigéré, du 1er janvier au 30 juin</t>
        </is>
      </c>
      <c r="M84" t="inlineStr">
        <is>
          <t>Echanges mensuels - EUROSTAT</t>
        </is>
      </c>
      <c r="N84" t="n">
        <v>38.4</v>
      </c>
      <c r="O84" t="inlineStr"/>
      <c r="P84" t="inlineStr"/>
      <c r="Q84" t="n">
        <v>38.42</v>
      </c>
      <c r="R84" t="n">
        <v>1.92</v>
      </c>
      <c r="S84" t="n">
        <v>0.1</v>
      </c>
      <c r="T84" t="n">
        <v>0</v>
      </c>
      <c r="U84" t="n">
        <v>500000000</v>
      </c>
      <c r="V84" t="n">
        <v>0</v>
      </c>
      <c r="W84" t="inlineStr">
        <is>
          <t>mesuré</t>
        </is>
      </c>
    </row>
    <row r="85" ht="15" customHeight="1">
      <c r="A85" s="295" t="inlineStr">
        <is>
          <t>Pommes de terre de primeurs, à l'état frais ou réfrigéré, du 1er janvier au 30 juin</t>
        </is>
      </c>
      <c r="B85" t="inlineStr">
        <is>
          <t>Transformation</t>
        </is>
      </c>
      <c r="C85" t="inlineStr">
        <is>
          <t>Pomme de terre</t>
        </is>
      </c>
      <c r="D85" t="inlineStr">
        <is>
          <t>2015-16</t>
        </is>
      </c>
      <c r="E85" t="inlineStr"/>
      <c r="F85" t="inlineStr"/>
      <c r="G85" t="inlineStr"/>
      <c r="H85" t="inlineStr"/>
      <c r="I85" t="inlineStr"/>
      <c r="J85" t="inlineStr"/>
      <c r="K85" t="inlineStr"/>
      <c r="L85" t="inlineStr"/>
      <c r="M85" t="inlineStr"/>
      <c r="N85" t="n">
        <v>59.5</v>
      </c>
      <c r="O85" t="n">
        <v>0</v>
      </c>
      <c r="P85" t="n">
        <v>552</v>
      </c>
      <c r="Q85" t="inlineStr"/>
      <c r="R85" t="inlineStr"/>
      <c r="S85" t="inlineStr"/>
      <c r="T85" t="n">
        <v>0</v>
      </c>
      <c r="U85" t="n">
        <v>500000000</v>
      </c>
      <c r="V85" t="inlineStr"/>
      <c r="W85" t="inlineStr">
        <is>
          <t>libre</t>
        </is>
      </c>
    </row>
    <row r="86" ht="15" customHeight="1">
      <c r="A86" s="295" t="inlineStr">
        <is>
          <t>Pommes de terre de primeurs, à l'état frais ou réfrigéré, du 1er janvier au 30 juin</t>
        </is>
      </c>
      <c r="B86" t="inlineStr">
        <is>
          <t>Industrie alimentaire</t>
        </is>
      </c>
      <c r="C86" t="inlineStr">
        <is>
          <t>Pomme de terre</t>
        </is>
      </c>
      <c r="D86" t="inlineStr">
        <is>
          <t>2015-16</t>
        </is>
      </c>
      <c r="E86" t="inlineStr"/>
      <c r="F86" t="inlineStr"/>
      <c r="G86" t="inlineStr"/>
      <c r="H86" t="inlineStr"/>
      <c r="I86" t="inlineStr"/>
      <c r="J86" t="inlineStr"/>
      <c r="K86" t="inlineStr"/>
      <c r="L86" t="inlineStr"/>
      <c r="M86" t="inlineStr"/>
      <c r="N86" t="n">
        <v>59.5</v>
      </c>
      <c r="O86" t="n">
        <v>0</v>
      </c>
      <c r="P86" t="n">
        <v>205</v>
      </c>
      <c r="Q86" t="inlineStr"/>
      <c r="R86" t="inlineStr"/>
      <c r="S86" t="inlineStr"/>
      <c r="T86" t="n">
        <v>0</v>
      </c>
      <c r="U86" t="n">
        <v>500000000</v>
      </c>
      <c r="V86" t="inlineStr"/>
      <c r="W86" t="inlineStr">
        <is>
          <t>libre</t>
        </is>
      </c>
    </row>
    <row r="87" ht="15" customHeight="1">
      <c r="A87" s="295" t="inlineStr">
        <is>
          <t>Pommes de terre de primeurs, à l'état frais ou réfrigéré, du 1er janvier au 30 juin</t>
        </is>
      </c>
      <c r="B87" t="inlineStr">
        <is>
          <t>Fabrication de chips</t>
        </is>
      </c>
      <c r="C87" t="inlineStr">
        <is>
          <t>Pomme de terre</t>
        </is>
      </c>
      <c r="D87" t="inlineStr">
        <is>
          <t>2015-16</t>
        </is>
      </c>
      <c r="E87" t="inlineStr"/>
      <c r="F87" t="inlineStr"/>
      <c r="G87" t="inlineStr"/>
      <c r="H87" t="inlineStr"/>
      <c r="I87" t="inlineStr"/>
      <c r="J87" t="inlineStr"/>
      <c r="K87" t="inlineStr"/>
      <c r="L87" t="inlineStr"/>
      <c r="M87" t="inlineStr"/>
      <c r="N87" t="n">
        <v>14.6</v>
      </c>
      <c r="O87" t="n">
        <v>0</v>
      </c>
      <c r="P87" t="n">
        <v>205</v>
      </c>
      <c r="Q87" t="inlineStr"/>
      <c r="R87" t="inlineStr"/>
      <c r="S87" t="inlineStr"/>
      <c r="T87" t="n">
        <v>0</v>
      </c>
      <c r="U87" t="n">
        <v>500000000</v>
      </c>
      <c r="V87" t="inlineStr"/>
      <c r="W87" t="inlineStr">
        <is>
          <t>libre</t>
        </is>
      </c>
    </row>
    <row r="88" ht="15" customHeight="1">
      <c r="A88" s="295" t="inlineStr">
        <is>
          <t>Pommes de terre de primeurs, à l'état frais ou réfrigéré, du 1er janvier au 30 juin</t>
        </is>
      </c>
      <c r="B88" t="inlineStr">
        <is>
          <t>Fabrication de produits déshydratés</t>
        </is>
      </c>
      <c r="C88" t="inlineStr">
        <is>
          <t>Pomme de terre</t>
        </is>
      </c>
      <c r="D88" t="inlineStr">
        <is>
          <t>2015-16</t>
        </is>
      </c>
      <c r="E88" t="inlineStr"/>
      <c r="F88" t="inlineStr"/>
      <c r="G88" t="inlineStr"/>
      <c r="H88" t="inlineStr"/>
      <c r="I88" t="inlineStr"/>
      <c r="J88" t="inlineStr"/>
      <c r="K88" t="inlineStr"/>
      <c r="L88" t="inlineStr"/>
      <c r="M88" t="inlineStr"/>
      <c r="N88" t="n">
        <v>15.1</v>
      </c>
      <c r="O88" t="n">
        <v>0</v>
      </c>
      <c r="P88" t="n">
        <v>205</v>
      </c>
      <c r="Q88" t="inlineStr"/>
      <c r="R88" t="inlineStr"/>
      <c r="S88" t="inlineStr"/>
      <c r="T88" t="n">
        <v>0</v>
      </c>
      <c r="U88" t="n">
        <v>500000000</v>
      </c>
      <c r="V88" t="inlineStr"/>
      <c r="W88" t="inlineStr">
        <is>
          <t>libre</t>
        </is>
      </c>
    </row>
    <row r="89" ht="15" customHeight="1">
      <c r="A89" s="295" t="inlineStr">
        <is>
          <t>Pommes de terre de primeurs, à l'état frais ou réfrigéré, du 1er janvier au 30 juin</t>
        </is>
      </c>
      <c r="B89" t="inlineStr">
        <is>
          <t>Fabrication de produits surgelés</t>
        </is>
      </c>
      <c r="C89" t="inlineStr">
        <is>
          <t>Pomme de terre</t>
        </is>
      </c>
      <c r="D89" t="inlineStr">
        <is>
          <t>2015-16</t>
        </is>
      </c>
      <c r="E89" t="inlineStr"/>
      <c r="F89" t="inlineStr"/>
      <c r="G89" t="inlineStr"/>
      <c r="H89" t="inlineStr"/>
      <c r="I89" t="inlineStr"/>
      <c r="J89" t="inlineStr"/>
      <c r="K89" t="inlineStr"/>
      <c r="L89" t="inlineStr"/>
      <c r="M89" t="inlineStr"/>
      <c r="N89" t="n">
        <v>14.8</v>
      </c>
      <c r="O89" t="n">
        <v>0</v>
      </c>
      <c r="P89" t="n">
        <v>205</v>
      </c>
      <c r="Q89" t="inlineStr"/>
      <c r="R89" t="inlineStr"/>
      <c r="S89" t="inlineStr"/>
      <c r="T89" t="n">
        <v>0</v>
      </c>
      <c r="U89" t="n">
        <v>500000000</v>
      </c>
      <c r="V89" t="inlineStr"/>
      <c r="W89" t="inlineStr">
        <is>
          <t>libre</t>
        </is>
      </c>
    </row>
    <row r="90" ht="15" customHeight="1">
      <c r="A90" s="295" t="inlineStr">
        <is>
          <t>Pommes de terre de primeurs, à l'état frais ou réfrigéré, du 1er janvier au 30 juin</t>
        </is>
      </c>
      <c r="B90" t="inlineStr">
        <is>
          <t>Fabrication d'autres produits</t>
        </is>
      </c>
      <c r="C90" t="inlineStr">
        <is>
          <t>Pomme de terre</t>
        </is>
      </c>
      <c r="D90" t="inlineStr">
        <is>
          <t>2015-16</t>
        </is>
      </c>
      <c r="E90" t="inlineStr"/>
      <c r="F90" t="inlineStr"/>
      <c r="G90" t="inlineStr"/>
      <c r="H90" t="inlineStr"/>
      <c r="I90" t="inlineStr"/>
      <c r="J90" t="inlineStr"/>
      <c r="K90" t="inlineStr"/>
      <c r="L90" t="inlineStr"/>
      <c r="M90" t="inlineStr"/>
      <c r="N90" t="n">
        <v>14.9</v>
      </c>
      <c r="O90" t="n">
        <v>0</v>
      </c>
      <c r="P90" t="n">
        <v>205</v>
      </c>
      <c r="Q90" t="inlineStr"/>
      <c r="R90" t="inlineStr"/>
      <c r="S90" t="inlineStr"/>
      <c r="T90" t="n">
        <v>0</v>
      </c>
      <c r="U90" t="n">
        <v>500000000</v>
      </c>
      <c r="V90" t="inlineStr"/>
      <c r="W90" t="inlineStr">
        <is>
          <t>libre</t>
        </is>
      </c>
    </row>
    <row r="91" ht="15" customHeight="1">
      <c r="A91" s="295" t="inlineStr">
        <is>
          <t>Pommes de terre de primeurs, à l'état frais ou réfrigéré, du 1er janvier au 30 juin</t>
        </is>
      </c>
      <c r="B91" t="inlineStr">
        <is>
          <t>A domicile</t>
        </is>
      </c>
      <c r="C91" t="inlineStr">
        <is>
          <t>Pomme de terre</t>
        </is>
      </c>
      <c r="D91" t="inlineStr">
        <is>
          <t>2015-16</t>
        </is>
      </c>
      <c r="E91" t="inlineStr"/>
      <c r="F91" t="inlineStr"/>
      <c r="G91" t="inlineStr"/>
      <c r="H91" t="inlineStr"/>
      <c r="I91" t="inlineStr"/>
      <c r="J91" t="inlineStr"/>
      <c r="K91" t="inlineStr"/>
      <c r="L91" t="inlineStr"/>
      <c r="M91" t="inlineStr"/>
      <c r="N91" t="n">
        <v>71</v>
      </c>
      <c r="O91" t="n">
        <v>0</v>
      </c>
      <c r="P91" t="n">
        <v>205</v>
      </c>
      <c r="Q91" t="inlineStr"/>
      <c r="R91" t="inlineStr"/>
      <c r="S91" t="inlineStr"/>
      <c r="T91" t="n">
        <v>0</v>
      </c>
      <c r="U91" t="n">
        <v>500000000</v>
      </c>
      <c r="V91" t="inlineStr"/>
      <c r="W91" t="inlineStr">
        <is>
          <t>libre</t>
        </is>
      </c>
    </row>
    <row r="92" ht="15" customHeight="1">
      <c r="A92" s="295" t="inlineStr">
        <is>
          <t>Pommes de terre de primeurs, à l'état frais ou réfrigéré, du 1er janvier au 30 juin</t>
        </is>
      </c>
      <c r="B92" t="inlineStr">
        <is>
          <t>Ménages</t>
        </is>
      </c>
      <c r="C92" t="inlineStr">
        <is>
          <t>Pomme de terre</t>
        </is>
      </c>
      <c r="D92" t="inlineStr">
        <is>
          <t>2015-16</t>
        </is>
      </c>
      <c r="E92" t="inlineStr"/>
      <c r="F92" t="inlineStr"/>
      <c r="G92" t="inlineStr"/>
      <c r="H92" t="inlineStr"/>
      <c r="I92" t="inlineStr"/>
      <c r="J92" t="inlineStr"/>
      <c r="K92" t="inlineStr"/>
      <c r="L92" t="inlineStr"/>
      <c r="M92" t="inlineStr"/>
      <c r="N92" t="n">
        <v>71</v>
      </c>
      <c r="O92" t="n">
        <v>0</v>
      </c>
      <c r="P92" t="n">
        <v>205</v>
      </c>
      <c r="Q92" t="inlineStr"/>
      <c r="R92" t="inlineStr"/>
      <c r="S92" t="inlineStr"/>
      <c r="T92" t="n">
        <v>0</v>
      </c>
      <c r="U92" t="n">
        <v>500000000</v>
      </c>
      <c r="V92" t="inlineStr"/>
      <c r="W92" t="inlineStr">
        <is>
          <t>libre</t>
        </is>
      </c>
    </row>
    <row r="93" ht="15" customHeight="1">
      <c r="A93" s="295" t="inlineStr">
        <is>
          <t>Pommes de terre de primeurs, à l'état frais ou réfrigéré, du 1er janvier au 30 juin</t>
        </is>
      </c>
      <c r="B93" t="inlineStr">
        <is>
          <t>Restauration collective</t>
        </is>
      </c>
      <c r="C93" t="inlineStr">
        <is>
          <t>Pomme de terre</t>
        </is>
      </c>
      <c r="D93" t="inlineStr">
        <is>
          <t>2015-16</t>
        </is>
      </c>
      <c r="E93" t="inlineStr"/>
      <c r="F93" t="inlineStr"/>
      <c r="G93" t="inlineStr"/>
      <c r="H93" t="inlineStr"/>
      <c r="I93" t="inlineStr"/>
      <c r="J93" t="inlineStr"/>
      <c r="K93" t="inlineStr"/>
      <c r="L93" t="inlineStr"/>
      <c r="M93" t="inlineStr"/>
      <c r="N93" t="n">
        <v>37.4</v>
      </c>
      <c r="O93" t="n">
        <v>0</v>
      </c>
      <c r="P93" t="n">
        <v>205</v>
      </c>
      <c r="Q93" t="inlineStr"/>
      <c r="R93" t="inlineStr"/>
      <c r="S93" t="inlineStr"/>
      <c r="T93" t="n">
        <v>0</v>
      </c>
      <c r="U93" t="n">
        <v>500000000</v>
      </c>
      <c r="V93" t="inlineStr"/>
      <c r="W93" t="inlineStr">
        <is>
          <t>libre</t>
        </is>
      </c>
    </row>
    <row r="94" ht="15" customHeight="1">
      <c r="A94" s="295" t="inlineStr">
        <is>
          <t>Pommes de terre de conservation ou demi-saison</t>
        </is>
      </c>
      <c r="B94" t="inlineStr">
        <is>
          <t>Restauration collective</t>
        </is>
      </c>
      <c r="C94" t="inlineStr">
        <is>
          <t>Pomme de terre</t>
        </is>
      </c>
      <c r="D94" t="inlineStr">
        <is>
          <t>2015-16</t>
        </is>
      </c>
      <c r="E94" t="inlineStr"/>
      <c r="F94" t="inlineStr"/>
      <c r="G94" t="inlineStr"/>
      <c r="H94" t="inlineStr"/>
      <c r="I94" t="inlineStr"/>
      <c r="J94" t="inlineStr"/>
      <c r="K94" t="inlineStr"/>
      <c r="L94" t="inlineStr"/>
      <c r="M94" t="inlineStr"/>
      <c r="N94" t="n">
        <v>218</v>
      </c>
      <c r="O94" t="n">
        <v>0</v>
      </c>
      <c r="P94" t="n">
        <v>510</v>
      </c>
      <c r="Q94" t="inlineStr"/>
      <c r="R94" t="inlineStr"/>
      <c r="S94" t="inlineStr"/>
      <c r="T94" t="n">
        <v>0</v>
      </c>
      <c r="U94" t="n">
        <v>500000000</v>
      </c>
      <c r="V94" t="inlineStr"/>
      <c r="W94" t="inlineStr">
        <is>
          <t>libre</t>
        </is>
      </c>
    </row>
    <row r="95" ht="15" customHeight="1">
      <c r="A95" s="295" t="inlineStr">
        <is>
          <t>Pommes de terre de conservation ou demi-saison</t>
        </is>
      </c>
      <c r="B95" t="inlineStr">
        <is>
          <t>Hors domicile</t>
        </is>
      </c>
      <c r="C95" t="inlineStr">
        <is>
          <t>Pomme de terre</t>
        </is>
      </c>
      <c r="D95" t="inlineStr">
        <is>
          <t>2015-16</t>
        </is>
      </c>
      <c r="E95" t="inlineStr"/>
      <c r="F95" t="inlineStr"/>
      <c r="G95" t="inlineStr"/>
      <c r="H95" t="inlineStr"/>
      <c r="I95" t="inlineStr"/>
      <c r="J95" t="inlineStr"/>
      <c r="K95" t="inlineStr"/>
      <c r="L95" t="inlineStr"/>
      <c r="M95" t="inlineStr"/>
      <c r="N95" t="n">
        <v>435</v>
      </c>
      <c r="O95" t="n">
        <v>135</v>
      </c>
      <c r="P95" t="n">
        <v>510</v>
      </c>
      <c r="Q95" t="inlineStr"/>
      <c r="R95" t="inlineStr"/>
      <c r="S95" t="inlineStr"/>
      <c r="T95" t="n">
        <v>0</v>
      </c>
      <c r="U95" t="n">
        <v>500000000</v>
      </c>
      <c r="V95" t="inlineStr"/>
      <c r="W95" t="inlineStr">
        <is>
          <t>libre</t>
        </is>
      </c>
    </row>
    <row r="96" ht="15" customHeight="1">
      <c r="A96" s="295" t="inlineStr">
        <is>
          <t>Pommes de terre de conservation ou demi-saison</t>
        </is>
      </c>
      <c r="B96" t="inlineStr">
        <is>
          <t>Alimentation humaine</t>
        </is>
      </c>
      <c r="C96" t="inlineStr">
        <is>
          <t>Pomme de terre</t>
        </is>
      </c>
      <c r="D96" t="inlineStr">
        <is>
          <t>2015-16</t>
        </is>
      </c>
      <c r="E96" t="inlineStr"/>
      <c r="F96" t="inlineStr"/>
      <c r="G96" t="inlineStr"/>
      <c r="H96" t="inlineStr"/>
      <c r="I96" t="inlineStr"/>
      <c r="J96" t="inlineStr"/>
      <c r="K96" t="inlineStr"/>
      <c r="L96" t="inlineStr"/>
      <c r="M96" t="inlineStr"/>
      <c r="N96" t="n">
        <v>3000</v>
      </c>
      <c r="O96" t="n">
        <v>2600</v>
      </c>
      <c r="P96" t="n">
        <v>3150</v>
      </c>
      <c r="Q96" t="inlineStr"/>
      <c r="R96" t="inlineStr"/>
      <c r="S96" t="inlineStr"/>
      <c r="T96" t="n">
        <v>0</v>
      </c>
      <c r="U96" t="n">
        <v>500000000</v>
      </c>
      <c r="V96" t="inlineStr"/>
      <c r="W96" t="inlineStr">
        <is>
          <t>libre</t>
        </is>
      </c>
    </row>
    <row r="97" ht="15" customHeight="1">
      <c r="A97" s="295" t="inlineStr">
        <is>
          <t>Pommes de terre de conservation ou demi-saison</t>
        </is>
      </c>
      <c r="B97" t="inlineStr">
        <is>
          <t>Débouchés</t>
        </is>
      </c>
      <c r="C97" t="inlineStr">
        <is>
          <t>Pomme de terre</t>
        </is>
      </c>
      <c r="D97" t="inlineStr">
        <is>
          <t>2015-16</t>
        </is>
      </c>
      <c r="E97" t="inlineStr"/>
      <c r="F97" t="inlineStr"/>
      <c r="G97" t="inlineStr"/>
      <c r="H97" t="inlineStr"/>
      <c r="I97" t="inlineStr"/>
      <c r="J97" t="inlineStr"/>
      <c r="K97" t="inlineStr"/>
      <c r="L97" t="inlineStr"/>
      <c r="M97" t="inlineStr"/>
      <c r="N97" t="n">
        <v>3000</v>
      </c>
      <c r="O97" t="n">
        <v>2600</v>
      </c>
      <c r="P97" t="n">
        <v>3150</v>
      </c>
      <c r="Q97" t="inlineStr"/>
      <c r="R97" t="inlineStr"/>
      <c r="S97" t="inlineStr"/>
      <c r="T97" t="n">
        <v>0</v>
      </c>
      <c r="U97" t="n">
        <v>500000000</v>
      </c>
      <c r="V97" t="inlineStr"/>
      <c r="W97" t="inlineStr">
        <is>
          <t>libre</t>
        </is>
      </c>
    </row>
    <row r="98" ht="15" customHeight="1">
      <c r="A98" s="295" t="inlineStr">
        <is>
          <t>Pommes de terre de conservation ou demi-saison</t>
        </is>
      </c>
      <c r="B98" t="inlineStr">
        <is>
          <t>Export</t>
        </is>
      </c>
      <c r="C98" t="inlineStr">
        <is>
          <t>Pomme de terre</t>
        </is>
      </c>
      <c r="D98" t="inlineStr">
        <is>
          <t>2015-16</t>
        </is>
      </c>
      <c r="E98" t="inlineStr"/>
      <c r="F98" t="inlineStr"/>
      <c r="G98" t="inlineStr"/>
      <c r="H98" t="inlineStr"/>
      <c r="I98" t="inlineStr"/>
      <c r="J98" t="inlineStr"/>
      <c r="K98" t="inlineStr"/>
      <c r="L98" t="inlineStr"/>
      <c r="M98" t="inlineStr"/>
      <c r="N98" t="n">
        <v>1620</v>
      </c>
      <c r="O98" t="inlineStr"/>
      <c r="P98" t="inlineStr"/>
      <c r="Q98" t="inlineStr"/>
      <c r="R98" t="inlineStr"/>
      <c r="S98" t="inlineStr"/>
      <c r="T98" t="n">
        <v>0</v>
      </c>
      <c r="U98" t="n">
        <v>500000000</v>
      </c>
      <c r="V98" t="inlineStr"/>
      <c r="W98" t="inlineStr">
        <is>
          <t>déterminé</t>
        </is>
      </c>
    </row>
    <row r="99" ht="15" customHeight="1">
      <c r="A99" s="295" t="inlineStr">
        <is>
          <t>Pommes de terre de conservation ou demi-saison</t>
        </is>
      </c>
      <c r="B99" t="inlineStr">
        <is>
          <t>Transformation</t>
        </is>
      </c>
      <c r="C99" t="inlineStr">
        <is>
          <t>Pomme de terre</t>
        </is>
      </c>
      <c r="D99" t="inlineStr">
        <is>
          <t>2015-16</t>
        </is>
      </c>
      <c r="E99" t="inlineStr"/>
      <c r="F99" t="inlineStr"/>
      <c r="G99" t="inlineStr"/>
      <c r="H99" t="inlineStr"/>
      <c r="I99" t="inlineStr"/>
      <c r="J99" t="inlineStr"/>
      <c r="K99" t="inlineStr"/>
      <c r="L99" t="inlineStr"/>
      <c r="M99" t="inlineStr"/>
      <c r="N99" t="n">
        <v>1060</v>
      </c>
      <c r="O99" t="n">
        <v>566</v>
      </c>
      <c r="P99" t="n">
        <v>1120</v>
      </c>
      <c r="Q99" t="inlineStr"/>
      <c r="R99" t="inlineStr"/>
      <c r="S99" t="inlineStr"/>
      <c r="T99" t="n">
        <v>0</v>
      </c>
      <c r="U99" t="n">
        <v>500000000</v>
      </c>
      <c r="V99" t="inlineStr"/>
      <c r="W99" t="inlineStr">
        <is>
          <t>libre</t>
        </is>
      </c>
    </row>
    <row r="100" ht="15" customHeight="1">
      <c r="A100" s="295" t="inlineStr">
        <is>
          <t>Pommes de terre de conservation ou demi-saison</t>
        </is>
      </c>
      <c r="B100" t="inlineStr">
        <is>
          <t>Industrie alimentaire</t>
        </is>
      </c>
      <c r="C100" t="inlineStr">
        <is>
          <t>Pomme de terre</t>
        </is>
      </c>
      <c r="D100" t="inlineStr">
        <is>
          <t>2015-16</t>
        </is>
      </c>
      <c r="E100" t="inlineStr"/>
      <c r="F100" t="inlineStr"/>
      <c r="G100" t="inlineStr"/>
      <c r="H100" t="inlineStr"/>
      <c r="I100" t="inlineStr"/>
      <c r="J100" t="inlineStr"/>
      <c r="K100" t="inlineStr"/>
      <c r="L100" t="inlineStr"/>
      <c r="M100" t="inlineStr"/>
      <c r="N100" t="n">
        <v>1060</v>
      </c>
      <c r="O100" t="n">
        <v>566</v>
      </c>
      <c r="P100" t="n">
        <v>1120</v>
      </c>
      <c r="Q100" t="inlineStr"/>
      <c r="R100" t="inlineStr"/>
      <c r="S100" t="inlineStr"/>
      <c r="T100" t="n">
        <v>0</v>
      </c>
      <c r="U100" t="n">
        <v>500000000</v>
      </c>
      <c r="V100" t="inlineStr"/>
      <c r="W100" t="inlineStr">
        <is>
          <t>libre</t>
        </is>
      </c>
    </row>
    <row r="101" ht="15" customHeight="1">
      <c r="A101" s="295" t="inlineStr">
        <is>
          <t>Pommes de terre de conservation ou demi-saison</t>
        </is>
      </c>
      <c r="B101" t="inlineStr">
        <is>
          <t>Fabrication de chips</t>
        </is>
      </c>
      <c r="C101" t="inlineStr">
        <is>
          <t>Pomme de terre</t>
        </is>
      </c>
      <c r="D101" t="inlineStr">
        <is>
          <t>2015-16</t>
        </is>
      </c>
      <c r="E101" t="inlineStr"/>
      <c r="F101" t="inlineStr"/>
      <c r="G101" t="inlineStr"/>
      <c r="H101" t="inlineStr"/>
      <c r="I101" t="inlineStr"/>
      <c r="J101" t="inlineStr"/>
      <c r="K101" t="inlineStr"/>
      <c r="L101" t="inlineStr"/>
      <c r="M101" t="inlineStr"/>
      <c r="N101" t="n">
        <v>264</v>
      </c>
      <c r="O101" t="n">
        <v>0</v>
      </c>
      <c r="P101" t="n">
        <v>1120</v>
      </c>
      <c r="Q101" t="inlineStr"/>
      <c r="R101" t="inlineStr"/>
      <c r="S101" t="inlineStr"/>
      <c r="T101" t="n">
        <v>0</v>
      </c>
      <c r="U101" t="n">
        <v>500000000</v>
      </c>
      <c r="V101" t="inlineStr"/>
      <c r="W101" t="inlineStr">
        <is>
          <t>libre</t>
        </is>
      </c>
    </row>
    <row r="102" ht="15" customHeight="1">
      <c r="A102" s="295" t="inlineStr">
        <is>
          <t>Pommes de terre de conservation ou demi-saison</t>
        </is>
      </c>
      <c r="B102" t="inlineStr">
        <is>
          <t>Fabrication de produits déshydratés</t>
        </is>
      </c>
      <c r="C102" t="inlineStr">
        <is>
          <t>Pomme de terre</t>
        </is>
      </c>
      <c r="D102" t="inlineStr">
        <is>
          <t>2015-16</t>
        </is>
      </c>
      <c r="E102" t="inlineStr"/>
      <c r="F102" t="inlineStr"/>
      <c r="G102" t="inlineStr"/>
      <c r="H102" t="inlineStr"/>
      <c r="I102" t="inlineStr"/>
      <c r="J102" t="inlineStr"/>
      <c r="K102" t="inlineStr"/>
      <c r="L102" t="inlineStr"/>
      <c r="M102" t="inlineStr"/>
      <c r="N102" t="n">
        <v>272</v>
      </c>
      <c r="O102" t="n">
        <v>0</v>
      </c>
      <c r="P102" t="n">
        <v>1120</v>
      </c>
      <c r="Q102" t="inlineStr"/>
      <c r="R102" t="inlineStr"/>
      <c r="S102" t="inlineStr"/>
      <c r="T102" t="n">
        <v>0</v>
      </c>
      <c r="U102" t="n">
        <v>500000000</v>
      </c>
      <c r="V102" t="inlineStr"/>
      <c r="W102" t="inlineStr">
        <is>
          <t>libre</t>
        </is>
      </c>
    </row>
    <row r="103" ht="15" customHeight="1">
      <c r="A103" s="295" t="inlineStr">
        <is>
          <t>Pommes de terre de conservation ou demi-saison</t>
        </is>
      </c>
      <c r="B103" t="inlineStr">
        <is>
          <t>Fabrication de produits surgelés</t>
        </is>
      </c>
      <c r="C103" t="inlineStr">
        <is>
          <t>Pomme de terre</t>
        </is>
      </c>
      <c r="D103" t="inlineStr">
        <is>
          <t>2015-16</t>
        </is>
      </c>
      <c r="E103" t="inlineStr"/>
      <c r="F103" t="inlineStr"/>
      <c r="G103" t="inlineStr"/>
      <c r="H103" t="inlineStr"/>
      <c r="I103" t="inlineStr"/>
      <c r="J103" t="inlineStr"/>
      <c r="K103" t="inlineStr"/>
      <c r="L103" t="inlineStr"/>
      <c r="M103" t="inlineStr"/>
      <c r="N103" t="n">
        <v>262</v>
      </c>
      <c r="O103" t="n">
        <v>0</v>
      </c>
      <c r="P103" t="n">
        <v>1120</v>
      </c>
      <c r="Q103" t="inlineStr"/>
      <c r="R103" t="inlineStr"/>
      <c r="S103" t="inlineStr"/>
      <c r="T103" t="n">
        <v>0</v>
      </c>
      <c r="U103" t="n">
        <v>500000000</v>
      </c>
      <c r="V103" t="inlineStr"/>
      <c r="W103" t="inlineStr">
        <is>
          <t>libre</t>
        </is>
      </c>
    </row>
    <row r="104" ht="15" customHeight="1">
      <c r="A104" s="295" t="inlineStr">
        <is>
          <t>Pommes de terre de conservation ou demi-saison</t>
        </is>
      </c>
      <c r="B104" t="inlineStr">
        <is>
          <t>Fabrication d'autres produits</t>
        </is>
      </c>
      <c r="C104" t="inlineStr">
        <is>
          <t>Pomme de terre</t>
        </is>
      </c>
      <c r="D104" t="inlineStr">
        <is>
          <t>2015-16</t>
        </is>
      </c>
      <c r="E104" t="inlineStr"/>
      <c r="F104" t="inlineStr"/>
      <c r="G104" t="inlineStr"/>
      <c r="H104" t="inlineStr"/>
      <c r="I104" t="inlineStr"/>
      <c r="J104" t="inlineStr"/>
      <c r="K104" t="inlineStr"/>
      <c r="L104" t="inlineStr"/>
      <c r="M104" t="inlineStr"/>
      <c r="N104" t="n">
        <v>261</v>
      </c>
      <c r="O104" t="n">
        <v>0</v>
      </c>
      <c r="P104" t="n">
        <v>1120</v>
      </c>
      <c r="Q104" t="inlineStr"/>
      <c r="R104" t="inlineStr"/>
      <c r="S104" t="inlineStr"/>
      <c r="T104" t="n">
        <v>0</v>
      </c>
      <c r="U104" t="n">
        <v>500000000</v>
      </c>
      <c r="V104" t="inlineStr"/>
      <c r="W104" t="inlineStr">
        <is>
          <t>libre</t>
        </is>
      </c>
    </row>
    <row r="105" ht="15" customHeight="1">
      <c r="A105" s="295" t="inlineStr">
        <is>
          <t>Pommes de terre de conservation ou demi-saison</t>
        </is>
      </c>
      <c r="B105" t="inlineStr">
        <is>
          <t>A domicile</t>
        </is>
      </c>
      <c r="C105" t="inlineStr">
        <is>
          <t>Pomme de terre</t>
        </is>
      </c>
      <c r="D105" t="inlineStr">
        <is>
          <t>2015-16</t>
        </is>
      </c>
      <c r="E105" t="inlineStr"/>
      <c r="F105" t="inlineStr"/>
      <c r="G105" t="inlineStr"/>
      <c r="H105" t="inlineStr"/>
      <c r="I105" t="inlineStr"/>
      <c r="J105" t="inlineStr"/>
      <c r="K105" t="inlineStr"/>
      <c r="L105" t="inlineStr"/>
      <c r="M105" t="inlineStr"/>
      <c r="N105" t="n">
        <v>2570</v>
      </c>
      <c r="O105" t="n">
        <v>2430</v>
      </c>
      <c r="P105" t="n">
        <v>2640</v>
      </c>
      <c r="Q105" t="inlineStr"/>
      <c r="R105" t="inlineStr"/>
      <c r="S105" t="inlineStr"/>
      <c r="T105" t="n">
        <v>0</v>
      </c>
      <c r="U105" t="n">
        <v>500000000</v>
      </c>
      <c r="V105" t="inlineStr"/>
      <c r="W105" t="inlineStr">
        <is>
          <t>libre</t>
        </is>
      </c>
    </row>
    <row r="106" ht="15" customHeight="1">
      <c r="A106" s="295" t="inlineStr">
        <is>
          <t>Pommes de terre de conservation ou demi-saison</t>
        </is>
      </c>
      <c r="B106" t="inlineStr">
        <is>
          <t>Ménages</t>
        </is>
      </c>
      <c r="C106" t="inlineStr">
        <is>
          <t>Pomme de terre</t>
        </is>
      </c>
      <c r="D106" t="inlineStr">
        <is>
          <t>2015-16</t>
        </is>
      </c>
      <c r="E106" t="inlineStr"/>
      <c r="F106" t="inlineStr"/>
      <c r="G106" t="inlineStr"/>
      <c r="H106" t="inlineStr"/>
      <c r="I106" t="inlineStr"/>
      <c r="J106" t="inlineStr"/>
      <c r="K106" t="inlineStr"/>
      <c r="L106" t="inlineStr"/>
      <c r="M106" t="inlineStr"/>
      <c r="N106" t="n">
        <v>2570</v>
      </c>
      <c r="O106" t="n">
        <v>2430</v>
      </c>
      <c r="P106" t="n">
        <v>2640</v>
      </c>
      <c r="Q106" t="inlineStr"/>
      <c r="R106" t="inlineStr"/>
      <c r="S106" t="inlineStr"/>
      <c r="T106" t="n">
        <v>0</v>
      </c>
      <c r="U106" t="n">
        <v>500000000</v>
      </c>
      <c r="V106" t="inlineStr"/>
      <c r="W106" t="inlineStr">
        <is>
          <t>libre</t>
        </is>
      </c>
    </row>
    <row r="107" ht="15" customHeight="1">
      <c r="A107" s="295" t="inlineStr">
        <is>
          <t>Pommes de terre de conservation ou demi-saison</t>
        </is>
      </c>
      <c r="B107" t="inlineStr">
        <is>
          <t>Restauration commerciale</t>
        </is>
      </c>
      <c r="C107" t="inlineStr">
        <is>
          <t>Pomme de terre</t>
        </is>
      </c>
      <c r="D107" t="inlineStr">
        <is>
          <t>2015-16</t>
        </is>
      </c>
      <c r="E107" t="inlineStr"/>
      <c r="F107" t="inlineStr"/>
      <c r="G107" t="inlineStr"/>
      <c r="H107" t="inlineStr"/>
      <c r="I107" t="inlineStr"/>
      <c r="J107" t="inlineStr"/>
      <c r="K107" t="inlineStr"/>
      <c r="L107" t="inlineStr"/>
      <c r="M107" t="inlineStr"/>
      <c r="N107" t="n">
        <v>218</v>
      </c>
      <c r="O107" t="n">
        <v>0</v>
      </c>
      <c r="P107" t="n">
        <v>510</v>
      </c>
      <c r="Q107" t="inlineStr"/>
      <c r="R107" t="inlineStr"/>
      <c r="S107" t="inlineStr"/>
      <c r="T107" t="n">
        <v>0</v>
      </c>
      <c r="U107" t="n">
        <v>500000000</v>
      </c>
      <c r="V107" t="inlineStr"/>
      <c r="W107" t="inlineStr">
        <is>
          <t>libre</t>
        </is>
      </c>
    </row>
    <row r="108" ht="15" customHeight="1">
      <c r="A108" s="295" t="inlineStr">
        <is>
          <t>Pommes de terre, à l'état frais ou réfrigéré (à l'excl. des pommes de terre de primeurs du 1er janvier au 30 juin, des pommes de terre de semence et des pommes de terre destinées à la fabrication de la fécule)</t>
        </is>
      </c>
      <c r="B108" t="inlineStr">
        <is>
          <t>Restauration collective</t>
        </is>
      </c>
      <c r="C108" t="inlineStr">
        <is>
          <t>Pomme de terre</t>
        </is>
      </c>
      <c r="D108" t="inlineStr">
        <is>
          <t>2015-16</t>
        </is>
      </c>
      <c r="E108" t="inlineStr">
        <is>
          <t>kt</t>
        </is>
      </c>
      <c r="F108" t="inlineStr">
        <is>
          <t>France entière</t>
        </is>
      </c>
      <c r="G108" t="inlineStr"/>
      <c r="H108" t="inlineStr">
        <is>
          <t>Les pommes de terre fraîches sont consommées en RHD</t>
        </is>
      </c>
      <c r="I108" t="inlineStr"/>
      <c r="J108" t="inlineStr"/>
      <c r="K108" t="inlineStr"/>
      <c r="L108" t="inlineStr">
        <is>
          <t>Les pommes de terre fraîches sont consommées en RHD</t>
        </is>
      </c>
      <c r="M108" t="inlineStr"/>
      <c r="N108" t="n">
        <v>218</v>
      </c>
      <c r="O108" t="n">
        <v>0</v>
      </c>
      <c r="P108" t="n">
        <v>510</v>
      </c>
      <c r="Q108" t="inlineStr"/>
      <c r="R108" t="inlineStr"/>
      <c r="S108" t="inlineStr"/>
      <c r="T108" t="n">
        <v>0</v>
      </c>
      <c r="U108" t="n">
        <v>500000000</v>
      </c>
      <c r="V108" t="inlineStr"/>
      <c r="W108" t="inlineStr">
        <is>
          <t>libre</t>
        </is>
      </c>
    </row>
    <row r="109" ht="15" customHeight="1">
      <c r="A109" s="295" t="inlineStr">
        <is>
          <t>Pommes de terre, à l'état frais ou réfrigéré (à l'excl. des pommes de terre de primeurs du 1er janvier au 30 juin, des pommes de terre de semence et des pommes de terre destinées à la fabrication de la fécule)</t>
        </is>
      </c>
      <c r="B109" t="inlineStr">
        <is>
          <t>Hors domicile</t>
        </is>
      </c>
      <c r="C109" t="inlineStr">
        <is>
          <t>Pomme de terre</t>
        </is>
      </c>
      <c r="D109" t="inlineStr">
        <is>
          <t>2015-16</t>
        </is>
      </c>
      <c r="E109" t="inlineStr"/>
      <c r="F109" t="inlineStr"/>
      <c r="G109" t="inlineStr"/>
      <c r="H109" t="inlineStr"/>
      <c r="I109" t="inlineStr"/>
      <c r="J109" t="inlineStr"/>
      <c r="K109" t="inlineStr"/>
      <c r="L109" t="inlineStr"/>
      <c r="M109" t="inlineStr"/>
      <c r="N109" t="n">
        <v>435</v>
      </c>
      <c r="O109" t="n">
        <v>135</v>
      </c>
      <c r="P109" t="n">
        <v>510</v>
      </c>
      <c r="Q109" t="inlineStr"/>
      <c r="R109" t="inlineStr"/>
      <c r="S109" t="inlineStr"/>
      <c r="T109" t="n">
        <v>0</v>
      </c>
      <c r="U109" t="n">
        <v>500000000</v>
      </c>
      <c r="V109" t="inlineStr"/>
      <c r="W109" t="inlineStr">
        <is>
          <t>libre</t>
        </is>
      </c>
    </row>
    <row r="110" ht="15" customHeight="1">
      <c r="A110" s="295" t="inlineStr">
        <is>
          <t>Pommes de terre, à l'état frais ou réfrigéré (à l'excl. des pommes de terre de primeurs du 1er janvier au 30 juin, des pommes de terre de semence et des pommes de terre destinées à la fabrication de la fécule)</t>
        </is>
      </c>
      <c r="B110" t="inlineStr">
        <is>
          <t>Alimentation humaine</t>
        </is>
      </c>
      <c r="C110" t="inlineStr">
        <is>
          <t>Pomme de terre</t>
        </is>
      </c>
      <c r="D110" t="inlineStr">
        <is>
          <t>2015-16</t>
        </is>
      </c>
      <c r="E110" t="inlineStr"/>
      <c r="F110" t="inlineStr"/>
      <c r="G110" t="inlineStr"/>
      <c r="H110" t="inlineStr"/>
      <c r="I110" t="inlineStr"/>
      <c r="J110" t="inlineStr"/>
      <c r="K110" t="inlineStr"/>
      <c r="L110" t="inlineStr"/>
      <c r="M110" t="inlineStr"/>
      <c r="N110" t="n">
        <v>3000</v>
      </c>
      <c r="O110" t="n">
        <v>2600</v>
      </c>
      <c r="P110" t="n">
        <v>3150</v>
      </c>
      <c r="Q110" t="inlineStr"/>
      <c r="R110" t="inlineStr"/>
      <c r="S110" t="inlineStr"/>
      <c r="T110" t="n">
        <v>0</v>
      </c>
      <c r="U110" t="n">
        <v>500000000</v>
      </c>
      <c r="V110" t="inlineStr"/>
      <c r="W110" t="inlineStr">
        <is>
          <t>libre</t>
        </is>
      </c>
    </row>
    <row r="111" ht="15" customHeight="1">
      <c r="A111" s="295" t="inlineStr">
        <is>
          <t>Pommes de terre, à l'état frais ou réfrigéré (à l'excl. des pommes de terre de primeurs du 1er janvier au 30 juin, des pommes de terre de semence et des pommes de terre destinées à la fabrication de la fécule)</t>
        </is>
      </c>
      <c r="B111" t="inlineStr">
        <is>
          <t>Débouchés</t>
        </is>
      </c>
      <c r="C111" t="inlineStr">
        <is>
          <t>Pomme de terre</t>
        </is>
      </c>
      <c r="D111" t="inlineStr">
        <is>
          <t>2015-16</t>
        </is>
      </c>
      <c r="E111" t="inlineStr"/>
      <c r="F111" t="inlineStr"/>
      <c r="G111" t="inlineStr"/>
      <c r="H111" t="inlineStr"/>
      <c r="I111" t="inlineStr"/>
      <c r="J111" t="inlineStr"/>
      <c r="K111" t="inlineStr"/>
      <c r="L111" t="inlineStr"/>
      <c r="M111" t="inlineStr"/>
      <c r="N111" t="n">
        <v>3000</v>
      </c>
      <c r="O111" t="n">
        <v>2600</v>
      </c>
      <c r="P111" t="n">
        <v>3150</v>
      </c>
      <c r="Q111" t="inlineStr"/>
      <c r="R111" t="inlineStr"/>
      <c r="S111" t="inlineStr"/>
      <c r="T111" t="n">
        <v>0</v>
      </c>
      <c r="U111" t="n">
        <v>500000000</v>
      </c>
      <c r="V111" t="inlineStr"/>
      <c r="W111" t="inlineStr">
        <is>
          <t>libre</t>
        </is>
      </c>
    </row>
    <row r="112" ht="15" customHeight="1">
      <c r="A112" s="295" t="inlineStr">
        <is>
          <t>Pommes de terre, à l'état frais ou réfrigéré (à l'excl. des pommes de terre de primeurs du 1er janvier au 30 juin, des pommes de terre de semence et des pommes de terre destinées à la fabrication de la fécule)</t>
        </is>
      </c>
      <c r="B112" t="inlineStr">
        <is>
          <t>Export</t>
        </is>
      </c>
      <c r="C112" t="inlineStr">
        <is>
          <t>Pomme de terre</t>
        </is>
      </c>
      <c r="D112" t="inlineStr">
        <is>
          <t>2015-16</t>
        </is>
      </c>
      <c r="E112" t="inlineStr">
        <is>
          <t>kt</t>
        </is>
      </c>
      <c r="F112" t="inlineStr">
        <is>
          <t>France entière</t>
        </is>
      </c>
      <c r="G112" t="inlineStr">
        <is>
          <t>2015-16</t>
        </is>
      </c>
      <c r="H112" t="inlineStr">
        <is>
          <t>Exportation de Pommes de terre, à l'état frais ou réfrigéré (à l'excl. des pommes de terre de primeurs du 1er janvier au 30 juin, des pommes de terre de semence et des pommes de terre destinées à la fabrication de la fécule) = 1618 kt (Douanes - Eurostat)</t>
        </is>
      </c>
      <c r="I112" t="inlineStr">
        <is>
          <t>Douanes - Eurostat</t>
        </is>
      </c>
      <c r="J112" t="inlineStr"/>
      <c r="K112" t="inlineStr">
        <is>
          <t>Volume</t>
        </is>
      </c>
      <c r="L112" t="inlineStr">
        <is>
          <t>Exportation de Pommes de terre, à l'état frais ou réfrigéré (à l'excl. des pommes de terre de primeurs du 1er janvier au 30 juin, des pommes de terre de semence et des pommes de terre destinées à la fabrication de la fécule)</t>
        </is>
      </c>
      <c r="M112" t="inlineStr">
        <is>
          <t>Echanges mensuels - EUROSTAT</t>
        </is>
      </c>
      <c r="N112" t="n">
        <v>1620</v>
      </c>
      <c r="O112" t="inlineStr"/>
      <c r="P112" t="inlineStr"/>
      <c r="Q112" t="n">
        <v>1618.3</v>
      </c>
      <c r="R112" t="n">
        <v>80.92</v>
      </c>
      <c r="S112" t="n">
        <v>0.1</v>
      </c>
      <c r="T112" t="n">
        <v>0</v>
      </c>
      <c r="U112" t="n">
        <v>500000000</v>
      </c>
      <c r="V112" t="n">
        <v>0</v>
      </c>
      <c r="W112" t="inlineStr">
        <is>
          <t>mesuré</t>
        </is>
      </c>
    </row>
    <row r="113" ht="15" customHeight="1">
      <c r="A113" s="295" t="inlineStr">
        <is>
          <t>Pommes de terre, à l'état frais ou réfrigéré (à l'excl. des pommes de terre de primeurs du 1er janvier au 30 juin, des pommes de terre de semence et des pommes de terre destinées à la fabrication de la fécule)</t>
        </is>
      </c>
      <c r="B113" t="inlineStr">
        <is>
          <t>Transformation</t>
        </is>
      </c>
      <c r="C113" t="inlineStr">
        <is>
          <t>Pomme de terre</t>
        </is>
      </c>
      <c r="D113" t="inlineStr">
        <is>
          <t>2015-16</t>
        </is>
      </c>
      <c r="E113" t="inlineStr"/>
      <c r="F113" t="inlineStr"/>
      <c r="G113" t="inlineStr"/>
      <c r="H113" t="inlineStr"/>
      <c r="I113" t="inlineStr"/>
      <c r="J113" t="inlineStr"/>
      <c r="K113" t="inlineStr"/>
      <c r="L113" t="inlineStr"/>
      <c r="M113" t="inlineStr"/>
      <c r="N113" t="n">
        <v>1060</v>
      </c>
      <c r="O113" t="n">
        <v>566</v>
      </c>
      <c r="P113" t="n">
        <v>1120</v>
      </c>
      <c r="Q113" t="inlineStr"/>
      <c r="R113" t="inlineStr"/>
      <c r="S113" t="inlineStr"/>
      <c r="T113" t="n">
        <v>0</v>
      </c>
      <c r="U113" t="n">
        <v>500000000</v>
      </c>
      <c r="V113" t="inlineStr"/>
      <c r="W113" t="inlineStr">
        <is>
          <t>libre</t>
        </is>
      </c>
    </row>
    <row r="114" ht="15" customHeight="1">
      <c r="A114" s="295" t="inlineStr">
        <is>
          <t>Pommes de terre, à l'état frais ou réfrigéré (à l'excl. des pommes de terre de primeurs du 1er janvier au 30 juin, des pommes de terre de semence et des pommes de terre destinées à la fabrication de la fécule)</t>
        </is>
      </c>
      <c r="B114" t="inlineStr">
        <is>
          <t>Industrie alimentaire</t>
        </is>
      </c>
      <c r="C114" t="inlineStr">
        <is>
          <t>Pomme de terre</t>
        </is>
      </c>
      <c r="D114" t="inlineStr">
        <is>
          <t>2015-16</t>
        </is>
      </c>
      <c r="E114" t="inlineStr"/>
      <c r="F114" t="inlineStr"/>
      <c r="G114" t="inlineStr"/>
      <c r="H114" t="inlineStr"/>
      <c r="I114" t="inlineStr"/>
      <c r="J114" t="inlineStr"/>
      <c r="K114" t="inlineStr"/>
      <c r="L114" t="inlineStr"/>
      <c r="M114" t="inlineStr"/>
      <c r="N114" t="n">
        <v>1060</v>
      </c>
      <c r="O114" t="n">
        <v>566</v>
      </c>
      <c r="P114" t="n">
        <v>1120</v>
      </c>
      <c r="Q114" t="inlineStr"/>
      <c r="R114" t="inlineStr"/>
      <c r="S114" t="inlineStr"/>
      <c r="T114" t="n">
        <v>0</v>
      </c>
      <c r="U114" t="n">
        <v>500000000</v>
      </c>
      <c r="V114" t="inlineStr"/>
      <c r="W114" t="inlineStr">
        <is>
          <t>libre</t>
        </is>
      </c>
    </row>
    <row r="115" ht="15" customHeight="1">
      <c r="A115" s="295" t="inlineStr">
        <is>
          <t>Pommes de terre, à l'état frais ou réfrigéré (à l'excl. des pommes de terre de primeurs du 1er janvier au 30 juin, des pommes de terre de semence et des pommes de terre destinées à la fabrication de la fécule)</t>
        </is>
      </c>
      <c r="B115" t="inlineStr">
        <is>
          <t>Fabrication de chips</t>
        </is>
      </c>
      <c r="C115" t="inlineStr">
        <is>
          <t>Pomme de terre</t>
        </is>
      </c>
      <c r="D115" t="inlineStr">
        <is>
          <t>2015-16</t>
        </is>
      </c>
      <c r="E115" t="inlineStr"/>
      <c r="F115" t="inlineStr"/>
      <c r="G115" t="inlineStr"/>
      <c r="H115" t="inlineStr"/>
      <c r="I115" t="inlineStr"/>
      <c r="J115" t="inlineStr"/>
      <c r="K115" t="inlineStr"/>
      <c r="L115" t="inlineStr"/>
      <c r="M115" t="inlineStr"/>
      <c r="N115" t="n">
        <v>264</v>
      </c>
      <c r="O115" t="n">
        <v>0</v>
      </c>
      <c r="P115" t="n">
        <v>1120</v>
      </c>
      <c r="Q115" t="inlineStr"/>
      <c r="R115" t="inlineStr"/>
      <c r="S115" t="inlineStr"/>
      <c r="T115" t="n">
        <v>0</v>
      </c>
      <c r="U115" t="n">
        <v>500000000</v>
      </c>
      <c r="V115" t="inlineStr"/>
      <c r="W115" t="inlineStr">
        <is>
          <t>libre</t>
        </is>
      </c>
    </row>
    <row r="116" ht="15" customHeight="1">
      <c r="A116" s="295" t="inlineStr">
        <is>
          <t>Pommes de terre, à l'état frais ou réfrigéré (à l'excl. des pommes de terre de primeurs du 1er janvier au 30 juin, des pommes de terre de semence et des pommes de terre destinées à la fabrication de la fécule)</t>
        </is>
      </c>
      <c r="B116" t="inlineStr">
        <is>
          <t>Fabrication de produits déshydratés</t>
        </is>
      </c>
      <c r="C116" t="inlineStr">
        <is>
          <t>Pomme de terre</t>
        </is>
      </c>
      <c r="D116" t="inlineStr">
        <is>
          <t>2015-16</t>
        </is>
      </c>
      <c r="E116" t="inlineStr"/>
      <c r="F116" t="inlineStr"/>
      <c r="G116" t="inlineStr"/>
      <c r="H116" t="inlineStr"/>
      <c r="I116" t="inlineStr"/>
      <c r="J116" t="inlineStr"/>
      <c r="K116" t="inlineStr"/>
      <c r="L116" t="inlineStr"/>
      <c r="M116" t="inlineStr"/>
      <c r="N116" t="n">
        <v>272</v>
      </c>
      <c r="O116" t="n">
        <v>0</v>
      </c>
      <c r="P116" t="n">
        <v>1120</v>
      </c>
      <c r="Q116" t="inlineStr"/>
      <c r="R116" t="inlineStr"/>
      <c r="S116" t="inlineStr"/>
      <c r="T116" t="n">
        <v>0</v>
      </c>
      <c r="U116" t="n">
        <v>500000000</v>
      </c>
      <c r="V116" t="inlineStr"/>
      <c r="W116" t="inlineStr">
        <is>
          <t>libre</t>
        </is>
      </c>
    </row>
    <row r="117" ht="15" customHeight="1">
      <c r="A117" s="295" t="inlineStr">
        <is>
          <t>Pommes de terre, à l'état frais ou réfrigéré (à l'excl. des pommes de terre de primeurs du 1er janvier au 30 juin, des pommes de terre de semence et des pommes de terre destinées à la fabrication de la fécule)</t>
        </is>
      </c>
      <c r="B117" t="inlineStr">
        <is>
          <t>Fabrication de produits surgelés</t>
        </is>
      </c>
      <c r="C117" t="inlineStr">
        <is>
          <t>Pomme de terre</t>
        </is>
      </c>
      <c r="D117" t="inlineStr">
        <is>
          <t>2015-16</t>
        </is>
      </c>
      <c r="E117" t="inlineStr"/>
      <c r="F117" t="inlineStr"/>
      <c r="G117" t="inlineStr"/>
      <c r="H117" t="inlineStr"/>
      <c r="I117" t="inlineStr"/>
      <c r="J117" t="inlineStr"/>
      <c r="K117" t="inlineStr"/>
      <c r="L117" t="inlineStr"/>
      <c r="M117" t="inlineStr"/>
      <c r="N117" t="n">
        <v>262</v>
      </c>
      <c r="O117" t="n">
        <v>0</v>
      </c>
      <c r="P117" t="n">
        <v>1120</v>
      </c>
      <c r="Q117" t="inlineStr"/>
      <c r="R117" t="inlineStr"/>
      <c r="S117" t="inlineStr"/>
      <c r="T117" t="n">
        <v>0</v>
      </c>
      <c r="U117" t="n">
        <v>500000000</v>
      </c>
      <c r="V117" t="inlineStr"/>
      <c r="W117" t="inlineStr">
        <is>
          <t>libre</t>
        </is>
      </c>
    </row>
    <row r="118" ht="15" customHeight="1">
      <c r="A118" s="295" t="inlineStr">
        <is>
          <t>Pommes de terre, à l'état frais ou réfrigéré (à l'excl. des pommes de terre de primeurs du 1er janvier au 30 juin, des pommes de terre de semence et des pommes de terre destinées à la fabrication de la fécule)</t>
        </is>
      </c>
      <c r="B118" t="inlineStr">
        <is>
          <t>Fabrication d'autres produits</t>
        </is>
      </c>
      <c r="C118" t="inlineStr">
        <is>
          <t>Pomme de terre</t>
        </is>
      </c>
      <c r="D118" t="inlineStr">
        <is>
          <t>2015-16</t>
        </is>
      </c>
      <c r="E118" t="inlineStr"/>
      <c r="F118" t="inlineStr"/>
      <c r="G118" t="inlineStr"/>
      <c r="H118" t="inlineStr"/>
      <c r="I118" t="inlineStr"/>
      <c r="J118" t="inlineStr"/>
      <c r="K118" t="inlineStr"/>
      <c r="L118" t="inlineStr"/>
      <c r="M118" t="inlineStr"/>
      <c r="N118" t="n">
        <v>261</v>
      </c>
      <c r="O118" t="n">
        <v>0</v>
      </c>
      <c r="P118" t="n">
        <v>1120</v>
      </c>
      <c r="Q118" t="inlineStr"/>
      <c r="R118" t="inlineStr"/>
      <c r="S118" t="inlineStr"/>
      <c r="T118" t="n">
        <v>0</v>
      </c>
      <c r="U118" t="n">
        <v>500000000</v>
      </c>
      <c r="V118" t="inlineStr"/>
      <c r="W118" t="inlineStr">
        <is>
          <t>libre</t>
        </is>
      </c>
    </row>
    <row r="119" ht="15" customHeight="1">
      <c r="A119" s="295" t="inlineStr">
        <is>
          <t>Pommes de terre, à l'état frais ou réfrigéré (à l'excl. des pommes de terre de primeurs du 1er janvier au 30 juin, des pommes de terre de semence et des pommes de terre destinées à la fabrication de la fécule)</t>
        </is>
      </c>
      <c r="B119" t="inlineStr">
        <is>
          <t>A domicile</t>
        </is>
      </c>
      <c r="C119" t="inlineStr">
        <is>
          <t>Pomme de terre</t>
        </is>
      </c>
      <c r="D119" t="inlineStr">
        <is>
          <t>2015-16</t>
        </is>
      </c>
      <c r="E119" t="inlineStr"/>
      <c r="F119" t="inlineStr"/>
      <c r="G119" t="inlineStr"/>
      <c r="H119" t="inlineStr"/>
      <c r="I119" t="inlineStr"/>
      <c r="J119" t="inlineStr"/>
      <c r="K119" t="inlineStr"/>
      <c r="L119" t="inlineStr"/>
      <c r="M119" t="inlineStr"/>
      <c r="N119" t="n">
        <v>2570</v>
      </c>
      <c r="O119" t="n">
        <v>2430</v>
      </c>
      <c r="P119" t="n">
        <v>2640</v>
      </c>
      <c r="Q119" t="inlineStr"/>
      <c r="R119" t="inlineStr"/>
      <c r="S119" t="inlineStr"/>
      <c r="T119" t="n">
        <v>0</v>
      </c>
      <c r="U119" t="n">
        <v>500000000</v>
      </c>
      <c r="V119" t="inlineStr"/>
      <c r="W119" t="inlineStr">
        <is>
          <t>libre</t>
        </is>
      </c>
    </row>
    <row r="120" ht="15" customHeight="1">
      <c r="A120" s="295" t="inlineStr">
        <is>
          <t>Pommes de terre, à l'état frais ou réfrigéré (à l'excl. des pommes de terre de primeurs du 1er janvier au 30 juin, des pommes de terre de semence et des pommes de terre destinées à la fabrication de la fécule)</t>
        </is>
      </c>
      <c r="B120" t="inlineStr">
        <is>
          <t>Ménages</t>
        </is>
      </c>
      <c r="C120" t="inlineStr">
        <is>
          <t>Pomme de terre</t>
        </is>
      </c>
      <c r="D120" t="inlineStr">
        <is>
          <t>2015-16</t>
        </is>
      </c>
      <c r="E120" t="inlineStr"/>
      <c r="F120" t="inlineStr"/>
      <c r="G120" t="inlineStr"/>
      <c r="H120" t="inlineStr"/>
      <c r="I120" t="inlineStr"/>
      <c r="J120" t="inlineStr"/>
      <c r="K120" t="inlineStr"/>
      <c r="L120" t="inlineStr"/>
      <c r="M120" t="inlineStr"/>
      <c r="N120" t="n">
        <v>2570</v>
      </c>
      <c r="O120" t="n">
        <v>2430</v>
      </c>
      <c r="P120" t="n">
        <v>2640</v>
      </c>
      <c r="Q120" t="inlineStr"/>
      <c r="R120" t="inlineStr"/>
      <c r="S120" t="inlineStr"/>
      <c r="T120" t="n">
        <v>0</v>
      </c>
      <c r="U120" t="n">
        <v>500000000</v>
      </c>
      <c r="V120" t="inlineStr"/>
      <c r="W120" t="inlineStr">
        <is>
          <t>libre</t>
        </is>
      </c>
    </row>
    <row r="121" ht="15" customHeight="1">
      <c r="A121" s="295" t="inlineStr">
        <is>
          <t>Pommes de terre, à l'état frais ou réfrigéré (à l'excl. des pommes de terre de primeurs du 1er janvier au 30 juin, des pommes de terre de semence et des pommes de terre destinées à la fabrication de la fécule)</t>
        </is>
      </c>
      <c r="B121" t="inlineStr">
        <is>
          <t>Restauration commerciale</t>
        </is>
      </c>
      <c r="C121" t="inlineStr">
        <is>
          <t>Pomme de terre</t>
        </is>
      </c>
      <c r="D121" t="inlineStr">
        <is>
          <t>2015-16</t>
        </is>
      </c>
      <c r="E121" t="inlineStr"/>
      <c r="F121" t="inlineStr"/>
      <c r="G121" t="inlineStr"/>
      <c r="H121" t="inlineStr"/>
      <c r="I121" t="inlineStr"/>
      <c r="J121" t="inlineStr"/>
      <c r="K121" t="inlineStr"/>
      <c r="L121" t="inlineStr"/>
      <c r="M121" t="inlineStr"/>
      <c r="N121" t="n">
        <v>218</v>
      </c>
      <c r="O121" t="n">
        <v>0</v>
      </c>
      <c r="P121" t="n">
        <v>510</v>
      </c>
      <c r="Q121" t="inlineStr"/>
      <c r="R121" t="inlineStr"/>
      <c r="S121" t="inlineStr"/>
      <c r="T121" t="n">
        <v>0</v>
      </c>
      <c r="U121" t="n">
        <v>500000000</v>
      </c>
      <c r="V121" t="inlineStr"/>
      <c r="W121" t="inlineStr">
        <is>
          <t>libre</t>
        </is>
      </c>
    </row>
    <row r="122" ht="15" customHeight="1">
      <c r="A122" s="295" t="inlineStr">
        <is>
          <t>Pommes de terre primeurs ou nouvelles - Importation</t>
        </is>
      </c>
      <c r="B122" t="inlineStr">
        <is>
          <t>Fabrication de chips</t>
        </is>
      </c>
      <c r="C122" t="inlineStr">
        <is>
          <t>Pomme de terre</t>
        </is>
      </c>
      <c r="D122" t="inlineStr">
        <is>
          <t>2015-16</t>
        </is>
      </c>
      <c r="E122" t="inlineStr"/>
      <c r="F122" t="inlineStr"/>
      <c r="G122" t="inlineStr"/>
      <c r="H122" t="inlineStr"/>
      <c r="I122" t="inlineStr"/>
      <c r="J122" t="inlineStr"/>
      <c r="K122" t="inlineStr"/>
      <c r="L122" t="inlineStr"/>
      <c r="M122" t="inlineStr"/>
      <c r="N122" t="n">
        <v>3.39</v>
      </c>
      <c r="O122" t="n">
        <v>0</v>
      </c>
      <c r="P122" t="n">
        <v>35</v>
      </c>
      <c r="Q122" t="inlineStr"/>
      <c r="R122" t="inlineStr"/>
      <c r="S122" t="inlineStr"/>
      <c r="T122" t="n">
        <v>0</v>
      </c>
      <c r="U122" t="n">
        <v>500000000</v>
      </c>
      <c r="V122" t="inlineStr"/>
      <c r="W122" t="inlineStr">
        <is>
          <t>libre</t>
        </is>
      </c>
    </row>
    <row r="123" ht="15" customHeight="1">
      <c r="A123" s="295" t="inlineStr">
        <is>
          <t>Pommes de terre primeurs ou nouvelles - Importation</t>
        </is>
      </c>
      <c r="B123" t="inlineStr">
        <is>
          <t>Fabrication de produits déshydratés</t>
        </is>
      </c>
      <c r="C123" t="inlineStr">
        <is>
          <t>Pomme de terre</t>
        </is>
      </c>
      <c r="D123" t="inlineStr">
        <is>
          <t>2015-16</t>
        </is>
      </c>
      <c r="E123" t="inlineStr"/>
      <c r="F123" t="inlineStr"/>
      <c r="G123" t="inlineStr"/>
      <c r="H123" t="inlineStr"/>
      <c r="I123" t="inlineStr"/>
      <c r="J123" t="inlineStr"/>
      <c r="K123" t="inlineStr"/>
      <c r="L123" t="inlineStr"/>
      <c r="M123" t="inlineStr"/>
      <c r="N123" t="n">
        <v>1.62</v>
      </c>
      <c r="O123" t="n">
        <v>0</v>
      </c>
      <c r="P123" t="n">
        <v>35</v>
      </c>
      <c r="Q123" t="inlineStr"/>
      <c r="R123" t="inlineStr"/>
      <c r="S123" t="inlineStr"/>
      <c r="T123" t="n">
        <v>0</v>
      </c>
      <c r="U123" t="n">
        <v>500000000</v>
      </c>
      <c r="V123" t="inlineStr"/>
      <c r="W123" t="inlineStr">
        <is>
          <t>libre</t>
        </is>
      </c>
    </row>
    <row r="124" ht="15" customHeight="1">
      <c r="A124" s="295" t="inlineStr">
        <is>
          <t>Pommes de terre primeurs ou nouvelles - Importation</t>
        </is>
      </c>
      <c r="B124" t="inlineStr">
        <is>
          <t>Fabrication de produits surgelés</t>
        </is>
      </c>
      <c r="C124" t="inlineStr">
        <is>
          <t>Pomme de terre</t>
        </is>
      </c>
      <c r="D124" t="inlineStr">
        <is>
          <t>2015-16</t>
        </is>
      </c>
      <c r="E124" t="inlineStr"/>
      <c r="F124" t="inlineStr"/>
      <c r="G124" t="inlineStr"/>
      <c r="H124" t="inlineStr"/>
      <c r="I124" t="inlineStr"/>
      <c r="J124" t="inlineStr"/>
      <c r="K124" t="inlineStr"/>
      <c r="L124" t="inlineStr"/>
      <c r="M124" t="inlineStr"/>
      <c r="N124" t="n">
        <v>4.2</v>
      </c>
      <c r="O124" t="n">
        <v>0</v>
      </c>
      <c r="P124" t="n">
        <v>35</v>
      </c>
      <c r="Q124" t="inlineStr"/>
      <c r="R124" t="inlineStr"/>
      <c r="S124" t="inlineStr"/>
      <c r="T124" t="n">
        <v>0</v>
      </c>
      <c r="U124" t="n">
        <v>500000000</v>
      </c>
      <c r="V124" t="inlineStr"/>
      <c r="W124" t="inlineStr">
        <is>
          <t>libre</t>
        </is>
      </c>
    </row>
    <row r="125" ht="15" customHeight="1">
      <c r="A125" s="295" t="inlineStr">
        <is>
          <t>Pommes de terre primeurs ou nouvelles - Importation</t>
        </is>
      </c>
      <c r="B125" t="inlineStr">
        <is>
          <t>Fabrication d'autres produits</t>
        </is>
      </c>
      <c r="C125" t="inlineStr">
        <is>
          <t>Pomme de terre</t>
        </is>
      </c>
      <c r="D125" t="inlineStr">
        <is>
          <t>2015-16</t>
        </is>
      </c>
      <c r="E125" t="inlineStr"/>
      <c r="F125" t="inlineStr"/>
      <c r="G125" t="inlineStr"/>
      <c r="H125" t="inlineStr"/>
      <c r="I125" t="inlineStr"/>
      <c r="J125" t="inlineStr"/>
      <c r="K125" t="inlineStr"/>
      <c r="L125" t="inlineStr"/>
      <c r="M125" t="inlineStr"/>
      <c r="N125" t="n">
        <v>4.79</v>
      </c>
      <c r="O125" t="n">
        <v>0</v>
      </c>
      <c r="P125" t="n">
        <v>35</v>
      </c>
      <c r="Q125" t="inlineStr"/>
      <c r="R125" t="inlineStr"/>
      <c r="S125" t="inlineStr"/>
      <c r="T125" t="n">
        <v>0</v>
      </c>
      <c r="U125" t="n">
        <v>500000000</v>
      </c>
      <c r="V125" t="inlineStr"/>
      <c r="W125" t="inlineStr">
        <is>
          <t>libre</t>
        </is>
      </c>
    </row>
    <row r="126" ht="15" customHeight="1">
      <c r="A126" s="295" t="inlineStr">
        <is>
          <t>Pommes de terre primeurs ou nouvelles - Importation</t>
        </is>
      </c>
      <c r="B126" t="inlineStr">
        <is>
          <t>A domicile</t>
        </is>
      </c>
      <c r="C126" t="inlineStr">
        <is>
          <t>Pomme de terre</t>
        </is>
      </c>
      <c r="D126" t="inlineStr">
        <is>
          <t>2015-16</t>
        </is>
      </c>
      <c r="E126" t="inlineStr"/>
      <c r="F126" t="inlineStr"/>
      <c r="G126" t="inlineStr"/>
      <c r="H126" t="inlineStr"/>
      <c r="I126" t="inlineStr"/>
      <c r="J126" t="inlineStr"/>
      <c r="K126" t="inlineStr"/>
      <c r="L126" t="inlineStr"/>
      <c r="M126" t="inlineStr"/>
      <c r="N126" t="n">
        <v>6.84</v>
      </c>
      <c r="O126" t="n">
        <v>0</v>
      </c>
      <c r="P126" t="n">
        <v>35</v>
      </c>
      <c r="Q126" t="inlineStr"/>
      <c r="R126" t="inlineStr"/>
      <c r="S126" t="inlineStr"/>
      <c r="T126" t="n">
        <v>0</v>
      </c>
      <c r="U126" t="n">
        <v>500000000</v>
      </c>
      <c r="V126" t="inlineStr"/>
      <c r="W126" t="inlineStr">
        <is>
          <t>libre</t>
        </is>
      </c>
    </row>
    <row r="127" ht="15" customHeight="1">
      <c r="A127" s="295" t="inlineStr">
        <is>
          <t>Pommes de terre primeurs ou nouvelles - Importation</t>
        </is>
      </c>
      <c r="B127" t="inlineStr">
        <is>
          <t>Alimentation humaine</t>
        </is>
      </c>
      <c r="C127" t="inlineStr">
        <is>
          <t>Pomme de terre</t>
        </is>
      </c>
      <c r="D127" t="inlineStr">
        <is>
          <t>2015-16</t>
        </is>
      </c>
      <c r="E127" t="inlineStr"/>
      <c r="F127" t="inlineStr"/>
      <c r="G127" t="inlineStr"/>
      <c r="H127" t="inlineStr"/>
      <c r="I127" t="inlineStr"/>
      <c r="J127" t="inlineStr"/>
      <c r="K127" t="inlineStr"/>
      <c r="L127" t="inlineStr"/>
      <c r="M127" t="inlineStr"/>
      <c r="N127" t="n">
        <v>21</v>
      </c>
      <c r="O127" t="n">
        <v>0</v>
      </c>
      <c r="P127" t="n">
        <v>35</v>
      </c>
      <c r="Q127" t="inlineStr"/>
      <c r="R127" t="inlineStr"/>
      <c r="S127" t="inlineStr"/>
      <c r="T127" t="n">
        <v>0</v>
      </c>
      <c r="U127" t="n">
        <v>500000000</v>
      </c>
      <c r="V127" t="inlineStr"/>
      <c r="W127" t="inlineStr">
        <is>
          <t>libre</t>
        </is>
      </c>
    </row>
    <row r="128" ht="15" customHeight="1">
      <c r="A128" s="295" t="inlineStr">
        <is>
          <t>Pommes de terre primeurs ou nouvelles - Importation</t>
        </is>
      </c>
      <c r="B128" t="inlineStr">
        <is>
          <t>Débouchés</t>
        </is>
      </c>
      <c r="C128" t="inlineStr">
        <is>
          <t>Pomme de terre</t>
        </is>
      </c>
      <c r="D128" t="inlineStr">
        <is>
          <t>2015-16</t>
        </is>
      </c>
      <c r="E128" t="inlineStr"/>
      <c r="F128" t="inlineStr"/>
      <c r="G128" t="inlineStr"/>
      <c r="H128" t="inlineStr"/>
      <c r="I128" t="inlineStr"/>
      <c r="J128" t="inlineStr"/>
      <c r="K128" t="inlineStr"/>
      <c r="L128" t="inlineStr"/>
      <c r="M128" t="inlineStr"/>
      <c r="N128" t="n">
        <v>21</v>
      </c>
      <c r="O128" t="n">
        <v>0</v>
      </c>
      <c r="P128" t="n">
        <v>35</v>
      </c>
      <c r="Q128" t="inlineStr"/>
      <c r="R128" t="inlineStr"/>
      <c r="S128" t="inlineStr"/>
      <c r="T128" t="n">
        <v>0</v>
      </c>
      <c r="U128" t="n">
        <v>500000000</v>
      </c>
      <c r="V128" t="inlineStr"/>
      <c r="W128" t="inlineStr">
        <is>
          <t>libre</t>
        </is>
      </c>
    </row>
    <row r="129" ht="15" customHeight="1">
      <c r="A129" s="295" t="inlineStr">
        <is>
          <t>Pommes de terre primeurs ou nouvelles - Importation</t>
        </is>
      </c>
      <c r="B129" t="inlineStr">
        <is>
          <t>Ménages</t>
        </is>
      </c>
      <c r="C129" t="inlineStr">
        <is>
          <t>Pomme de terre</t>
        </is>
      </c>
      <c r="D129" t="inlineStr">
        <is>
          <t>2015-16</t>
        </is>
      </c>
      <c r="E129" t="inlineStr"/>
      <c r="F129" t="inlineStr"/>
      <c r="G129" t="inlineStr"/>
      <c r="H129" t="inlineStr"/>
      <c r="I129" t="inlineStr"/>
      <c r="J129" t="inlineStr"/>
      <c r="K129" t="inlineStr"/>
      <c r="L129" t="inlineStr"/>
      <c r="M129" t="inlineStr"/>
      <c r="N129" t="n">
        <v>6.84</v>
      </c>
      <c r="O129" t="n">
        <v>0</v>
      </c>
      <c r="P129" t="n">
        <v>35</v>
      </c>
      <c r="Q129" t="inlineStr"/>
      <c r="R129" t="inlineStr"/>
      <c r="S129" t="inlineStr"/>
      <c r="T129" t="n">
        <v>0</v>
      </c>
      <c r="U129" t="n">
        <v>500000000</v>
      </c>
      <c r="V129" t="inlineStr"/>
      <c r="W129" t="inlineStr">
        <is>
          <t>libre</t>
        </is>
      </c>
    </row>
    <row r="130" ht="15" customHeight="1">
      <c r="A130" s="295" t="inlineStr">
        <is>
          <t>Pommes de terre primeurs ou nouvelles - Importation</t>
        </is>
      </c>
      <c r="B130" t="inlineStr">
        <is>
          <t>Restauration commerciale</t>
        </is>
      </c>
      <c r="C130" t="inlineStr">
        <is>
          <t>Pomme de terre</t>
        </is>
      </c>
      <c r="D130" t="inlineStr">
        <is>
          <t>2015-16</t>
        </is>
      </c>
      <c r="E130" t="inlineStr"/>
      <c r="F130" t="inlineStr"/>
      <c r="G130" t="inlineStr"/>
      <c r="H130" t="inlineStr"/>
      <c r="I130" t="inlineStr"/>
      <c r="J130" t="inlineStr"/>
      <c r="K130" t="inlineStr"/>
      <c r="L130" t="inlineStr"/>
      <c r="M130" t="inlineStr"/>
      <c r="N130" t="n">
        <v>7.08</v>
      </c>
      <c r="O130" t="n">
        <v>0</v>
      </c>
      <c r="P130" t="n">
        <v>35</v>
      </c>
      <c r="Q130" t="inlineStr"/>
      <c r="R130" t="inlineStr"/>
      <c r="S130" t="inlineStr"/>
      <c r="T130" t="n">
        <v>0</v>
      </c>
      <c r="U130" t="n">
        <v>500000000</v>
      </c>
      <c r="V130" t="inlineStr"/>
      <c r="W130" t="inlineStr">
        <is>
          <t>libre</t>
        </is>
      </c>
    </row>
    <row r="131" ht="15" customHeight="1">
      <c r="A131" s="295" t="inlineStr">
        <is>
          <t>Pommes de terre primeurs ou nouvelles - Importation</t>
        </is>
      </c>
      <c r="B131" t="inlineStr">
        <is>
          <t>Restauration collective</t>
        </is>
      </c>
      <c r="C131" t="inlineStr">
        <is>
          <t>Pomme de terre</t>
        </is>
      </c>
      <c r="D131" t="inlineStr">
        <is>
          <t>2015-16</t>
        </is>
      </c>
      <c r="E131" t="inlineStr"/>
      <c r="F131" t="inlineStr"/>
      <c r="G131" t="inlineStr"/>
      <c r="H131" t="inlineStr"/>
      <c r="I131" t="inlineStr"/>
      <c r="J131" t="inlineStr"/>
      <c r="K131" t="inlineStr"/>
      <c r="L131" t="inlineStr"/>
      <c r="M131" t="inlineStr"/>
      <c r="N131" t="n">
        <v>7.07</v>
      </c>
      <c r="O131" t="n">
        <v>0</v>
      </c>
      <c r="P131" t="n">
        <v>35</v>
      </c>
      <c r="Q131" t="inlineStr"/>
      <c r="R131" t="inlineStr"/>
      <c r="S131" t="inlineStr"/>
      <c r="T131" t="n">
        <v>0</v>
      </c>
      <c r="U131" t="n">
        <v>500000000</v>
      </c>
      <c r="V131" t="inlineStr"/>
      <c r="W131" t="inlineStr">
        <is>
          <t>libre</t>
        </is>
      </c>
    </row>
    <row r="132" ht="15" customHeight="1">
      <c r="A132" s="295" t="inlineStr">
        <is>
          <t>Pommes de terre primeurs ou nouvelles - Importation</t>
        </is>
      </c>
      <c r="B132" t="inlineStr">
        <is>
          <t>Industrie alimentaire</t>
        </is>
      </c>
      <c r="C132" t="inlineStr">
        <is>
          <t>Pomme de terre</t>
        </is>
      </c>
      <c r="D132" t="inlineStr">
        <is>
          <t>2015-16</t>
        </is>
      </c>
      <c r="E132" t="inlineStr"/>
      <c r="F132" t="inlineStr"/>
      <c r="G132" t="inlineStr"/>
      <c r="H132" t="inlineStr"/>
      <c r="I132" t="inlineStr"/>
      <c r="J132" t="inlineStr"/>
      <c r="K132" t="inlineStr"/>
      <c r="L132" t="inlineStr"/>
      <c r="M132" t="inlineStr"/>
      <c r="N132" t="n">
        <v>14</v>
      </c>
      <c r="O132" t="n">
        <v>0</v>
      </c>
      <c r="P132" t="n">
        <v>35</v>
      </c>
      <c r="Q132" t="inlineStr"/>
      <c r="R132" t="inlineStr"/>
      <c r="S132" t="inlineStr"/>
      <c r="T132" t="n">
        <v>0</v>
      </c>
      <c r="U132" t="n">
        <v>500000000</v>
      </c>
      <c r="V132" t="inlineStr"/>
      <c r="W132" t="inlineStr">
        <is>
          <t>libre</t>
        </is>
      </c>
    </row>
    <row r="133" ht="15" customHeight="1">
      <c r="A133" s="295" t="inlineStr">
        <is>
          <t>Pommes de terre primeurs ou nouvelles - Importation</t>
        </is>
      </c>
      <c r="B133" t="inlineStr">
        <is>
          <t>Transformation</t>
        </is>
      </c>
      <c r="C133" t="inlineStr">
        <is>
          <t>Pomme de terre</t>
        </is>
      </c>
      <c r="D133" t="inlineStr">
        <is>
          <t>2015-16</t>
        </is>
      </c>
      <c r="E133" t="inlineStr"/>
      <c r="F133" t="inlineStr"/>
      <c r="G133" t="inlineStr"/>
      <c r="H133" t="inlineStr"/>
      <c r="I133" t="inlineStr"/>
      <c r="J133" t="inlineStr"/>
      <c r="K133" t="inlineStr"/>
      <c r="L133" t="inlineStr"/>
      <c r="M133" t="inlineStr"/>
      <c r="N133" t="n">
        <v>14</v>
      </c>
      <c r="O133" t="n">
        <v>0</v>
      </c>
      <c r="P133" t="n">
        <v>35</v>
      </c>
      <c r="Q133" t="inlineStr"/>
      <c r="R133" t="inlineStr"/>
      <c r="S133" t="inlineStr"/>
      <c r="T133" t="n">
        <v>0</v>
      </c>
      <c r="U133" t="n">
        <v>500000000</v>
      </c>
      <c r="V133" t="inlineStr"/>
      <c r="W133" t="inlineStr">
        <is>
          <t>libre</t>
        </is>
      </c>
    </row>
    <row r="134" ht="15" customHeight="1">
      <c r="A134" s="295" t="inlineStr">
        <is>
          <t>Pommes de terre primeurs ou nouvelles - Importation</t>
        </is>
      </c>
      <c r="B134" t="inlineStr">
        <is>
          <t>Hors domicile</t>
        </is>
      </c>
      <c r="C134" t="inlineStr">
        <is>
          <t>Pomme de terre</t>
        </is>
      </c>
      <c r="D134" t="inlineStr">
        <is>
          <t>2015-16</t>
        </is>
      </c>
      <c r="E134" t="inlineStr"/>
      <c r="F134" t="inlineStr"/>
      <c r="G134" t="inlineStr"/>
      <c r="H134" t="inlineStr"/>
      <c r="I134" t="inlineStr"/>
      <c r="J134" t="inlineStr"/>
      <c r="K134" t="inlineStr"/>
      <c r="L134" t="inlineStr"/>
      <c r="M134" t="inlineStr"/>
      <c r="N134" t="n">
        <v>14.2</v>
      </c>
      <c r="O134" t="n">
        <v>0</v>
      </c>
      <c r="P134" t="n">
        <v>35</v>
      </c>
      <c r="Q134" t="inlineStr"/>
      <c r="R134" t="inlineStr"/>
      <c r="S134" t="inlineStr"/>
      <c r="T134" t="n">
        <v>0</v>
      </c>
      <c r="U134" t="n">
        <v>500000000</v>
      </c>
      <c r="V134" t="inlineStr"/>
      <c r="W134" t="inlineStr">
        <is>
          <t>libre</t>
        </is>
      </c>
    </row>
    <row r="135" ht="15" customHeight="1">
      <c r="A135" s="295" t="inlineStr">
        <is>
          <t>Pommes de terre primeurs ou nouvelles - Production</t>
        </is>
      </c>
      <c r="B135" t="inlineStr">
        <is>
          <t>Transformation</t>
        </is>
      </c>
      <c r="C135" t="inlineStr">
        <is>
          <t>Pomme de terre</t>
        </is>
      </c>
      <c r="D135" t="inlineStr">
        <is>
          <t>2015-16</t>
        </is>
      </c>
      <c r="E135" t="inlineStr"/>
      <c r="F135" t="inlineStr"/>
      <c r="G135" t="inlineStr"/>
      <c r="H135" t="inlineStr"/>
      <c r="I135" t="inlineStr"/>
      <c r="J135" t="inlineStr"/>
      <c r="K135" t="inlineStr"/>
      <c r="L135" t="inlineStr"/>
      <c r="M135" t="inlineStr"/>
      <c r="N135" t="n">
        <v>45.4</v>
      </c>
      <c r="O135" t="n">
        <v>0</v>
      </c>
      <c r="P135" t="n">
        <v>552</v>
      </c>
      <c r="Q135" t="inlineStr"/>
      <c r="R135" t="inlineStr"/>
      <c r="S135" t="inlineStr"/>
      <c r="T135" t="n">
        <v>0</v>
      </c>
      <c r="U135" t="n">
        <v>500000000</v>
      </c>
      <c r="V135" t="inlineStr"/>
      <c r="W135" t="inlineStr">
        <is>
          <t>libre</t>
        </is>
      </c>
    </row>
    <row r="136" ht="15" customHeight="1">
      <c r="A136" s="295" t="inlineStr">
        <is>
          <t>Pommes de terre primeurs ou nouvelles - Production</t>
        </is>
      </c>
      <c r="B136" t="inlineStr">
        <is>
          <t>Export</t>
        </is>
      </c>
      <c r="C136" t="inlineStr">
        <is>
          <t>Pomme de terre</t>
        </is>
      </c>
      <c r="D136" t="inlineStr">
        <is>
          <t>2015-16</t>
        </is>
      </c>
      <c r="E136" t="inlineStr"/>
      <c r="F136" t="inlineStr"/>
      <c r="G136" t="inlineStr"/>
      <c r="H136" t="inlineStr"/>
      <c r="I136" t="inlineStr"/>
      <c r="J136" t="inlineStr"/>
      <c r="K136" t="inlineStr"/>
      <c r="L136" t="inlineStr"/>
      <c r="M136" t="inlineStr"/>
      <c r="N136" t="n">
        <v>38.4</v>
      </c>
      <c r="O136" t="inlineStr"/>
      <c r="P136" t="inlineStr"/>
      <c r="Q136" t="inlineStr"/>
      <c r="R136" t="inlineStr"/>
      <c r="S136" t="inlineStr"/>
      <c r="T136" t="n">
        <v>0</v>
      </c>
      <c r="U136" t="n">
        <v>500000000</v>
      </c>
      <c r="V136" t="inlineStr"/>
      <c r="W136" t="inlineStr">
        <is>
          <t>déterminé</t>
        </is>
      </c>
    </row>
    <row r="137" ht="15" customHeight="1">
      <c r="A137" s="295" t="inlineStr">
        <is>
          <t>Pommes de terre primeurs ou nouvelles - Production</t>
        </is>
      </c>
      <c r="B137" t="inlineStr">
        <is>
          <t>Industrie alimentaire</t>
        </is>
      </c>
      <c r="C137" t="inlineStr">
        <is>
          <t>Pomme de terre</t>
        </is>
      </c>
      <c r="D137" t="inlineStr">
        <is>
          <t>2015-16</t>
        </is>
      </c>
      <c r="E137" t="inlineStr"/>
      <c r="F137" t="inlineStr"/>
      <c r="G137" t="inlineStr"/>
      <c r="H137" t="inlineStr"/>
      <c r="I137" t="inlineStr"/>
      <c r="J137" t="inlineStr"/>
      <c r="K137" t="inlineStr"/>
      <c r="L137" t="inlineStr"/>
      <c r="M137" t="inlineStr"/>
      <c r="N137" t="n">
        <v>45.4</v>
      </c>
      <c r="O137" t="n">
        <v>0</v>
      </c>
      <c r="P137" t="n">
        <v>170</v>
      </c>
      <c r="Q137" t="inlineStr"/>
      <c r="R137" t="inlineStr"/>
      <c r="S137" t="inlineStr"/>
      <c r="T137" t="n">
        <v>0</v>
      </c>
      <c r="U137" t="n">
        <v>500000000</v>
      </c>
      <c r="V137" t="inlineStr"/>
      <c r="W137" t="inlineStr">
        <is>
          <t>libre</t>
        </is>
      </c>
    </row>
    <row r="138" ht="15" customHeight="1">
      <c r="A138" s="295" t="inlineStr">
        <is>
          <t>Pommes de terre primeurs ou nouvelles - Production</t>
        </is>
      </c>
      <c r="B138" t="inlineStr">
        <is>
          <t>Fabrication de chips</t>
        </is>
      </c>
      <c r="C138" t="inlineStr">
        <is>
          <t>Pomme de terre</t>
        </is>
      </c>
      <c r="D138" t="inlineStr">
        <is>
          <t>2015-16</t>
        </is>
      </c>
      <c r="E138" t="inlineStr"/>
      <c r="F138" t="inlineStr"/>
      <c r="G138" t="inlineStr"/>
      <c r="H138" t="inlineStr"/>
      <c r="I138" t="inlineStr"/>
      <c r="J138" t="inlineStr"/>
      <c r="K138" t="inlineStr"/>
      <c r="L138" t="inlineStr"/>
      <c r="M138" t="inlineStr"/>
      <c r="N138" t="n">
        <v>11.2</v>
      </c>
      <c r="O138" t="n">
        <v>0</v>
      </c>
      <c r="P138" t="n">
        <v>170</v>
      </c>
      <c r="Q138" t="inlineStr"/>
      <c r="R138" t="inlineStr"/>
      <c r="S138" t="inlineStr"/>
      <c r="T138" t="n">
        <v>0</v>
      </c>
      <c r="U138" t="n">
        <v>500000000</v>
      </c>
      <c r="V138" t="inlineStr"/>
      <c r="W138" t="inlineStr">
        <is>
          <t>libre</t>
        </is>
      </c>
    </row>
    <row r="139" ht="15" customHeight="1">
      <c r="A139" s="295" t="inlineStr">
        <is>
          <t>Pommes de terre primeurs ou nouvelles - Production</t>
        </is>
      </c>
      <c r="B139" t="inlineStr">
        <is>
          <t>Fabrication de produits déshydratés</t>
        </is>
      </c>
      <c r="C139" t="inlineStr">
        <is>
          <t>Pomme de terre</t>
        </is>
      </c>
      <c r="D139" t="inlineStr">
        <is>
          <t>2015-16</t>
        </is>
      </c>
      <c r="E139" t="inlineStr"/>
      <c r="F139" t="inlineStr"/>
      <c r="G139" t="inlineStr"/>
      <c r="H139" t="inlineStr"/>
      <c r="I139" t="inlineStr"/>
      <c r="J139" t="inlineStr"/>
      <c r="K139" t="inlineStr"/>
      <c r="L139" t="inlineStr"/>
      <c r="M139" t="inlineStr"/>
      <c r="N139" t="n">
        <v>13.5</v>
      </c>
      <c r="O139" t="n">
        <v>0</v>
      </c>
      <c r="P139" t="n">
        <v>170</v>
      </c>
      <c r="Q139" t="inlineStr"/>
      <c r="R139" t="inlineStr"/>
      <c r="S139" t="inlineStr"/>
      <c r="T139" t="n">
        <v>0</v>
      </c>
      <c r="U139" t="n">
        <v>500000000</v>
      </c>
      <c r="V139" t="inlineStr"/>
      <c r="W139" t="inlineStr">
        <is>
          <t>libre</t>
        </is>
      </c>
    </row>
    <row r="140" ht="15" customHeight="1">
      <c r="A140" s="295" t="inlineStr">
        <is>
          <t>Pommes de terre primeurs ou nouvelles - Production</t>
        </is>
      </c>
      <c r="B140" t="inlineStr">
        <is>
          <t>Fabrication de produits surgelés</t>
        </is>
      </c>
      <c r="C140" t="inlineStr">
        <is>
          <t>Pomme de terre</t>
        </is>
      </c>
      <c r="D140" t="inlineStr">
        <is>
          <t>2015-16</t>
        </is>
      </c>
      <c r="E140" t="inlineStr"/>
      <c r="F140" t="inlineStr"/>
      <c r="G140" t="inlineStr"/>
      <c r="H140" t="inlineStr"/>
      <c r="I140" t="inlineStr"/>
      <c r="J140" t="inlineStr"/>
      <c r="K140" t="inlineStr"/>
      <c r="L140" t="inlineStr"/>
      <c r="M140" t="inlineStr"/>
      <c r="N140" t="n">
        <v>10.6</v>
      </c>
      <c r="O140" t="n">
        <v>0</v>
      </c>
      <c r="P140" t="n">
        <v>170</v>
      </c>
      <c r="Q140" t="inlineStr"/>
      <c r="R140" t="inlineStr"/>
      <c r="S140" t="inlineStr"/>
      <c r="T140" t="n">
        <v>0</v>
      </c>
      <c r="U140" t="n">
        <v>500000000</v>
      </c>
      <c r="V140" t="inlineStr"/>
      <c r="W140" t="inlineStr">
        <is>
          <t>libre</t>
        </is>
      </c>
    </row>
    <row r="141" ht="15" customHeight="1">
      <c r="A141" s="295" t="inlineStr">
        <is>
          <t>Pommes de terre primeurs ou nouvelles - Production</t>
        </is>
      </c>
      <c r="B141" t="inlineStr">
        <is>
          <t>Fabrication d'autres produits</t>
        </is>
      </c>
      <c r="C141" t="inlineStr">
        <is>
          <t>Pomme de terre</t>
        </is>
      </c>
      <c r="D141" t="inlineStr">
        <is>
          <t>2015-16</t>
        </is>
      </c>
      <c r="E141" t="inlineStr"/>
      <c r="F141" t="inlineStr"/>
      <c r="G141" t="inlineStr"/>
      <c r="H141" t="inlineStr"/>
      <c r="I141" t="inlineStr"/>
      <c r="J141" t="inlineStr"/>
      <c r="K141" t="inlineStr"/>
      <c r="L141" t="inlineStr"/>
      <c r="M141" t="inlineStr"/>
      <c r="N141" t="n">
        <v>10.1</v>
      </c>
      <c r="O141" t="n">
        <v>0</v>
      </c>
      <c r="P141" t="n">
        <v>170</v>
      </c>
      <c r="Q141" t="inlineStr"/>
      <c r="R141" t="inlineStr"/>
      <c r="S141" t="inlineStr"/>
      <c r="T141" t="n">
        <v>0</v>
      </c>
      <c r="U141" t="n">
        <v>500000000</v>
      </c>
      <c r="V141" t="inlineStr"/>
      <c r="W141" t="inlineStr">
        <is>
          <t>libre</t>
        </is>
      </c>
    </row>
    <row r="142" ht="15" customHeight="1">
      <c r="A142" s="295" t="inlineStr">
        <is>
          <t>Pommes de terre primeurs ou nouvelles - Production</t>
        </is>
      </c>
      <c r="B142" t="inlineStr">
        <is>
          <t>A domicile</t>
        </is>
      </c>
      <c r="C142" t="inlineStr">
        <is>
          <t>Pomme de terre</t>
        </is>
      </c>
      <c r="D142" t="inlineStr">
        <is>
          <t>2015-16</t>
        </is>
      </c>
      <c r="E142" t="inlineStr"/>
      <c r="F142" t="inlineStr"/>
      <c r="G142" t="inlineStr"/>
      <c r="H142" t="inlineStr"/>
      <c r="I142" t="inlineStr"/>
      <c r="J142" t="inlineStr"/>
      <c r="K142" t="inlineStr"/>
      <c r="L142" t="inlineStr"/>
      <c r="M142" t="inlineStr"/>
      <c r="N142" t="n">
        <v>64.2</v>
      </c>
      <c r="O142" t="n">
        <v>0</v>
      </c>
      <c r="P142" t="n">
        <v>170</v>
      </c>
      <c r="Q142" t="inlineStr"/>
      <c r="R142" t="inlineStr"/>
      <c r="S142" t="inlineStr"/>
      <c r="T142" t="n">
        <v>0</v>
      </c>
      <c r="U142" t="n">
        <v>500000000</v>
      </c>
      <c r="V142" t="inlineStr"/>
      <c r="W142" t="inlineStr">
        <is>
          <t>libre</t>
        </is>
      </c>
    </row>
    <row r="143" ht="15" customHeight="1">
      <c r="A143" s="295" t="inlineStr">
        <is>
          <t>Pommes de terre primeurs ou nouvelles - Production</t>
        </is>
      </c>
      <c r="B143" t="inlineStr">
        <is>
          <t>Alimentation humaine</t>
        </is>
      </c>
      <c r="C143" t="inlineStr">
        <is>
          <t>Pomme de terre</t>
        </is>
      </c>
      <c r="D143" t="inlineStr">
        <is>
          <t>2015-16</t>
        </is>
      </c>
      <c r="E143" t="inlineStr"/>
      <c r="F143" t="inlineStr"/>
      <c r="G143" t="inlineStr"/>
      <c r="H143" t="inlineStr"/>
      <c r="I143" t="inlineStr"/>
      <c r="J143" t="inlineStr"/>
      <c r="K143" t="inlineStr"/>
      <c r="L143" t="inlineStr"/>
      <c r="M143" t="inlineStr"/>
      <c r="N143" t="n">
        <v>125</v>
      </c>
      <c r="O143" t="n">
        <v>0</v>
      </c>
      <c r="P143" t="n">
        <v>340</v>
      </c>
      <c r="Q143" t="inlineStr"/>
      <c r="R143" t="inlineStr"/>
      <c r="S143" t="inlineStr"/>
      <c r="T143" t="n">
        <v>0</v>
      </c>
      <c r="U143" t="n">
        <v>500000000</v>
      </c>
      <c r="V143" t="inlineStr"/>
      <c r="W143" t="inlineStr">
        <is>
          <t>libre</t>
        </is>
      </c>
    </row>
    <row r="144" ht="15" customHeight="1">
      <c r="A144" s="295" t="inlineStr">
        <is>
          <t>Pommes de terre primeurs ou nouvelles - Production</t>
        </is>
      </c>
      <c r="B144" t="inlineStr">
        <is>
          <t>Débouchés</t>
        </is>
      </c>
      <c r="C144" t="inlineStr">
        <is>
          <t>Pomme de terre</t>
        </is>
      </c>
      <c r="D144" t="inlineStr">
        <is>
          <t>2015-16</t>
        </is>
      </c>
      <c r="E144" t="inlineStr"/>
      <c r="F144" t="inlineStr"/>
      <c r="G144" t="inlineStr"/>
      <c r="H144" t="inlineStr"/>
      <c r="I144" t="inlineStr"/>
      <c r="J144" t="inlineStr"/>
      <c r="K144" t="inlineStr"/>
      <c r="L144" t="inlineStr"/>
      <c r="M144" t="inlineStr"/>
      <c r="N144" t="n">
        <v>125</v>
      </c>
      <c r="O144" t="n">
        <v>0</v>
      </c>
      <c r="P144" t="n">
        <v>340</v>
      </c>
      <c r="Q144" t="inlineStr"/>
      <c r="R144" t="inlineStr"/>
      <c r="S144" t="inlineStr"/>
      <c r="T144" t="n">
        <v>0</v>
      </c>
      <c r="U144" t="n">
        <v>500000000</v>
      </c>
      <c r="V144" t="inlineStr"/>
      <c r="W144" t="inlineStr">
        <is>
          <t>libre</t>
        </is>
      </c>
    </row>
    <row r="145" ht="15" customHeight="1">
      <c r="A145" s="295" t="inlineStr">
        <is>
          <t>Pommes de terre primeurs ou nouvelles - Production</t>
        </is>
      </c>
      <c r="B145" t="inlineStr">
        <is>
          <t>Ménages</t>
        </is>
      </c>
      <c r="C145" t="inlineStr">
        <is>
          <t>Pomme de terre</t>
        </is>
      </c>
      <c r="D145" t="inlineStr">
        <is>
          <t>2015-16</t>
        </is>
      </c>
      <c r="E145" t="inlineStr"/>
      <c r="F145" t="inlineStr"/>
      <c r="G145" t="inlineStr"/>
      <c r="H145" t="inlineStr"/>
      <c r="I145" t="inlineStr"/>
      <c r="J145" t="inlineStr"/>
      <c r="K145" t="inlineStr"/>
      <c r="L145" t="inlineStr"/>
      <c r="M145" t="inlineStr"/>
      <c r="N145" t="n">
        <v>64.2</v>
      </c>
      <c r="O145" t="n">
        <v>0</v>
      </c>
      <c r="P145" t="n">
        <v>170</v>
      </c>
      <c r="Q145" t="inlineStr"/>
      <c r="R145" t="inlineStr"/>
      <c r="S145" t="inlineStr"/>
      <c r="T145" t="n">
        <v>0</v>
      </c>
      <c r="U145" t="n">
        <v>500000000</v>
      </c>
      <c r="V145" t="inlineStr"/>
      <c r="W145" t="inlineStr">
        <is>
          <t>libre</t>
        </is>
      </c>
    </row>
    <row r="146" ht="15" customHeight="1">
      <c r="A146" s="295" t="inlineStr">
        <is>
          <t>Pommes de terre primeurs ou nouvelles - Production</t>
        </is>
      </c>
      <c r="B146" t="inlineStr">
        <is>
          <t>Restauration commerciale</t>
        </is>
      </c>
      <c r="C146" t="inlineStr">
        <is>
          <t>Pomme de terre</t>
        </is>
      </c>
      <c r="D146" t="inlineStr">
        <is>
          <t>2015-16</t>
        </is>
      </c>
      <c r="E146" t="inlineStr"/>
      <c r="F146" t="inlineStr"/>
      <c r="G146" t="inlineStr"/>
      <c r="H146" t="inlineStr"/>
      <c r="I146" t="inlineStr"/>
      <c r="J146" t="inlineStr"/>
      <c r="K146" t="inlineStr"/>
      <c r="L146" t="inlineStr"/>
      <c r="M146" t="inlineStr"/>
      <c r="N146" t="n">
        <v>30.3</v>
      </c>
      <c r="O146" t="n">
        <v>0</v>
      </c>
      <c r="P146" t="n">
        <v>170</v>
      </c>
      <c r="Q146" t="inlineStr"/>
      <c r="R146" t="inlineStr"/>
      <c r="S146" t="inlineStr"/>
      <c r="T146" t="n">
        <v>0</v>
      </c>
      <c r="U146" t="n">
        <v>500000000</v>
      </c>
      <c r="V146" t="inlineStr"/>
      <c r="W146" t="inlineStr">
        <is>
          <t>libre</t>
        </is>
      </c>
    </row>
    <row r="147" ht="15" customHeight="1">
      <c r="A147" s="295" t="inlineStr">
        <is>
          <t>Pommes de terre primeurs ou nouvelles - Production</t>
        </is>
      </c>
      <c r="B147" t="inlineStr">
        <is>
          <t>Restauration collective</t>
        </is>
      </c>
      <c r="C147" t="inlineStr">
        <is>
          <t>Pomme de terre</t>
        </is>
      </c>
      <c r="D147" t="inlineStr">
        <is>
          <t>2015-16</t>
        </is>
      </c>
      <c r="E147" t="inlineStr"/>
      <c r="F147" t="inlineStr"/>
      <c r="G147" t="inlineStr"/>
      <c r="H147" t="inlineStr"/>
      <c r="I147" t="inlineStr"/>
      <c r="J147" t="inlineStr"/>
      <c r="K147" t="inlineStr"/>
      <c r="L147" t="inlineStr"/>
      <c r="M147" t="inlineStr"/>
      <c r="N147" t="n">
        <v>30.3</v>
      </c>
      <c r="O147" t="n">
        <v>0</v>
      </c>
      <c r="P147" t="n">
        <v>170</v>
      </c>
      <c r="Q147" t="inlineStr"/>
      <c r="R147" t="inlineStr"/>
      <c r="S147" t="inlineStr"/>
      <c r="T147" t="n">
        <v>0</v>
      </c>
      <c r="U147" t="n">
        <v>500000000</v>
      </c>
      <c r="V147" t="inlineStr"/>
      <c r="W147" t="inlineStr">
        <is>
          <t>libre</t>
        </is>
      </c>
    </row>
    <row r="148" ht="15" customHeight="1">
      <c r="A148" s="295" t="inlineStr">
        <is>
          <t>Pommes de terre primeurs ou nouvelles - Production</t>
        </is>
      </c>
      <c r="B148" t="inlineStr">
        <is>
          <t>Hors domicile</t>
        </is>
      </c>
      <c r="C148" t="inlineStr">
        <is>
          <t>Pomme de terre</t>
        </is>
      </c>
      <c r="D148" t="inlineStr">
        <is>
          <t>2015-16</t>
        </is>
      </c>
      <c r="E148" t="inlineStr"/>
      <c r="F148" t="inlineStr"/>
      <c r="G148" t="inlineStr"/>
      <c r="H148" t="inlineStr"/>
      <c r="I148" t="inlineStr"/>
      <c r="J148" t="inlineStr"/>
      <c r="K148" t="inlineStr"/>
      <c r="L148" t="inlineStr"/>
      <c r="M148" t="inlineStr"/>
      <c r="N148" t="n">
        <v>60.6</v>
      </c>
      <c r="O148" t="n">
        <v>0</v>
      </c>
      <c r="P148" t="n">
        <v>170</v>
      </c>
      <c r="Q148" t="inlineStr"/>
      <c r="R148" t="inlineStr"/>
      <c r="S148" t="inlineStr"/>
      <c r="T148" t="n">
        <v>0</v>
      </c>
      <c r="U148" t="n">
        <v>500000000</v>
      </c>
      <c r="V148" t="inlineStr"/>
      <c r="W148" t="inlineStr">
        <is>
          <t>libre</t>
        </is>
      </c>
    </row>
    <row r="149" ht="15" customHeight="1">
      <c r="A149" s="295" t="inlineStr">
        <is>
          <t>Pommes de terre de conservation ou demi-saison - Importation</t>
        </is>
      </c>
      <c r="B149" t="inlineStr">
        <is>
          <t>Fabrication de chips</t>
        </is>
      </c>
      <c r="C149" t="inlineStr">
        <is>
          <t>Pomme de terre</t>
        </is>
      </c>
      <c r="D149" t="inlineStr">
        <is>
          <t>2015-16</t>
        </is>
      </c>
      <c r="E149" t="inlineStr"/>
      <c r="F149" t="inlineStr"/>
      <c r="G149" t="inlineStr"/>
      <c r="H149" t="inlineStr"/>
      <c r="I149" t="inlineStr"/>
      <c r="J149" t="inlineStr"/>
      <c r="K149" t="inlineStr"/>
      <c r="L149" t="inlineStr"/>
      <c r="M149" t="inlineStr"/>
      <c r="N149" t="n">
        <v>1.66</v>
      </c>
      <c r="O149" t="n">
        <v>0</v>
      </c>
      <c r="P149" t="n">
        <v>347</v>
      </c>
      <c r="Q149" t="inlineStr"/>
      <c r="R149" t="inlineStr"/>
      <c r="S149" t="inlineStr"/>
      <c r="T149" t="n">
        <v>0</v>
      </c>
      <c r="U149" t="n">
        <v>500000000</v>
      </c>
      <c r="V149" t="inlineStr"/>
      <c r="W149" t="inlineStr">
        <is>
          <t>libre</t>
        </is>
      </c>
    </row>
    <row r="150" ht="15" customHeight="1">
      <c r="A150" s="295" t="inlineStr">
        <is>
          <t>Pommes de terre de conservation ou demi-saison - Importation</t>
        </is>
      </c>
      <c r="B150" t="inlineStr">
        <is>
          <t>Fabrication de produits déshydratés</t>
        </is>
      </c>
      <c r="C150" t="inlineStr">
        <is>
          <t>Pomme de terre</t>
        </is>
      </c>
      <c r="D150" t="inlineStr">
        <is>
          <t>2015-16</t>
        </is>
      </c>
      <c r="E150" t="inlineStr"/>
      <c r="F150" t="inlineStr"/>
      <c r="G150" t="inlineStr"/>
      <c r="H150" t="inlineStr"/>
      <c r="I150" t="inlineStr"/>
      <c r="J150" t="inlineStr"/>
      <c r="K150" t="inlineStr"/>
      <c r="L150" t="inlineStr"/>
      <c r="M150" t="inlineStr"/>
      <c r="N150" t="n">
        <v>1.42</v>
      </c>
      <c r="O150" t="n">
        <v>0</v>
      </c>
      <c r="P150" t="n">
        <v>347</v>
      </c>
      <c r="Q150" t="inlineStr"/>
      <c r="R150" t="inlineStr"/>
      <c r="S150" t="inlineStr"/>
      <c r="T150" t="n">
        <v>0</v>
      </c>
      <c r="U150" t="n">
        <v>500000000</v>
      </c>
      <c r="V150" t="inlineStr"/>
      <c r="W150" t="inlineStr">
        <is>
          <t>libre</t>
        </is>
      </c>
    </row>
    <row r="151" ht="15" customHeight="1">
      <c r="A151" s="295" t="inlineStr">
        <is>
          <t>Pommes de terre de conservation ou demi-saison - Importation</t>
        </is>
      </c>
      <c r="B151" t="inlineStr">
        <is>
          <t>Fabrication de produits surgelés</t>
        </is>
      </c>
      <c r="C151" t="inlineStr">
        <is>
          <t>Pomme de terre</t>
        </is>
      </c>
      <c r="D151" t="inlineStr">
        <is>
          <t>2015-16</t>
        </is>
      </c>
      <c r="E151" t="inlineStr"/>
      <c r="F151" t="inlineStr"/>
      <c r="G151" t="inlineStr"/>
      <c r="H151" t="inlineStr"/>
      <c r="I151" t="inlineStr"/>
      <c r="J151" t="inlineStr"/>
      <c r="K151" t="inlineStr"/>
      <c r="L151" t="inlineStr"/>
      <c r="M151" t="inlineStr"/>
      <c r="N151" t="n">
        <v>1.69</v>
      </c>
      <c r="O151" t="n">
        <v>0</v>
      </c>
      <c r="P151" t="n">
        <v>347</v>
      </c>
      <c r="Q151" t="inlineStr"/>
      <c r="R151" t="inlineStr"/>
      <c r="S151" t="inlineStr"/>
      <c r="T151" t="n">
        <v>0</v>
      </c>
      <c r="U151" t="n">
        <v>500000000</v>
      </c>
      <c r="V151" t="inlineStr"/>
      <c r="W151" t="inlineStr">
        <is>
          <t>libre</t>
        </is>
      </c>
    </row>
    <row r="152" ht="15" customHeight="1">
      <c r="A152" s="295" t="inlineStr">
        <is>
          <t>Pommes de terre de conservation ou demi-saison - Importation</t>
        </is>
      </c>
      <c r="B152" t="inlineStr">
        <is>
          <t>Fabrication d'autres produits</t>
        </is>
      </c>
      <c r="C152" t="inlineStr">
        <is>
          <t>Pomme de terre</t>
        </is>
      </c>
      <c r="D152" t="inlineStr">
        <is>
          <t>2015-16</t>
        </is>
      </c>
      <c r="E152" t="inlineStr"/>
      <c r="F152" t="inlineStr"/>
      <c r="G152" t="inlineStr"/>
      <c r="H152" t="inlineStr"/>
      <c r="I152" t="inlineStr"/>
      <c r="J152" t="inlineStr"/>
      <c r="K152" t="inlineStr"/>
      <c r="L152" t="inlineStr"/>
      <c r="M152" t="inlineStr"/>
      <c r="N152" t="n">
        <v>1.75</v>
      </c>
      <c r="O152" t="n">
        <v>0</v>
      </c>
      <c r="P152" t="n">
        <v>347</v>
      </c>
      <c r="Q152" t="inlineStr"/>
      <c r="R152" t="inlineStr"/>
      <c r="S152" t="inlineStr"/>
      <c r="T152" t="n">
        <v>0</v>
      </c>
      <c r="U152" t="n">
        <v>500000000</v>
      </c>
      <c r="V152" t="inlineStr"/>
      <c r="W152" t="inlineStr">
        <is>
          <t>libre</t>
        </is>
      </c>
    </row>
    <row r="153" ht="15" customHeight="1">
      <c r="A153" s="295" t="inlineStr">
        <is>
          <t>Pommes de terre de conservation ou demi-saison - Importation</t>
        </is>
      </c>
      <c r="B153" t="inlineStr">
        <is>
          <t>A domicile</t>
        </is>
      </c>
      <c r="C153" t="inlineStr">
        <is>
          <t>Pomme de terre</t>
        </is>
      </c>
      <c r="D153" t="inlineStr">
        <is>
          <t>2015-16</t>
        </is>
      </c>
      <c r="E153" t="inlineStr"/>
      <c r="F153" t="inlineStr"/>
      <c r="G153" t="inlineStr"/>
      <c r="H153" t="inlineStr"/>
      <c r="I153" t="inlineStr"/>
      <c r="J153" t="inlineStr"/>
      <c r="K153" t="inlineStr"/>
      <c r="L153" t="inlineStr"/>
      <c r="M153" t="inlineStr"/>
      <c r="N153" t="n">
        <v>328</v>
      </c>
      <c r="O153" t="n">
        <v>0</v>
      </c>
      <c r="P153" t="n">
        <v>347</v>
      </c>
      <c r="Q153" t="inlineStr"/>
      <c r="R153" t="inlineStr"/>
      <c r="S153" t="inlineStr"/>
      <c r="T153" t="n">
        <v>0</v>
      </c>
      <c r="U153" t="n">
        <v>500000000</v>
      </c>
      <c r="V153" t="inlineStr"/>
      <c r="W153" t="inlineStr">
        <is>
          <t>libre</t>
        </is>
      </c>
    </row>
    <row r="154" ht="15" customHeight="1">
      <c r="A154" s="295" t="inlineStr">
        <is>
          <t>Pommes de terre de conservation ou demi-saison - Importation</t>
        </is>
      </c>
      <c r="B154" t="inlineStr">
        <is>
          <t>Alimentation humaine</t>
        </is>
      </c>
      <c r="C154" t="inlineStr">
        <is>
          <t>Pomme de terre</t>
        </is>
      </c>
      <c r="D154" t="inlineStr">
        <is>
          <t>2015-16</t>
        </is>
      </c>
      <c r="E154" t="inlineStr"/>
      <c r="F154" t="inlineStr"/>
      <c r="G154" t="inlineStr"/>
      <c r="H154" t="inlineStr"/>
      <c r="I154" t="inlineStr"/>
      <c r="J154" t="inlineStr"/>
      <c r="K154" t="inlineStr"/>
      <c r="L154" t="inlineStr"/>
      <c r="M154" t="inlineStr"/>
      <c r="N154" t="n">
        <v>340</v>
      </c>
      <c r="O154" t="n">
        <v>0</v>
      </c>
      <c r="P154" t="n">
        <v>347</v>
      </c>
      <c r="Q154" t="inlineStr"/>
      <c r="R154" t="inlineStr"/>
      <c r="S154" t="inlineStr"/>
      <c r="T154" t="n">
        <v>0</v>
      </c>
      <c r="U154" t="n">
        <v>500000000</v>
      </c>
      <c r="V154" t="inlineStr"/>
      <c r="W154" t="inlineStr">
        <is>
          <t>libre</t>
        </is>
      </c>
    </row>
    <row r="155" ht="15" customHeight="1">
      <c r="A155" s="295" t="inlineStr">
        <is>
          <t>Pommes de terre de conservation ou demi-saison - Importation</t>
        </is>
      </c>
      <c r="B155" t="inlineStr">
        <is>
          <t>Débouchés</t>
        </is>
      </c>
      <c r="C155" t="inlineStr">
        <is>
          <t>Pomme de terre</t>
        </is>
      </c>
      <c r="D155" t="inlineStr">
        <is>
          <t>2015-16</t>
        </is>
      </c>
      <c r="E155" t="inlineStr"/>
      <c r="F155" t="inlineStr"/>
      <c r="G155" t="inlineStr"/>
      <c r="H155" t="inlineStr"/>
      <c r="I155" t="inlineStr"/>
      <c r="J155" t="inlineStr"/>
      <c r="K155" t="inlineStr"/>
      <c r="L155" t="inlineStr"/>
      <c r="M155" t="inlineStr"/>
      <c r="N155" t="n">
        <v>340</v>
      </c>
      <c r="O155" t="n">
        <v>0</v>
      </c>
      <c r="P155" t="n">
        <v>347</v>
      </c>
      <c r="Q155" t="inlineStr"/>
      <c r="R155" t="inlineStr"/>
      <c r="S155" t="inlineStr"/>
      <c r="T155" t="n">
        <v>0</v>
      </c>
      <c r="U155" t="n">
        <v>500000000</v>
      </c>
      <c r="V155" t="inlineStr"/>
      <c r="W155" t="inlineStr">
        <is>
          <t>libre</t>
        </is>
      </c>
    </row>
    <row r="156" ht="15" customHeight="1">
      <c r="A156" s="295" t="inlineStr">
        <is>
          <t>Pommes de terre de conservation ou demi-saison - Importation</t>
        </is>
      </c>
      <c r="B156" t="inlineStr">
        <is>
          <t>Ménages</t>
        </is>
      </c>
      <c r="C156" t="inlineStr">
        <is>
          <t>Pomme de terre</t>
        </is>
      </c>
      <c r="D156" t="inlineStr">
        <is>
          <t>2015-16</t>
        </is>
      </c>
      <c r="E156" t="inlineStr"/>
      <c r="F156" t="inlineStr"/>
      <c r="G156" t="inlineStr"/>
      <c r="H156" t="inlineStr"/>
      <c r="I156" t="inlineStr"/>
      <c r="J156" t="inlineStr"/>
      <c r="K156" t="inlineStr"/>
      <c r="L156" t="inlineStr"/>
      <c r="M156" t="inlineStr"/>
      <c r="N156" t="n">
        <v>328</v>
      </c>
      <c r="O156" t="n">
        <v>0</v>
      </c>
      <c r="P156" t="n">
        <v>347</v>
      </c>
      <c r="Q156" t="inlineStr"/>
      <c r="R156" t="inlineStr"/>
      <c r="S156" t="inlineStr"/>
      <c r="T156" t="n">
        <v>0</v>
      </c>
      <c r="U156" t="n">
        <v>500000000</v>
      </c>
      <c r="V156" t="inlineStr"/>
      <c r="W156" t="inlineStr">
        <is>
          <t>libre</t>
        </is>
      </c>
    </row>
    <row r="157" ht="15" customHeight="1">
      <c r="A157" s="295" t="inlineStr">
        <is>
          <t>Pommes de terre de conservation ou demi-saison - Importation</t>
        </is>
      </c>
      <c r="B157" t="inlineStr">
        <is>
          <t>Restauration commerciale</t>
        </is>
      </c>
      <c r="C157" t="inlineStr">
        <is>
          <t>Pomme de terre</t>
        </is>
      </c>
      <c r="D157" t="inlineStr">
        <is>
          <t>2015-16</t>
        </is>
      </c>
      <c r="E157" t="inlineStr"/>
      <c r="F157" t="inlineStr"/>
      <c r="G157" t="inlineStr"/>
      <c r="H157" t="inlineStr"/>
      <c r="I157" t="inlineStr"/>
      <c r="J157" t="inlineStr"/>
      <c r="K157" t="inlineStr"/>
      <c r="L157" t="inlineStr"/>
      <c r="M157" t="inlineStr"/>
      <c r="N157" t="n">
        <v>6.07</v>
      </c>
      <c r="O157" t="n">
        <v>0</v>
      </c>
      <c r="P157" t="n">
        <v>347</v>
      </c>
      <c r="Q157" t="inlineStr"/>
      <c r="R157" t="inlineStr"/>
      <c r="S157" t="inlineStr"/>
      <c r="T157" t="n">
        <v>0</v>
      </c>
      <c r="U157" t="n">
        <v>500000000</v>
      </c>
      <c r="V157" t="inlineStr"/>
      <c r="W157" t="inlineStr">
        <is>
          <t>libre</t>
        </is>
      </c>
    </row>
    <row r="158" ht="15" customHeight="1">
      <c r="A158" s="295" t="inlineStr">
        <is>
          <t>Pommes de terre de conservation ou demi-saison - Importation</t>
        </is>
      </c>
      <c r="B158" t="inlineStr">
        <is>
          <t>Restauration collective</t>
        </is>
      </c>
      <c r="C158" t="inlineStr">
        <is>
          <t>Pomme de terre</t>
        </is>
      </c>
      <c r="D158" t="inlineStr">
        <is>
          <t>2015-16</t>
        </is>
      </c>
      <c r="E158" t="inlineStr"/>
      <c r="F158" t="inlineStr"/>
      <c r="G158" t="inlineStr"/>
      <c r="H158" t="inlineStr"/>
      <c r="I158" t="inlineStr"/>
      <c r="J158" t="inlineStr"/>
      <c r="K158" t="inlineStr"/>
      <c r="L158" t="inlineStr"/>
      <c r="M158" t="inlineStr"/>
      <c r="N158" t="n">
        <v>6.06</v>
      </c>
      <c r="O158" t="n">
        <v>0</v>
      </c>
      <c r="P158" t="n">
        <v>347</v>
      </c>
      <c r="Q158" t="inlineStr"/>
      <c r="R158" t="inlineStr"/>
      <c r="S158" t="inlineStr"/>
      <c r="T158" t="n">
        <v>0</v>
      </c>
      <c r="U158" t="n">
        <v>500000000</v>
      </c>
      <c r="V158" t="inlineStr"/>
      <c r="W158" t="inlineStr">
        <is>
          <t>libre</t>
        </is>
      </c>
    </row>
    <row r="159" ht="15" customHeight="1">
      <c r="A159" s="295" t="inlineStr">
        <is>
          <t>Pommes de terre de conservation ou demi-saison - Importation</t>
        </is>
      </c>
      <c r="B159" t="inlineStr">
        <is>
          <t>Industrie alimentaire</t>
        </is>
      </c>
      <c r="C159" t="inlineStr">
        <is>
          <t>Pomme de terre</t>
        </is>
      </c>
      <c r="D159" t="inlineStr">
        <is>
          <t>2015-16</t>
        </is>
      </c>
      <c r="E159" t="inlineStr"/>
      <c r="F159" t="inlineStr"/>
      <c r="G159" t="inlineStr"/>
      <c r="H159" t="inlineStr"/>
      <c r="I159" t="inlineStr"/>
      <c r="J159" t="inlineStr"/>
      <c r="K159" t="inlineStr"/>
      <c r="L159" t="inlineStr"/>
      <c r="M159" t="inlineStr"/>
      <c r="N159" t="n">
        <v>6.52</v>
      </c>
      <c r="O159" t="n">
        <v>0</v>
      </c>
      <c r="P159" t="n">
        <v>347</v>
      </c>
      <c r="Q159" t="inlineStr"/>
      <c r="R159" t="inlineStr"/>
      <c r="S159" t="inlineStr"/>
      <c r="T159" t="n">
        <v>0</v>
      </c>
      <c r="U159" t="n">
        <v>500000000</v>
      </c>
      <c r="V159" t="inlineStr"/>
      <c r="W159" t="inlineStr">
        <is>
          <t>libre</t>
        </is>
      </c>
    </row>
    <row r="160" ht="15" customHeight="1">
      <c r="A160" s="295" t="inlineStr">
        <is>
          <t>Pommes de terre de conservation ou demi-saison - Importation</t>
        </is>
      </c>
      <c r="B160" t="inlineStr">
        <is>
          <t>Transformation</t>
        </is>
      </c>
      <c r="C160" t="inlineStr">
        <is>
          <t>Pomme de terre</t>
        </is>
      </c>
      <c r="D160" t="inlineStr">
        <is>
          <t>2015-16</t>
        </is>
      </c>
      <c r="E160" t="inlineStr"/>
      <c r="F160" t="inlineStr"/>
      <c r="G160" t="inlineStr"/>
      <c r="H160" t="inlineStr"/>
      <c r="I160" t="inlineStr"/>
      <c r="J160" t="inlineStr"/>
      <c r="K160" t="inlineStr"/>
      <c r="L160" t="inlineStr"/>
      <c r="M160" t="inlineStr"/>
      <c r="N160" t="n">
        <v>6.52</v>
      </c>
      <c r="O160" t="n">
        <v>0</v>
      </c>
      <c r="P160" t="n">
        <v>347</v>
      </c>
      <c r="Q160" t="inlineStr"/>
      <c r="R160" t="inlineStr"/>
      <c r="S160" t="inlineStr"/>
      <c r="T160" t="n">
        <v>0</v>
      </c>
      <c r="U160" t="n">
        <v>500000000</v>
      </c>
      <c r="V160" t="inlineStr"/>
      <c r="W160" t="inlineStr">
        <is>
          <t>libre</t>
        </is>
      </c>
    </row>
    <row r="161" ht="15" customHeight="1">
      <c r="A161" s="295" t="inlineStr">
        <is>
          <t>Pommes de terre de conservation ou demi-saison - Importation</t>
        </is>
      </c>
      <c r="B161" t="inlineStr">
        <is>
          <t>Hors domicile</t>
        </is>
      </c>
      <c r="C161" t="inlineStr">
        <is>
          <t>Pomme de terre</t>
        </is>
      </c>
      <c r="D161" t="inlineStr">
        <is>
          <t>2015-16</t>
        </is>
      </c>
      <c r="E161" t="inlineStr"/>
      <c r="F161" t="inlineStr"/>
      <c r="G161" t="inlineStr"/>
      <c r="H161" t="inlineStr"/>
      <c r="I161" t="inlineStr"/>
      <c r="J161" t="inlineStr"/>
      <c r="K161" t="inlineStr"/>
      <c r="L161" t="inlineStr"/>
      <c r="M161" t="inlineStr"/>
      <c r="N161" t="n">
        <v>12.1</v>
      </c>
      <c r="O161" t="n">
        <v>0</v>
      </c>
      <c r="P161" t="n">
        <v>347</v>
      </c>
      <c r="Q161" t="inlineStr"/>
      <c r="R161" t="inlineStr"/>
      <c r="S161" t="inlineStr"/>
      <c r="T161" t="n">
        <v>0</v>
      </c>
      <c r="U161" t="n">
        <v>500000000</v>
      </c>
      <c r="V161" t="inlineStr"/>
      <c r="W161" t="inlineStr">
        <is>
          <t>libre</t>
        </is>
      </c>
    </row>
    <row r="162" ht="15" customHeight="1">
      <c r="A162" s="295" t="inlineStr">
        <is>
          <t>Pommes de terre de conservation ou demi-saison - Production</t>
        </is>
      </c>
      <c r="B162" t="inlineStr">
        <is>
          <t>Transformation</t>
        </is>
      </c>
      <c r="C162" t="inlineStr">
        <is>
          <t>Pomme de terre</t>
        </is>
      </c>
      <c r="D162" t="inlineStr">
        <is>
          <t>2015-16</t>
        </is>
      </c>
      <c r="E162" t="inlineStr"/>
      <c r="F162" t="inlineStr"/>
      <c r="G162" t="inlineStr"/>
      <c r="H162" t="inlineStr"/>
      <c r="I162" t="inlineStr"/>
      <c r="J162" t="inlineStr"/>
      <c r="K162" t="inlineStr"/>
      <c r="L162" t="inlineStr"/>
      <c r="M162" t="inlineStr"/>
      <c r="N162" t="n">
        <v>1050</v>
      </c>
      <c r="O162" t="n">
        <v>220</v>
      </c>
      <c r="P162" t="n">
        <v>1120</v>
      </c>
      <c r="Q162" t="inlineStr"/>
      <c r="R162" t="inlineStr"/>
      <c r="S162" t="inlineStr"/>
      <c r="T162" t="n">
        <v>0</v>
      </c>
      <c r="U162" t="n">
        <v>500000000</v>
      </c>
      <c r="V162" t="inlineStr"/>
      <c r="W162" t="inlineStr">
        <is>
          <t>libre</t>
        </is>
      </c>
    </row>
    <row r="163" ht="15" customHeight="1">
      <c r="A163" s="295" t="inlineStr">
        <is>
          <t>Pommes de terre de conservation ou demi-saison - Production</t>
        </is>
      </c>
      <c r="B163" t="inlineStr">
        <is>
          <t>Export</t>
        </is>
      </c>
      <c r="C163" t="inlineStr">
        <is>
          <t>Pomme de terre</t>
        </is>
      </c>
      <c r="D163" t="inlineStr">
        <is>
          <t>2015-16</t>
        </is>
      </c>
      <c r="E163" t="inlineStr"/>
      <c r="F163" t="inlineStr"/>
      <c r="G163" t="inlineStr"/>
      <c r="H163" t="inlineStr"/>
      <c r="I163" t="inlineStr"/>
      <c r="J163" t="inlineStr"/>
      <c r="K163" t="inlineStr"/>
      <c r="L163" t="inlineStr"/>
      <c r="M163" t="inlineStr"/>
      <c r="N163" t="n">
        <v>1620</v>
      </c>
      <c r="O163" t="inlineStr"/>
      <c r="P163" t="inlineStr"/>
      <c r="Q163" t="inlineStr"/>
      <c r="R163" t="inlineStr"/>
      <c r="S163" t="inlineStr"/>
      <c r="T163" t="n">
        <v>0</v>
      </c>
      <c r="U163" t="n">
        <v>500000000</v>
      </c>
      <c r="V163" t="inlineStr"/>
      <c r="W163" t="inlineStr">
        <is>
          <t>déterminé</t>
        </is>
      </c>
    </row>
    <row r="164" ht="15" customHeight="1">
      <c r="A164" s="295" t="inlineStr">
        <is>
          <t>Pommes de terre de conservation ou demi-saison - Production</t>
        </is>
      </c>
      <c r="B164" t="inlineStr">
        <is>
          <t>Industrie alimentaire</t>
        </is>
      </c>
      <c r="C164" t="inlineStr">
        <is>
          <t>Pomme de terre</t>
        </is>
      </c>
      <c r="D164" t="inlineStr">
        <is>
          <t>2015-16</t>
        </is>
      </c>
      <c r="E164" t="inlineStr"/>
      <c r="F164" t="inlineStr"/>
      <c r="G164" t="inlineStr"/>
      <c r="H164" t="inlineStr"/>
      <c r="I164" t="inlineStr"/>
      <c r="J164" t="inlineStr"/>
      <c r="K164" t="inlineStr"/>
      <c r="L164" t="inlineStr"/>
      <c r="M164" t="inlineStr"/>
      <c r="N164" t="n">
        <v>1050</v>
      </c>
      <c r="O164" t="n">
        <v>220</v>
      </c>
      <c r="P164" t="n">
        <v>1120</v>
      </c>
      <c r="Q164" t="inlineStr"/>
      <c r="R164" t="inlineStr"/>
      <c r="S164" t="inlineStr"/>
      <c r="T164" t="n">
        <v>0</v>
      </c>
      <c r="U164" t="n">
        <v>500000000</v>
      </c>
      <c r="V164" t="inlineStr"/>
      <c r="W164" t="inlineStr">
        <is>
          <t>libre</t>
        </is>
      </c>
    </row>
    <row r="165" ht="15" customHeight="1">
      <c r="A165" s="295" t="inlineStr">
        <is>
          <t>Pommes de terre de conservation ou demi-saison - Production</t>
        </is>
      </c>
      <c r="B165" t="inlineStr">
        <is>
          <t>Fabrication de chips</t>
        </is>
      </c>
      <c r="C165" t="inlineStr">
        <is>
          <t>Pomme de terre</t>
        </is>
      </c>
      <c r="D165" t="inlineStr">
        <is>
          <t>2015-16</t>
        </is>
      </c>
      <c r="E165" t="inlineStr"/>
      <c r="F165" t="inlineStr"/>
      <c r="G165" t="inlineStr"/>
      <c r="H165" t="inlineStr"/>
      <c r="I165" t="inlineStr"/>
      <c r="J165" t="inlineStr"/>
      <c r="K165" t="inlineStr"/>
      <c r="L165" t="inlineStr"/>
      <c r="M165" t="inlineStr"/>
      <c r="N165" t="n">
        <v>263</v>
      </c>
      <c r="O165" t="n">
        <v>0</v>
      </c>
      <c r="P165" t="n">
        <v>1120</v>
      </c>
      <c r="Q165" t="inlineStr"/>
      <c r="R165" t="inlineStr"/>
      <c r="S165" t="inlineStr"/>
      <c r="T165" t="n">
        <v>0</v>
      </c>
      <c r="U165" t="n">
        <v>500000000</v>
      </c>
      <c r="V165" t="inlineStr"/>
      <c r="W165" t="inlineStr">
        <is>
          <t>libre</t>
        </is>
      </c>
    </row>
    <row r="166" ht="15" customHeight="1">
      <c r="A166" s="295" t="inlineStr">
        <is>
          <t>Pommes de terre de conservation ou demi-saison - Production</t>
        </is>
      </c>
      <c r="B166" t="inlineStr">
        <is>
          <t>Fabrication de produits déshydratés</t>
        </is>
      </c>
      <c r="C166" t="inlineStr">
        <is>
          <t>Pomme de terre</t>
        </is>
      </c>
      <c r="D166" t="inlineStr">
        <is>
          <t>2015-16</t>
        </is>
      </c>
      <c r="E166" t="inlineStr"/>
      <c r="F166" t="inlineStr"/>
      <c r="G166" t="inlineStr"/>
      <c r="H166" t="inlineStr"/>
      <c r="I166" t="inlineStr"/>
      <c r="J166" t="inlineStr"/>
      <c r="K166" t="inlineStr"/>
      <c r="L166" t="inlineStr"/>
      <c r="M166" t="inlineStr"/>
      <c r="N166" t="n">
        <v>270</v>
      </c>
      <c r="O166" t="n">
        <v>0</v>
      </c>
      <c r="P166" t="n">
        <v>1120</v>
      </c>
      <c r="Q166" t="inlineStr"/>
      <c r="R166" t="inlineStr"/>
      <c r="S166" t="inlineStr"/>
      <c r="T166" t="n">
        <v>0</v>
      </c>
      <c r="U166" t="n">
        <v>500000000</v>
      </c>
      <c r="V166" t="inlineStr"/>
      <c r="W166" t="inlineStr">
        <is>
          <t>libre</t>
        </is>
      </c>
    </row>
    <row r="167" ht="15" customHeight="1">
      <c r="A167" s="295" t="inlineStr">
        <is>
          <t>Pommes de terre de conservation ou demi-saison - Production</t>
        </is>
      </c>
      <c r="B167" t="inlineStr">
        <is>
          <t>Fabrication de produits surgelés</t>
        </is>
      </c>
      <c r="C167" t="inlineStr">
        <is>
          <t>Pomme de terre</t>
        </is>
      </c>
      <c r="D167" t="inlineStr">
        <is>
          <t>2015-16</t>
        </is>
      </c>
      <c r="E167" t="inlineStr"/>
      <c r="F167" t="inlineStr"/>
      <c r="G167" t="inlineStr"/>
      <c r="H167" t="inlineStr"/>
      <c r="I167" t="inlineStr"/>
      <c r="J167" t="inlineStr"/>
      <c r="K167" t="inlineStr"/>
      <c r="L167" t="inlineStr"/>
      <c r="M167" t="inlineStr"/>
      <c r="N167" t="n">
        <v>260</v>
      </c>
      <c r="O167" t="n">
        <v>0</v>
      </c>
      <c r="P167" t="n">
        <v>1120</v>
      </c>
      <c r="Q167" t="inlineStr"/>
      <c r="R167" t="inlineStr"/>
      <c r="S167" t="inlineStr"/>
      <c r="T167" t="n">
        <v>0</v>
      </c>
      <c r="U167" t="n">
        <v>500000000</v>
      </c>
      <c r="V167" t="inlineStr"/>
      <c r="W167" t="inlineStr">
        <is>
          <t>libre</t>
        </is>
      </c>
    </row>
    <row r="168" ht="15" customHeight="1">
      <c r="A168" s="295" t="inlineStr">
        <is>
          <t>Pommes de terre de conservation ou demi-saison - Production</t>
        </is>
      </c>
      <c r="B168" t="inlineStr">
        <is>
          <t>Fabrication d'autres produits</t>
        </is>
      </c>
      <c r="C168" t="inlineStr">
        <is>
          <t>Pomme de terre</t>
        </is>
      </c>
      <c r="D168" t="inlineStr">
        <is>
          <t>2015-16</t>
        </is>
      </c>
      <c r="E168" t="inlineStr"/>
      <c r="F168" t="inlineStr"/>
      <c r="G168" t="inlineStr"/>
      <c r="H168" t="inlineStr"/>
      <c r="I168" t="inlineStr"/>
      <c r="J168" t="inlineStr"/>
      <c r="K168" t="inlineStr"/>
      <c r="L168" t="inlineStr"/>
      <c r="M168" t="inlineStr"/>
      <c r="N168" t="n">
        <v>259</v>
      </c>
      <c r="O168" t="n">
        <v>0</v>
      </c>
      <c r="P168" t="n">
        <v>1120</v>
      </c>
      <c r="Q168" t="inlineStr"/>
      <c r="R168" t="inlineStr"/>
      <c r="S168" t="inlineStr"/>
      <c r="T168" t="n">
        <v>0</v>
      </c>
      <c r="U168" t="n">
        <v>500000000</v>
      </c>
      <c r="V168" t="inlineStr"/>
      <c r="W168" t="inlineStr">
        <is>
          <t>libre</t>
        </is>
      </c>
    </row>
    <row r="169" ht="15" customHeight="1">
      <c r="A169" s="295" t="inlineStr">
        <is>
          <t>Pommes de terre de conservation ou demi-saison - Production</t>
        </is>
      </c>
      <c r="B169" t="inlineStr">
        <is>
          <t>A domicile</t>
        </is>
      </c>
      <c r="C169" t="inlineStr">
        <is>
          <t>Pomme de terre</t>
        </is>
      </c>
      <c r="D169" t="inlineStr">
        <is>
          <t>2015-16</t>
        </is>
      </c>
      <c r="E169" t="inlineStr"/>
      <c r="F169" t="inlineStr"/>
      <c r="G169" t="inlineStr"/>
      <c r="H169" t="inlineStr"/>
      <c r="I169" t="inlineStr"/>
      <c r="J169" t="inlineStr"/>
      <c r="K169" t="inlineStr"/>
      <c r="L169" t="inlineStr"/>
      <c r="M169" t="inlineStr"/>
      <c r="N169" t="n">
        <v>2240</v>
      </c>
      <c r="O169" t="n">
        <v>2090</v>
      </c>
      <c r="P169" t="n">
        <v>2640</v>
      </c>
      <c r="Q169" t="inlineStr"/>
      <c r="R169" t="inlineStr"/>
      <c r="S169" t="inlineStr"/>
      <c r="T169" t="n">
        <v>0</v>
      </c>
      <c r="U169" t="n">
        <v>500000000</v>
      </c>
      <c r="V169" t="inlineStr"/>
      <c r="W169" t="inlineStr">
        <is>
          <t>libre</t>
        </is>
      </c>
    </row>
    <row r="170" ht="15" customHeight="1">
      <c r="A170" s="295" t="inlineStr">
        <is>
          <t>Pommes de terre de conservation ou demi-saison - Production</t>
        </is>
      </c>
      <c r="B170" t="inlineStr">
        <is>
          <t>Alimentation humaine</t>
        </is>
      </c>
      <c r="C170" t="inlineStr">
        <is>
          <t>Pomme de terre</t>
        </is>
      </c>
      <c r="D170" t="inlineStr">
        <is>
          <t>2015-16</t>
        </is>
      </c>
      <c r="E170" t="inlineStr"/>
      <c r="F170" t="inlineStr"/>
      <c r="G170" t="inlineStr"/>
      <c r="H170" t="inlineStr"/>
      <c r="I170" t="inlineStr"/>
      <c r="J170" t="inlineStr"/>
      <c r="K170" t="inlineStr"/>
      <c r="L170" t="inlineStr"/>
      <c r="M170" t="inlineStr"/>
      <c r="N170" t="n">
        <v>2660</v>
      </c>
      <c r="O170" t="n">
        <v>2260</v>
      </c>
      <c r="P170" t="n">
        <v>3150</v>
      </c>
      <c r="Q170" t="inlineStr"/>
      <c r="R170" t="inlineStr"/>
      <c r="S170" t="inlineStr"/>
      <c r="T170" t="n">
        <v>0</v>
      </c>
      <c r="U170" t="n">
        <v>500000000</v>
      </c>
      <c r="V170" t="inlineStr"/>
      <c r="W170" t="inlineStr">
        <is>
          <t>libre</t>
        </is>
      </c>
    </row>
    <row r="171" ht="15" customHeight="1">
      <c r="A171" s="295" t="inlineStr">
        <is>
          <t>Pommes de terre de conservation ou demi-saison - Production</t>
        </is>
      </c>
      <c r="B171" t="inlineStr">
        <is>
          <t>Débouchés</t>
        </is>
      </c>
      <c r="C171" t="inlineStr">
        <is>
          <t>Pomme de terre</t>
        </is>
      </c>
      <c r="D171" t="inlineStr">
        <is>
          <t>2015-16</t>
        </is>
      </c>
      <c r="E171" t="inlineStr"/>
      <c r="F171" t="inlineStr"/>
      <c r="G171" t="inlineStr"/>
      <c r="H171" t="inlineStr"/>
      <c r="I171" t="inlineStr"/>
      <c r="J171" t="inlineStr"/>
      <c r="K171" t="inlineStr"/>
      <c r="L171" t="inlineStr"/>
      <c r="M171" t="inlineStr"/>
      <c r="N171" t="n">
        <v>2660</v>
      </c>
      <c r="O171" t="n">
        <v>2260</v>
      </c>
      <c r="P171" t="n">
        <v>3150</v>
      </c>
      <c r="Q171" t="inlineStr"/>
      <c r="R171" t="inlineStr"/>
      <c r="S171" t="inlineStr"/>
      <c r="T171" t="n">
        <v>0</v>
      </c>
      <c r="U171" t="n">
        <v>500000000</v>
      </c>
      <c r="V171" t="inlineStr"/>
      <c r="W171" t="inlineStr">
        <is>
          <t>libre</t>
        </is>
      </c>
    </row>
    <row r="172" ht="15" customHeight="1">
      <c r="A172" s="295" t="inlineStr">
        <is>
          <t>Pommes de terre de conservation ou demi-saison - Production</t>
        </is>
      </c>
      <c r="B172" t="inlineStr">
        <is>
          <t>Ménages</t>
        </is>
      </c>
      <c r="C172" t="inlineStr">
        <is>
          <t>Pomme de terre</t>
        </is>
      </c>
      <c r="D172" t="inlineStr">
        <is>
          <t>2015-16</t>
        </is>
      </c>
      <c r="E172" t="inlineStr"/>
      <c r="F172" t="inlineStr"/>
      <c r="G172" t="inlineStr"/>
      <c r="H172" t="inlineStr"/>
      <c r="I172" t="inlineStr"/>
      <c r="J172" t="inlineStr"/>
      <c r="K172" t="inlineStr"/>
      <c r="L172" t="inlineStr"/>
      <c r="M172" t="inlineStr"/>
      <c r="N172" t="n">
        <v>2240</v>
      </c>
      <c r="O172" t="n">
        <v>2090</v>
      </c>
      <c r="P172" t="n">
        <v>2640</v>
      </c>
      <c r="Q172" t="inlineStr"/>
      <c r="R172" t="inlineStr"/>
      <c r="S172" t="inlineStr"/>
      <c r="T172" t="n">
        <v>0</v>
      </c>
      <c r="U172" t="n">
        <v>500000000</v>
      </c>
      <c r="V172" t="inlineStr"/>
      <c r="W172" t="inlineStr">
        <is>
          <t>libre</t>
        </is>
      </c>
    </row>
    <row r="173" ht="15" customHeight="1">
      <c r="A173" s="295" t="inlineStr">
        <is>
          <t>Pommes de terre de conservation ou demi-saison - Production</t>
        </is>
      </c>
      <c r="B173" t="inlineStr">
        <is>
          <t>Restauration commerciale</t>
        </is>
      </c>
      <c r="C173" t="inlineStr">
        <is>
          <t>Pomme de terre</t>
        </is>
      </c>
      <c r="D173" t="inlineStr">
        <is>
          <t>2015-16</t>
        </is>
      </c>
      <c r="E173" t="inlineStr"/>
      <c r="F173" t="inlineStr"/>
      <c r="G173" t="inlineStr"/>
      <c r="H173" t="inlineStr"/>
      <c r="I173" t="inlineStr"/>
      <c r="J173" t="inlineStr"/>
      <c r="K173" t="inlineStr"/>
      <c r="L173" t="inlineStr"/>
      <c r="M173" t="inlineStr"/>
      <c r="N173" t="n">
        <v>212</v>
      </c>
      <c r="O173" t="n">
        <v>0</v>
      </c>
      <c r="P173" t="n">
        <v>510</v>
      </c>
      <c r="Q173" t="inlineStr"/>
      <c r="R173" t="inlineStr"/>
      <c r="S173" t="inlineStr"/>
      <c r="T173" t="n">
        <v>0</v>
      </c>
      <c r="U173" t="n">
        <v>500000000</v>
      </c>
      <c r="V173" t="inlineStr"/>
      <c r="W173" t="inlineStr">
        <is>
          <t>libre</t>
        </is>
      </c>
    </row>
    <row r="174" ht="15" customHeight="1">
      <c r="A174" s="295" t="inlineStr">
        <is>
          <t>Pommes de terre de conservation ou demi-saison - Production</t>
        </is>
      </c>
      <c r="B174" t="inlineStr">
        <is>
          <t>Restauration collective</t>
        </is>
      </c>
      <c r="C174" t="inlineStr">
        <is>
          <t>Pomme de terre</t>
        </is>
      </c>
      <c r="D174" t="inlineStr">
        <is>
          <t>2015-16</t>
        </is>
      </c>
      <c r="E174" t="inlineStr"/>
      <c r="F174" t="inlineStr"/>
      <c r="G174" t="inlineStr"/>
      <c r="H174" t="inlineStr"/>
      <c r="I174" t="inlineStr"/>
      <c r="J174" t="inlineStr"/>
      <c r="K174" t="inlineStr"/>
      <c r="L174" t="inlineStr"/>
      <c r="M174" t="inlineStr"/>
      <c r="N174" t="n">
        <v>212</v>
      </c>
      <c r="O174" t="n">
        <v>0</v>
      </c>
      <c r="P174" t="n">
        <v>510</v>
      </c>
      <c r="Q174" t="inlineStr"/>
      <c r="R174" t="inlineStr"/>
      <c r="S174" t="inlineStr"/>
      <c r="T174" t="n">
        <v>0</v>
      </c>
      <c r="U174" t="n">
        <v>500000000</v>
      </c>
      <c r="V174" t="inlineStr"/>
      <c r="W174" t="inlineStr">
        <is>
          <t>libre</t>
        </is>
      </c>
    </row>
    <row r="175" ht="15" customHeight="1">
      <c r="A175" s="295" t="inlineStr">
        <is>
          <t>Pommes de terre de conservation ou demi-saison - Production</t>
        </is>
      </c>
      <c r="B175" t="inlineStr">
        <is>
          <t>Hors domicile</t>
        </is>
      </c>
      <c r="C175" t="inlineStr">
        <is>
          <t>Pomme de terre</t>
        </is>
      </c>
      <c r="D175" t="inlineStr">
        <is>
          <t>2015-16</t>
        </is>
      </c>
      <c r="E175" t="inlineStr"/>
      <c r="F175" t="inlineStr"/>
      <c r="G175" t="inlineStr"/>
      <c r="H175" t="inlineStr"/>
      <c r="I175" t="inlineStr"/>
      <c r="J175" t="inlineStr"/>
      <c r="K175" t="inlineStr"/>
      <c r="L175" t="inlineStr"/>
      <c r="M175" t="inlineStr"/>
      <c r="N175" t="n">
        <v>423</v>
      </c>
      <c r="O175" t="n">
        <v>0</v>
      </c>
      <c r="P175" t="n">
        <v>510</v>
      </c>
      <c r="Q175" t="inlineStr"/>
      <c r="R175" t="inlineStr"/>
      <c r="S175" t="inlineStr"/>
      <c r="T175" t="n">
        <v>0</v>
      </c>
      <c r="U175" t="n">
        <v>500000000</v>
      </c>
      <c r="V175" t="inlineStr"/>
      <c r="W175" t="inlineStr">
        <is>
          <t>libre</t>
        </is>
      </c>
    </row>
    <row r="176" ht="15" customHeight="1">
      <c r="A176" s="295" t="inlineStr">
        <is>
          <t>Pommes de terre de consommation - Production sous contrat</t>
        </is>
      </c>
      <c r="B176" t="inlineStr">
        <is>
          <t>Industrie alimentaire</t>
        </is>
      </c>
      <c r="C176" t="inlineStr">
        <is>
          <t>Pomme de terre</t>
        </is>
      </c>
      <c r="D176" t="inlineStr">
        <is>
          <t>2015-16</t>
        </is>
      </c>
      <c r="E176" t="inlineStr">
        <is>
          <t>kt</t>
        </is>
      </c>
      <c r="F176" t="inlineStr">
        <is>
          <t>France entière</t>
        </is>
      </c>
      <c r="G176" t="inlineStr">
        <is>
          <t>2015-16</t>
        </is>
      </c>
      <c r="H176" t="inlineStr">
        <is>
          <t>Consommation de pommes de terre produites sous contrat par l'industrie alimentaire = 836 kt (FranceAgriMer)</t>
        </is>
      </c>
      <c r="I176" t="inlineStr">
        <is>
          <t>FranceAgriMer</t>
        </is>
      </c>
      <c r="J176" t="inlineStr"/>
      <c r="K176" t="inlineStr">
        <is>
          <t>Volume</t>
        </is>
      </c>
      <c r="L176" t="inlineStr">
        <is>
          <t>Consommation de pommes de terre produites sous contrat par l'industrie alimentaire</t>
        </is>
      </c>
      <c r="M176" t="inlineStr">
        <is>
          <t>Transformation - FranceAgriMer</t>
        </is>
      </c>
      <c r="N176" t="n">
        <v>836</v>
      </c>
      <c r="O176" t="inlineStr"/>
      <c r="P176" t="inlineStr"/>
      <c r="Q176" t="n">
        <v>836</v>
      </c>
      <c r="R176" t="n">
        <v>41.8</v>
      </c>
      <c r="S176" t="n">
        <v>0.1</v>
      </c>
      <c r="T176" t="n">
        <v>0</v>
      </c>
      <c r="U176" t="n">
        <v>500000000</v>
      </c>
      <c r="V176" t="n">
        <v>0</v>
      </c>
      <c r="W176" t="inlineStr">
        <is>
          <t>mesuré</t>
        </is>
      </c>
    </row>
    <row r="177" ht="15" customHeight="1">
      <c r="A177" s="295" t="inlineStr">
        <is>
          <t>Pommes de terre de consommation - Production sous contrat</t>
        </is>
      </c>
      <c r="B177" t="inlineStr">
        <is>
          <t>Transformation</t>
        </is>
      </c>
      <c r="C177" t="inlineStr">
        <is>
          <t>Pomme de terre</t>
        </is>
      </c>
      <c r="D177" t="inlineStr">
        <is>
          <t>2015-16</t>
        </is>
      </c>
      <c r="E177" t="inlineStr"/>
      <c r="F177" t="inlineStr"/>
      <c r="G177" t="inlineStr"/>
      <c r="H177" t="inlineStr"/>
      <c r="I177" t="inlineStr"/>
      <c r="J177" t="inlineStr"/>
      <c r="K177" t="inlineStr"/>
      <c r="L177" t="inlineStr"/>
      <c r="M177" t="inlineStr"/>
      <c r="N177" t="n">
        <v>836</v>
      </c>
      <c r="O177" t="inlineStr"/>
      <c r="P177" t="inlineStr"/>
      <c r="Q177" t="inlineStr"/>
      <c r="R177" t="inlineStr"/>
      <c r="S177" t="inlineStr"/>
      <c r="T177" t="n">
        <v>0</v>
      </c>
      <c r="U177" t="n">
        <v>500000000</v>
      </c>
      <c r="V177" t="inlineStr"/>
      <c r="W177" t="inlineStr">
        <is>
          <t>déterminé</t>
        </is>
      </c>
    </row>
    <row r="178" ht="15" customHeight="1">
      <c r="A178" s="295" t="inlineStr">
        <is>
          <t>Pommes de terre de consommation - Production sous contrat</t>
        </is>
      </c>
      <c r="B178" t="inlineStr">
        <is>
          <t>Export</t>
        </is>
      </c>
      <c r="C178" t="inlineStr">
        <is>
          <t>Pomme de terre</t>
        </is>
      </c>
      <c r="D178" t="inlineStr">
        <is>
          <t>2015-16</t>
        </is>
      </c>
      <c r="E178" t="inlineStr"/>
      <c r="F178" t="inlineStr"/>
      <c r="G178" t="inlineStr"/>
      <c r="H178" t="inlineStr"/>
      <c r="I178" t="inlineStr"/>
      <c r="J178" t="inlineStr"/>
      <c r="K178" t="inlineStr"/>
      <c r="L178" t="inlineStr"/>
      <c r="M178" t="inlineStr"/>
      <c r="N178" t="n">
        <v>657</v>
      </c>
      <c r="O178" t="n">
        <v>0</v>
      </c>
      <c r="P178" t="n">
        <v>1660</v>
      </c>
      <c r="Q178" t="inlineStr"/>
      <c r="R178" t="inlineStr"/>
      <c r="S178" t="inlineStr"/>
      <c r="T178" t="n">
        <v>0</v>
      </c>
      <c r="U178" t="n">
        <v>500000000</v>
      </c>
      <c r="V178" t="inlineStr"/>
      <c r="W178" t="inlineStr">
        <is>
          <t>libre</t>
        </is>
      </c>
    </row>
    <row r="179" ht="15" customHeight="1">
      <c r="A179" s="295" t="inlineStr">
        <is>
          <t>Pommes de terre de consommation - Production sous contrat</t>
        </is>
      </c>
      <c r="B179" t="inlineStr">
        <is>
          <t>Fabrication de chips</t>
        </is>
      </c>
      <c r="C179" t="inlineStr">
        <is>
          <t>Pomme de terre</t>
        </is>
      </c>
      <c r="D179" t="inlineStr">
        <is>
          <t>2015-16</t>
        </is>
      </c>
      <c r="E179" t="inlineStr"/>
      <c r="F179" t="inlineStr"/>
      <c r="G179" t="inlineStr"/>
      <c r="H179" t="inlineStr"/>
      <c r="I179" t="inlineStr"/>
      <c r="J179" t="inlineStr"/>
      <c r="K179" t="inlineStr"/>
      <c r="L179" t="inlineStr"/>
      <c r="M179" t="inlineStr"/>
      <c r="N179" t="n">
        <v>209</v>
      </c>
      <c r="O179" t="n">
        <v>0</v>
      </c>
      <c r="P179" t="n">
        <v>836</v>
      </c>
      <c r="Q179" t="inlineStr"/>
      <c r="R179" t="inlineStr"/>
      <c r="S179" t="inlineStr"/>
      <c r="T179" t="n">
        <v>0</v>
      </c>
      <c r="U179" t="n">
        <v>500000000</v>
      </c>
      <c r="V179" t="inlineStr"/>
      <c r="W179" t="inlineStr">
        <is>
          <t>libre</t>
        </is>
      </c>
    </row>
    <row r="180" ht="15" customHeight="1">
      <c r="A180" s="295" t="inlineStr">
        <is>
          <t>Pommes de terre de consommation - Production sous contrat</t>
        </is>
      </c>
      <c r="B180" t="inlineStr">
        <is>
          <t>Fabrication de produits déshydratés</t>
        </is>
      </c>
      <c r="C180" t="inlineStr">
        <is>
          <t>Pomme de terre</t>
        </is>
      </c>
      <c r="D180" t="inlineStr">
        <is>
          <t>2015-16</t>
        </is>
      </c>
      <c r="E180" t="inlineStr"/>
      <c r="F180" t="inlineStr"/>
      <c r="G180" t="inlineStr"/>
      <c r="H180" t="inlineStr"/>
      <c r="I180" t="inlineStr"/>
      <c r="J180" t="inlineStr"/>
      <c r="K180" t="inlineStr"/>
      <c r="L180" t="inlineStr"/>
      <c r="M180" t="inlineStr"/>
      <c r="N180" t="n">
        <v>211</v>
      </c>
      <c r="O180" t="n">
        <v>0</v>
      </c>
      <c r="P180" t="n">
        <v>836</v>
      </c>
      <c r="Q180" t="inlineStr"/>
      <c r="R180" t="inlineStr"/>
      <c r="S180" t="inlineStr"/>
      <c r="T180" t="n">
        <v>0</v>
      </c>
      <c r="U180" t="n">
        <v>500000000</v>
      </c>
      <c r="V180" t="inlineStr"/>
      <c r="W180" t="inlineStr">
        <is>
          <t>libre</t>
        </is>
      </c>
    </row>
    <row r="181" ht="15" customHeight="1">
      <c r="A181" s="295" t="inlineStr">
        <is>
          <t>Pommes de terre de consommation - Production sous contrat</t>
        </is>
      </c>
      <c r="B181" t="inlineStr">
        <is>
          <t>Fabrication de produits surgelés</t>
        </is>
      </c>
      <c r="C181" t="inlineStr">
        <is>
          <t>Pomme de terre</t>
        </is>
      </c>
      <c r="D181" t="inlineStr">
        <is>
          <t>2015-16</t>
        </is>
      </c>
      <c r="E181" t="inlineStr"/>
      <c r="F181" t="inlineStr"/>
      <c r="G181" t="inlineStr"/>
      <c r="H181" t="inlineStr"/>
      <c r="I181" t="inlineStr"/>
      <c r="J181" t="inlineStr"/>
      <c r="K181" t="inlineStr"/>
      <c r="L181" t="inlineStr"/>
      <c r="M181" t="inlineStr"/>
      <c r="N181" t="n">
        <v>208</v>
      </c>
      <c r="O181" t="n">
        <v>0</v>
      </c>
      <c r="P181" t="n">
        <v>836</v>
      </c>
      <c r="Q181" t="inlineStr"/>
      <c r="R181" t="inlineStr"/>
      <c r="S181" t="inlineStr"/>
      <c r="T181" t="n">
        <v>0</v>
      </c>
      <c r="U181" t="n">
        <v>500000000</v>
      </c>
      <c r="V181" t="inlineStr"/>
      <c r="W181" t="inlineStr">
        <is>
          <t>libre</t>
        </is>
      </c>
    </row>
    <row r="182" ht="15" customHeight="1">
      <c r="A182" s="295" t="inlineStr">
        <is>
          <t>Pommes de terre de consommation - Production sous contrat</t>
        </is>
      </c>
      <c r="B182" t="inlineStr">
        <is>
          <t>Fabrication d'autres produits</t>
        </is>
      </c>
      <c r="C182" t="inlineStr">
        <is>
          <t>Pomme de terre</t>
        </is>
      </c>
      <c r="D182" t="inlineStr">
        <is>
          <t>2015-16</t>
        </is>
      </c>
      <c r="E182" t="inlineStr"/>
      <c r="F182" t="inlineStr"/>
      <c r="G182" t="inlineStr"/>
      <c r="H182" t="inlineStr"/>
      <c r="I182" t="inlineStr"/>
      <c r="J182" t="inlineStr"/>
      <c r="K182" t="inlineStr"/>
      <c r="L182" t="inlineStr"/>
      <c r="M182" t="inlineStr"/>
      <c r="N182" t="n">
        <v>208</v>
      </c>
      <c r="O182" t="n">
        <v>0</v>
      </c>
      <c r="P182" t="n">
        <v>836</v>
      </c>
      <c r="Q182" t="inlineStr"/>
      <c r="R182" t="inlineStr"/>
      <c r="S182" t="inlineStr"/>
      <c r="T182" t="n">
        <v>0</v>
      </c>
      <c r="U182" t="n">
        <v>500000000</v>
      </c>
      <c r="V182" t="inlineStr"/>
      <c r="W182" t="inlineStr">
        <is>
          <t>libre</t>
        </is>
      </c>
    </row>
    <row r="183" ht="15" customHeight="1">
      <c r="A183" s="295" t="inlineStr">
        <is>
          <t>Pommes de terre de consommation - Production sous contrat</t>
        </is>
      </c>
      <c r="B183" t="inlineStr">
        <is>
          <t>A domicile</t>
        </is>
      </c>
      <c r="C183" t="inlineStr">
        <is>
          <t>Pomme de terre</t>
        </is>
      </c>
      <c r="D183" t="inlineStr">
        <is>
          <t>2015-16</t>
        </is>
      </c>
      <c r="E183" t="inlineStr"/>
      <c r="F183" t="inlineStr"/>
      <c r="G183" t="inlineStr"/>
      <c r="H183" t="inlineStr"/>
      <c r="I183" t="inlineStr"/>
      <c r="J183" t="inlineStr"/>
      <c r="K183" t="inlineStr"/>
      <c r="L183" t="inlineStr"/>
      <c r="M183" t="inlineStr"/>
      <c r="N183" t="n">
        <v>1210</v>
      </c>
      <c r="O183" t="n">
        <v>0</v>
      </c>
      <c r="P183" t="n">
        <v>2640</v>
      </c>
      <c r="Q183" t="inlineStr"/>
      <c r="R183" t="inlineStr"/>
      <c r="S183" t="inlineStr"/>
      <c r="T183" t="n">
        <v>0</v>
      </c>
      <c r="U183" t="n">
        <v>500000000</v>
      </c>
      <c r="V183" t="inlineStr"/>
      <c r="W183" t="inlineStr">
        <is>
          <t>libre</t>
        </is>
      </c>
    </row>
    <row r="184" ht="15" customHeight="1">
      <c r="A184" s="295" t="inlineStr">
        <is>
          <t>Pommes de terre de consommation - Production sous contrat</t>
        </is>
      </c>
      <c r="B184" t="inlineStr">
        <is>
          <t>Alimentation humaine</t>
        </is>
      </c>
      <c r="C184" t="inlineStr">
        <is>
          <t>Pomme de terre</t>
        </is>
      </c>
      <c r="D184" t="inlineStr">
        <is>
          <t>2015-16</t>
        </is>
      </c>
      <c r="E184" t="inlineStr"/>
      <c r="F184" t="inlineStr"/>
      <c r="G184" t="inlineStr"/>
      <c r="H184" t="inlineStr"/>
      <c r="I184" t="inlineStr"/>
      <c r="J184" t="inlineStr"/>
      <c r="K184" t="inlineStr"/>
      <c r="L184" t="inlineStr"/>
      <c r="M184" t="inlineStr"/>
      <c r="N184" t="n">
        <v>1450</v>
      </c>
      <c r="O184" t="n">
        <v>0</v>
      </c>
      <c r="P184" t="n">
        <v>2640</v>
      </c>
      <c r="Q184" t="inlineStr"/>
      <c r="R184" t="inlineStr"/>
      <c r="S184" t="inlineStr"/>
      <c r="T184" t="n">
        <v>0</v>
      </c>
      <c r="U184" t="n">
        <v>500000000</v>
      </c>
      <c r="V184" t="inlineStr"/>
      <c r="W184" t="inlineStr">
        <is>
          <t>libre</t>
        </is>
      </c>
    </row>
    <row r="185" ht="15" customHeight="1">
      <c r="A185" s="295" t="inlineStr">
        <is>
          <t>Pommes de terre de consommation - Production sous contrat</t>
        </is>
      </c>
      <c r="B185" t="inlineStr">
        <is>
          <t>Débouchés</t>
        </is>
      </c>
      <c r="C185" t="inlineStr">
        <is>
          <t>Pomme de terre</t>
        </is>
      </c>
      <c r="D185" t="inlineStr">
        <is>
          <t>2015-16</t>
        </is>
      </c>
      <c r="E185" t="inlineStr"/>
      <c r="F185" t="inlineStr"/>
      <c r="G185" t="inlineStr"/>
      <c r="H185" t="inlineStr"/>
      <c r="I185" t="inlineStr"/>
      <c r="J185" t="inlineStr"/>
      <c r="K185" t="inlineStr"/>
      <c r="L185" t="inlineStr"/>
      <c r="M185" t="inlineStr"/>
      <c r="N185" t="n">
        <v>1450</v>
      </c>
      <c r="O185" t="n">
        <v>0</v>
      </c>
      <c r="P185" t="n">
        <v>2640</v>
      </c>
      <c r="Q185" t="inlineStr"/>
      <c r="R185" t="inlineStr"/>
      <c r="S185" t="inlineStr"/>
      <c r="T185" t="n">
        <v>0</v>
      </c>
      <c r="U185" t="n">
        <v>500000000</v>
      </c>
      <c r="V185" t="inlineStr"/>
      <c r="W185" t="inlineStr">
        <is>
          <t>libre</t>
        </is>
      </c>
    </row>
    <row r="186" ht="15" customHeight="1">
      <c r="A186" s="295" t="inlineStr">
        <is>
          <t>Pommes de terre de consommation - Production sous contrat</t>
        </is>
      </c>
      <c r="B186" t="inlineStr">
        <is>
          <t>Ménages</t>
        </is>
      </c>
      <c r="C186" t="inlineStr">
        <is>
          <t>Pomme de terre</t>
        </is>
      </c>
      <c r="D186" t="inlineStr">
        <is>
          <t>2015-16</t>
        </is>
      </c>
      <c r="E186" t="inlineStr"/>
      <c r="F186" t="inlineStr"/>
      <c r="G186" t="inlineStr"/>
      <c r="H186" t="inlineStr"/>
      <c r="I186" t="inlineStr"/>
      <c r="J186" t="inlineStr"/>
      <c r="K186" t="inlineStr"/>
      <c r="L186" t="inlineStr"/>
      <c r="M186" t="inlineStr"/>
      <c r="N186" t="n">
        <v>1210</v>
      </c>
      <c r="O186" t="n">
        <v>0</v>
      </c>
      <c r="P186" t="n">
        <v>2640</v>
      </c>
      <c r="Q186" t="inlineStr"/>
      <c r="R186" t="inlineStr"/>
      <c r="S186" t="inlineStr"/>
      <c r="T186" t="n">
        <v>0</v>
      </c>
      <c r="U186" t="n">
        <v>500000000</v>
      </c>
      <c r="V186" t="inlineStr"/>
      <c r="W186" t="inlineStr">
        <is>
          <t>libre</t>
        </is>
      </c>
    </row>
    <row r="187" ht="15" customHeight="1">
      <c r="A187" s="295" t="inlineStr">
        <is>
          <t>Pommes de terre de consommation - Production sous contrat</t>
        </is>
      </c>
      <c r="B187" t="inlineStr">
        <is>
          <t>Restauration commerciale</t>
        </is>
      </c>
      <c r="C187" t="inlineStr">
        <is>
          <t>Pomme de terre</t>
        </is>
      </c>
      <c r="D187" t="inlineStr">
        <is>
          <t>2015-16</t>
        </is>
      </c>
      <c r="E187" t="inlineStr"/>
      <c r="F187" t="inlineStr"/>
      <c r="G187" t="inlineStr"/>
      <c r="H187" t="inlineStr"/>
      <c r="I187" t="inlineStr"/>
      <c r="J187" t="inlineStr"/>
      <c r="K187" t="inlineStr"/>
      <c r="L187" t="inlineStr"/>
      <c r="M187" t="inlineStr"/>
      <c r="N187" t="n">
        <v>119</v>
      </c>
      <c r="O187" t="n">
        <v>0</v>
      </c>
      <c r="P187" t="n">
        <v>510</v>
      </c>
      <c r="Q187" t="inlineStr"/>
      <c r="R187" t="inlineStr"/>
      <c r="S187" t="inlineStr"/>
      <c r="T187" t="n">
        <v>0</v>
      </c>
      <c r="U187" t="n">
        <v>500000000</v>
      </c>
      <c r="V187" t="inlineStr"/>
      <c r="W187" t="inlineStr">
        <is>
          <t>libre</t>
        </is>
      </c>
    </row>
    <row r="188" ht="15" customHeight="1">
      <c r="A188" s="295" t="inlineStr">
        <is>
          <t>Pommes de terre de consommation - Production sous contrat</t>
        </is>
      </c>
      <c r="B188" t="inlineStr">
        <is>
          <t>Restauration collective</t>
        </is>
      </c>
      <c r="C188" t="inlineStr">
        <is>
          <t>Pomme de terre</t>
        </is>
      </c>
      <c r="D188" t="inlineStr">
        <is>
          <t>2015-16</t>
        </is>
      </c>
      <c r="E188" t="inlineStr"/>
      <c r="F188" t="inlineStr"/>
      <c r="G188" t="inlineStr"/>
      <c r="H188" t="inlineStr"/>
      <c r="I188" t="inlineStr"/>
      <c r="J188" t="inlineStr"/>
      <c r="K188" t="inlineStr"/>
      <c r="L188" t="inlineStr"/>
      <c r="M188" t="inlineStr"/>
      <c r="N188" t="n">
        <v>119</v>
      </c>
      <c r="O188" t="n">
        <v>0</v>
      </c>
      <c r="P188" t="n">
        <v>510</v>
      </c>
      <c r="Q188" t="inlineStr"/>
      <c r="R188" t="inlineStr"/>
      <c r="S188" t="inlineStr"/>
      <c r="T188" t="n">
        <v>0</v>
      </c>
      <c r="U188" t="n">
        <v>500000000</v>
      </c>
      <c r="V188" t="inlineStr"/>
      <c r="W188" t="inlineStr">
        <is>
          <t>libre</t>
        </is>
      </c>
    </row>
    <row r="189" ht="15" customHeight="1">
      <c r="A189" s="295" t="inlineStr">
        <is>
          <t>Pommes de terre de consommation - Production sous contrat</t>
        </is>
      </c>
      <c r="B189" t="inlineStr">
        <is>
          <t>Hors domicile</t>
        </is>
      </c>
      <c r="C189" t="inlineStr">
        <is>
          <t>Pomme de terre</t>
        </is>
      </c>
      <c r="D189" t="inlineStr">
        <is>
          <t>2015-16</t>
        </is>
      </c>
      <c r="E189" t="inlineStr"/>
      <c r="F189" t="inlineStr"/>
      <c r="G189" t="inlineStr"/>
      <c r="H189" t="inlineStr"/>
      <c r="I189" t="inlineStr"/>
      <c r="J189" t="inlineStr"/>
      <c r="K189" t="inlineStr"/>
      <c r="L189" t="inlineStr"/>
      <c r="M189" t="inlineStr"/>
      <c r="N189" t="n">
        <v>237</v>
      </c>
      <c r="O189" t="n">
        <v>0</v>
      </c>
      <c r="P189" t="n">
        <v>510</v>
      </c>
      <c r="Q189" t="inlineStr"/>
      <c r="R189" t="inlineStr"/>
      <c r="S189" t="inlineStr"/>
      <c r="T189" t="n">
        <v>0</v>
      </c>
      <c r="U189" t="n">
        <v>500000000</v>
      </c>
      <c r="V189" t="inlineStr"/>
      <c r="W189" t="inlineStr">
        <is>
          <t>libre</t>
        </is>
      </c>
    </row>
    <row r="190" ht="15" customHeight="1">
      <c r="A190" s="295" t="inlineStr">
        <is>
          <t>Pommes de terre de consommation - Production hors contrat</t>
        </is>
      </c>
      <c r="B190" t="inlineStr">
        <is>
          <t>Industrie alimentaire</t>
        </is>
      </c>
      <c r="C190" t="inlineStr">
        <is>
          <t>Pomme de terre</t>
        </is>
      </c>
      <c r="D190" t="inlineStr">
        <is>
          <t>2015-16</t>
        </is>
      </c>
      <c r="E190" t="inlineStr">
        <is>
          <t>kt</t>
        </is>
      </c>
      <c r="F190" t="inlineStr">
        <is>
          <t>France entière</t>
        </is>
      </c>
      <c r="G190" t="inlineStr">
        <is>
          <t>2015-16</t>
        </is>
      </c>
      <c r="H190" t="inlineStr">
        <is>
          <t>Consommation de pommes de terre produites hors contrat par l'industrie alimentaire = 85 kt (FranceAgriMer)</t>
        </is>
      </c>
      <c r="I190" t="inlineStr">
        <is>
          <t>FranceAgriMer</t>
        </is>
      </c>
      <c r="J190" t="inlineStr"/>
      <c r="K190" t="inlineStr">
        <is>
          <t>Volume</t>
        </is>
      </c>
      <c r="L190" t="inlineStr">
        <is>
          <t>Consommation de pommes de terre produites hors contrat par l'industrie alimentaire</t>
        </is>
      </c>
      <c r="M190" t="inlineStr">
        <is>
          <t>Transformation - FranceAgriMer</t>
        </is>
      </c>
      <c r="N190" t="n">
        <v>85</v>
      </c>
      <c r="O190" t="inlineStr"/>
      <c r="P190" t="inlineStr"/>
      <c r="Q190" t="n">
        <v>85</v>
      </c>
      <c r="R190" t="n">
        <v>4.25</v>
      </c>
      <c r="S190" t="n">
        <v>0.1</v>
      </c>
      <c r="T190" t="n">
        <v>0</v>
      </c>
      <c r="U190" t="n">
        <v>500000000</v>
      </c>
      <c r="V190" t="n">
        <v>0</v>
      </c>
      <c r="W190" t="inlineStr">
        <is>
          <t>mesuré</t>
        </is>
      </c>
    </row>
    <row r="191" ht="15" customHeight="1">
      <c r="A191" s="295" t="inlineStr">
        <is>
          <t>Pommes de terre de consommation - Production hors contrat</t>
        </is>
      </c>
      <c r="B191" t="inlineStr">
        <is>
          <t>Transformation</t>
        </is>
      </c>
      <c r="C191" t="inlineStr">
        <is>
          <t>Pomme de terre</t>
        </is>
      </c>
      <c r="D191" t="inlineStr">
        <is>
          <t>2015-16</t>
        </is>
      </c>
      <c r="E191" t="inlineStr"/>
      <c r="F191" t="inlineStr"/>
      <c r="G191" t="inlineStr"/>
      <c r="H191" t="inlineStr"/>
      <c r="I191" t="inlineStr"/>
      <c r="J191" t="inlineStr"/>
      <c r="K191" t="inlineStr"/>
      <c r="L191" t="inlineStr"/>
      <c r="M191" t="inlineStr"/>
      <c r="N191" t="n">
        <v>85</v>
      </c>
      <c r="O191" t="inlineStr"/>
      <c r="P191" t="inlineStr"/>
      <c r="Q191" t="inlineStr"/>
      <c r="R191" t="inlineStr"/>
      <c r="S191" t="inlineStr"/>
      <c r="T191" t="n">
        <v>0</v>
      </c>
      <c r="U191" t="n">
        <v>500000000</v>
      </c>
      <c r="V191" t="inlineStr"/>
      <c r="W191" t="inlineStr">
        <is>
          <t>déterminé</t>
        </is>
      </c>
    </row>
    <row r="192" ht="15" customHeight="1">
      <c r="A192" s="295" t="inlineStr">
        <is>
          <t>Pommes de terre de consommation - Production hors contrat</t>
        </is>
      </c>
      <c r="B192" t="inlineStr">
        <is>
          <t>Export</t>
        </is>
      </c>
      <c r="C192" t="inlineStr">
        <is>
          <t>Pomme de terre</t>
        </is>
      </c>
      <c r="D192" t="inlineStr">
        <is>
          <t>2015-16</t>
        </is>
      </c>
      <c r="E192" t="inlineStr"/>
      <c r="F192" t="inlineStr"/>
      <c r="G192" t="inlineStr"/>
      <c r="H192" t="inlineStr"/>
      <c r="I192" t="inlineStr"/>
      <c r="J192" t="inlineStr"/>
      <c r="K192" t="inlineStr"/>
      <c r="L192" t="inlineStr"/>
      <c r="M192" t="inlineStr"/>
      <c r="N192" t="n">
        <v>999</v>
      </c>
      <c r="O192" t="n">
        <v>0</v>
      </c>
      <c r="P192" t="n">
        <v>1660</v>
      </c>
      <c r="Q192" t="inlineStr"/>
      <c r="R192" t="inlineStr"/>
      <c r="S192" t="inlineStr"/>
      <c r="T192" t="n">
        <v>0</v>
      </c>
      <c r="U192" t="n">
        <v>500000000</v>
      </c>
      <c r="V192" t="inlineStr"/>
      <c r="W192" t="inlineStr">
        <is>
          <t>libre</t>
        </is>
      </c>
    </row>
    <row r="193" ht="15" customHeight="1">
      <c r="A193" s="295" t="inlineStr">
        <is>
          <t>Pommes de terre de consommation - Production hors contrat</t>
        </is>
      </c>
      <c r="B193" t="inlineStr">
        <is>
          <t>Fabrication de chips</t>
        </is>
      </c>
      <c r="C193" t="inlineStr">
        <is>
          <t>Pomme de terre</t>
        </is>
      </c>
      <c r="D193" t="inlineStr">
        <is>
          <t>2015-16</t>
        </is>
      </c>
      <c r="E193" t="inlineStr"/>
      <c r="F193" t="inlineStr"/>
      <c r="G193" t="inlineStr"/>
      <c r="H193" t="inlineStr"/>
      <c r="I193" t="inlineStr"/>
      <c r="J193" t="inlineStr"/>
      <c r="K193" t="inlineStr"/>
      <c r="L193" t="inlineStr"/>
      <c r="M193" t="inlineStr"/>
      <c r="N193" t="n">
        <v>21.1</v>
      </c>
      <c r="O193" t="n">
        <v>0</v>
      </c>
      <c r="P193" t="n">
        <v>85</v>
      </c>
      <c r="Q193" t="inlineStr"/>
      <c r="R193" t="inlineStr"/>
      <c r="S193" t="inlineStr"/>
      <c r="T193" t="n">
        <v>0</v>
      </c>
      <c r="U193" t="n">
        <v>500000000</v>
      </c>
      <c r="V193" t="inlineStr"/>
      <c r="W193" t="inlineStr">
        <is>
          <t>libre</t>
        </is>
      </c>
    </row>
    <row r="194" ht="15" customHeight="1">
      <c r="A194" s="295" t="inlineStr">
        <is>
          <t>Pommes de terre de consommation - Production hors contrat</t>
        </is>
      </c>
      <c r="B194" t="inlineStr">
        <is>
          <t>Fabrication de produits déshydratés</t>
        </is>
      </c>
      <c r="C194" t="inlineStr">
        <is>
          <t>Pomme de terre</t>
        </is>
      </c>
      <c r="D194" t="inlineStr">
        <is>
          <t>2015-16</t>
        </is>
      </c>
      <c r="E194" t="inlineStr"/>
      <c r="F194" t="inlineStr"/>
      <c r="G194" t="inlineStr"/>
      <c r="H194" t="inlineStr"/>
      <c r="I194" t="inlineStr"/>
      <c r="J194" t="inlineStr"/>
      <c r="K194" t="inlineStr"/>
      <c r="L194" t="inlineStr"/>
      <c r="M194" t="inlineStr"/>
      <c r="N194" t="n">
        <v>23.6</v>
      </c>
      <c r="O194" t="n">
        <v>0</v>
      </c>
      <c r="P194" t="n">
        <v>85</v>
      </c>
      <c r="Q194" t="inlineStr"/>
      <c r="R194" t="inlineStr"/>
      <c r="S194" t="inlineStr"/>
      <c r="T194" t="n">
        <v>0</v>
      </c>
      <c r="U194" t="n">
        <v>500000000</v>
      </c>
      <c r="V194" t="inlineStr"/>
      <c r="W194" t="inlineStr">
        <is>
          <t>libre</t>
        </is>
      </c>
    </row>
    <row r="195" ht="15" customHeight="1">
      <c r="A195" s="295" t="inlineStr">
        <is>
          <t>Pommes de terre de consommation - Production hors contrat</t>
        </is>
      </c>
      <c r="B195" t="inlineStr">
        <is>
          <t>Fabrication de produits surgelés</t>
        </is>
      </c>
      <c r="C195" t="inlineStr">
        <is>
          <t>Pomme de terre</t>
        </is>
      </c>
      <c r="D195" t="inlineStr">
        <is>
          <t>2015-16</t>
        </is>
      </c>
      <c r="E195" t="inlineStr"/>
      <c r="F195" t="inlineStr"/>
      <c r="G195" t="inlineStr"/>
      <c r="H195" t="inlineStr"/>
      <c r="I195" t="inlineStr"/>
      <c r="J195" t="inlineStr"/>
      <c r="K195" t="inlineStr"/>
      <c r="L195" t="inlineStr"/>
      <c r="M195" t="inlineStr"/>
      <c r="N195" t="n">
        <v>20.2</v>
      </c>
      <c r="O195" t="n">
        <v>0</v>
      </c>
      <c r="P195" t="n">
        <v>85</v>
      </c>
      <c r="Q195" t="inlineStr"/>
      <c r="R195" t="inlineStr"/>
      <c r="S195" t="inlineStr"/>
      <c r="T195" t="n">
        <v>0</v>
      </c>
      <c r="U195" t="n">
        <v>500000000</v>
      </c>
      <c r="V195" t="inlineStr"/>
      <c r="W195" t="inlineStr">
        <is>
          <t>libre</t>
        </is>
      </c>
    </row>
    <row r="196" ht="15" customHeight="1">
      <c r="A196" s="295" t="inlineStr">
        <is>
          <t>Pommes de terre de consommation - Production hors contrat</t>
        </is>
      </c>
      <c r="B196" t="inlineStr">
        <is>
          <t>Fabrication d'autres produits</t>
        </is>
      </c>
      <c r="C196" t="inlineStr">
        <is>
          <t>Pomme de terre</t>
        </is>
      </c>
      <c r="D196" t="inlineStr">
        <is>
          <t>2015-16</t>
        </is>
      </c>
      <c r="E196" t="inlineStr"/>
      <c r="F196" t="inlineStr"/>
      <c r="G196" t="inlineStr"/>
      <c r="H196" t="inlineStr"/>
      <c r="I196" t="inlineStr"/>
      <c r="J196" t="inlineStr"/>
      <c r="K196" t="inlineStr"/>
      <c r="L196" t="inlineStr"/>
      <c r="M196" t="inlineStr"/>
      <c r="N196" t="n">
        <v>20.1</v>
      </c>
      <c r="O196" t="n">
        <v>0</v>
      </c>
      <c r="P196" t="n">
        <v>85</v>
      </c>
      <c r="Q196" t="inlineStr"/>
      <c r="R196" t="inlineStr"/>
      <c r="S196" t="inlineStr"/>
      <c r="T196" t="n">
        <v>0</v>
      </c>
      <c r="U196" t="n">
        <v>500000000</v>
      </c>
      <c r="V196" t="inlineStr"/>
      <c r="W196" t="inlineStr">
        <is>
          <t>libre</t>
        </is>
      </c>
    </row>
    <row r="197" ht="15" customHeight="1">
      <c r="A197" s="295" t="inlineStr">
        <is>
          <t>Pommes de terre de consommation - Production hors contrat</t>
        </is>
      </c>
      <c r="B197" t="inlineStr">
        <is>
          <t>A domicile</t>
        </is>
      </c>
      <c r="C197" t="inlineStr">
        <is>
          <t>Pomme de terre</t>
        </is>
      </c>
      <c r="D197" t="inlineStr">
        <is>
          <t>2015-16</t>
        </is>
      </c>
      <c r="E197" t="inlineStr"/>
      <c r="F197" t="inlineStr"/>
      <c r="G197" t="inlineStr"/>
      <c r="H197" t="inlineStr"/>
      <c r="I197" t="inlineStr"/>
      <c r="J197" t="inlineStr"/>
      <c r="K197" t="inlineStr"/>
      <c r="L197" t="inlineStr"/>
      <c r="M197" t="inlineStr"/>
      <c r="N197" t="n">
        <v>1240</v>
      </c>
      <c r="O197" t="n">
        <v>0</v>
      </c>
      <c r="P197" t="n">
        <v>2640</v>
      </c>
      <c r="Q197" t="inlineStr"/>
      <c r="R197" t="inlineStr"/>
      <c r="S197" t="inlineStr"/>
      <c r="T197" t="n">
        <v>0</v>
      </c>
      <c r="U197" t="n">
        <v>500000000</v>
      </c>
      <c r="V197" t="inlineStr"/>
      <c r="W197" t="inlineStr">
        <is>
          <t>libre</t>
        </is>
      </c>
    </row>
    <row r="198" ht="15" customHeight="1">
      <c r="A198" s="295" t="inlineStr">
        <is>
          <t>Pommes de terre de consommation - Production hors contrat</t>
        </is>
      </c>
      <c r="B198" t="inlineStr">
        <is>
          <t>Alimentation humaine</t>
        </is>
      </c>
      <c r="C198" t="inlineStr">
        <is>
          <t>Pomme de terre</t>
        </is>
      </c>
      <c r="D198" t="inlineStr">
        <is>
          <t>2015-16</t>
        </is>
      </c>
      <c r="E198" t="inlineStr"/>
      <c r="F198" t="inlineStr"/>
      <c r="G198" t="inlineStr"/>
      <c r="H198" t="inlineStr"/>
      <c r="I198" t="inlineStr"/>
      <c r="J198" t="inlineStr"/>
      <c r="K198" t="inlineStr"/>
      <c r="L198" t="inlineStr"/>
      <c r="M198" t="inlineStr"/>
      <c r="N198" t="n">
        <v>1520</v>
      </c>
      <c r="O198" t="n">
        <v>0</v>
      </c>
      <c r="P198" t="n">
        <v>2640</v>
      </c>
      <c r="Q198" t="inlineStr"/>
      <c r="R198" t="inlineStr"/>
      <c r="S198" t="inlineStr"/>
      <c r="T198" t="n">
        <v>0</v>
      </c>
      <c r="U198" t="n">
        <v>500000000</v>
      </c>
      <c r="V198" t="inlineStr"/>
      <c r="W198" t="inlineStr">
        <is>
          <t>libre</t>
        </is>
      </c>
    </row>
    <row r="199" ht="15" customHeight="1">
      <c r="A199" s="295" t="inlineStr">
        <is>
          <t>Pommes de terre de consommation - Production hors contrat</t>
        </is>
      </c>
      <c r="B199" t="inlineStr">
        <is>
          <t>Débouchés</t>
        </is>
      </c>
      <c r="C199" t="inlineStr">
        <is>
          <t>Pomme de terre</t>
        </is>
      </c>
      <c r="D199" t="inlineStr">
        <is>
          <t>2015-16</t>
        </is>
      </c>
      <c r="E199" t="inlineStr"/>
      <c r="F199" t="inlineStr"/>
      <c r="G199" t="inlineStr"/>
      <c r="H199" t="inlineStr"/>
      <c r="I199" t="inlineStr"/>
      <c r="J199" t="inlineStr"/>
      <c r="K199" t="inlineStr"/>
      <c r="L199" t="inlineStr"/>
      <c r="M199" t="inlineStr"/>
      <c r="N199" t="n">
        <v>1520</v>
      </c>
      <c r="O199" t="n">
        <v>0</v>
      </c>
      <c r="P199" t="n">
        <v>2640</v>
      </c>
      <c r="Q199" t="inlineStr"/>
      <c r="R199" t="inlineStr"/>
      <c r="S199" t="inlineStr"/>
      <c r="T199" t="n">
        <v>0</v>
      </c>
      <c r="U199" t="n">
        <v>500000000</v>
      </c>
      <c r="V199" t="inlineStr"/>
      <c r="W199" t="inlineStr">
        <is>
          <t>libre</t>
        </is>
      </c>
    </row>
    <row r="200" ht="15" customHeight="1">
      <c r="A200" s="295" t="inlineStr">
        <is>
          <t>Pommes de terre de consommation - Production hors contrat</t>
        </is>
      </c>
      <c r="B200" t="inlineStr">
        <is>
          <t>Ménages</t>
        </is>
      </c>
      <c r="C200" t="inlineStr">
        <is>
          <t>Pomme de terre</t>
        </is>
      </c>
      <c r="D200" t="inlineStr">
        <is>
          <t>2015-16</t>
        </is>
      </c>
      <c r="E200" t="inlineStr"/>
      <c r="F200" t="inlineStr"/>
      <c r="G200" t="inlineStr"/>
      <c r="H200" t="inlineStr"/>
      <c r="I200" t="inlineStr"/>
      <c r="J200" t="inlineStr"/>
      <c r="K200" t="inlineStr"/>
      <c r="L200" t="inlineStr"/>
      <c r="M200" t="inlineStr"/>
      <c r="N200" t="n">
        <v>1240</v>
      </c>
      <c r="O200" t="n">
        <v>0</v>
      </c>
      <c r="P200" t="n">
        <v>2640</v>
      </c>
      <c r="Q200" t="inlineStr"/>
      <c r="R200" t="inlineStr"/>
      <c r="S200" t="inlineStr"/>
      <c r="T200" t="n">
        <v>0</v>
      </c>
      <c r="U200" t="n">
        <v>500000000</v>
      </c>
      <c r="V200" t="inlineStr"/>
      <c r="W200" t="inlineStr">
        <is>
          <t>libre</t>
        </is>
      </c>
    </row>
    <row r="201" ht="15" customHeight="1">
      <c r="A201" s="295" t="inlineStr">
        <is>
          <t>Pommes de terre de consommation - Production hors contrat</t>
        </is>
      </c>
      <c r="B201" t="inlineStr">
        <is>
          <t>Restauration commerciale</t>
        </is>
      </c>
      <c r="C201" t="inlineStr">
        <is>
          <t>Pomme de terre</t>
        </is>
      </c>
      <c r="D201" t="inlineStr">
        <is>
          <t>2015-16</t>
        </is>
      </c>
      <c r="E201" t="inlineStr"/>
      <c r="F201" t="inlineStr"/>
      <c r="G201" t="inlineStr"/>
      <c r="H201" t="inlineStr"/>
      <c r="I201" t="inlineStr"/>
      <c r="J201" t="inlineStr"/>
      <c r="K201" t="inlineStr"/>
      <c r="L201" t="inlineStr"/>
      <c r="M201" t="inlineStr"/>
      <c r="N201" t="n">
        <v>136</v>
      </c>
      <c r="O201" t="n">
        <v>0</v>
      </c>
      <c r="P201" t="n">
        <v>510</v>
      </c>
      <c r="Q201" t="inlineStr"/>
      <c r="R201" t="inlineStr"/>
      <c r="S201" t="inlineStr"/>
      <c r="T201" t="n">
        <v>0</v>
      </c>
      <c r="U201" t="n">
        <v>500000000</v>
      </c>
      <c r="V201" t="inlineStr"/>
      <c r="W201" t="inlineStr">
        <is>
          <t>libre</t>
        </is>
      </c>
    </row>
    <row r="202" ht="15" customHeight="1">
      <c r="A202" s="295" t="inlineStr">
        <is>
          <t>Pommes de terre de consommation - Production hors contrat</t>
        </is>
      </c>
      <c r="B202" t="inlineStr">
        <is>
          <t>Restauration collective</t>
        </is>
      </c>
      <c r="C202" t="inlineStr">
        <is>
          <t>Pomme de terre</t>
        </is>
      </c>
      <c r="D202" t="inlineStr">
        <is>
          <t>2015-16</t>
        </is>
      </c>
      <c r="E202" t="inlineStr"/>
      <c r="F202" t="inlineStr"/>
      <c r="G202" t="inlineStr"/>
      <c r="H202" t="inlineStr"/>
      <c r="I202" t="inlineStr"/>
      <c r="J202" t="inlineStr"/>
      <c r="K202" t="inlineStr"/>
      <c r="L202" t="inlineStr"/>
      <c r="M202" t="inlineStr"/>
      <c r="N202" t="n">
        <v>136</v>
      </c>
      <c r="O202" t="n">
        <v>0</v>
      </c>
      <c r="P202" t="n">
        <v>510</v>
      </c>
      <c r="Q202" t="inlineStr"/>
      <c r="R202" t="inlineStr"/>
      <c r="S202" t="inlineStr"/>
      <c r="T202" t="n">
        <v>0</v>
      </c>
      <c r="U202" t="n">
        <v>500000000</v>
      </c>
      <c r="V202" t="inlineStr"/>
      <c r="W202" t="inlineStr">
        <is>
          <t>libre</t>
        </is>
      </c>
    </row>
    <row r="203" ht="15" customHeight="1">
      <c r="A203" s="295" t="inlineStr">
        <is>
          <t>Pommes de terre de consommation - Production hors contrat</t>
        </is>
      </c>
      <c r="B203" t="inlineStr">
        <is>
          <t>Hors domicile</t>
        </is>
      </c>
      <c r="C203" t="inlineStr">
        <is>
          <t>Pomme de terre</t>
        </is>
      </c>
      <c r="D203" t="inlineStr">
        <is>
          <t>2015-16</t>
        </is>
      </c>
      <c r="E203" t="inlineStr"/>
      <c r="F203" t="inlineStr"/>
      <c r="G203" t="inlineStr"/>
      <c r="H203" t="inlineStr"/>
      <c r="I203" t="inlineStr"/>
      <c r="J203" t="inlineStr"/>
      <c r="K203" t="inlineStr"/>
      <c r="L203" t="inlineStr"/>
      <c r="M203" t="inlineStr"/>
      <c r="N203" t="n">
        <v>271</v>
      </c>
      <c r="O203" t="n">
        <v>0</v>
      </c>
      <c r="P203" t="n">
        <v>510</v>
      </c>
      <c r="Q203" t="inlineStr"/>
      <c r="R203" t="inlineStr"/>
      <c r="S203" t="inlineStr"/>
      <c r="T203" t="n">
        <v>0</v>
      </c>
      <c r="U203" t="n">
        <v>500000000</v>
      </c>
      <c r="V203" t="inlineStr"/>
      <c r="W203" t="inlineStr">
        <is>
          <t>libre</t>
        </is>
      </c>
    </row>
    <row r="204" ht="15" customHeight="1">
      <c r="A204" s="295" t="inlineStr">
        <is>
          <t>Pommes de terre de consommation - Importation</t>
        </is>
      </c>
      <c r="B204" t="inlineStr">
        <is>
          <t>Industrie alimentaire</t>
        </is>
      </c>
      <c r="C204" t="inlineStr">
        <is>
          <t>Pomme de terre</t>
        </is>
      </c>
      <c r="D204" t="inlineStr">
        <is>
          <t>2015-16</t>
        </is>
      </c>
      <c r="E204" t="inlineStr">
        <is>
          <t>kt</t>
        </is>
      </c>
      <c r="F204" t="inlineStr">
        <is>
          <t>France entière</t>
        </is>
      </c>
      <c r="G204" t="inlineStr">
        <is>
          <t>2015-16</t>
        </is>
      </c>
      <c r="H204" t="inlineStr">
        <is>
          <t>Consommation de pommes de terre importées par l'industrie alimentaire = 197 kt (FranceAgriMer)</t>
        </is>
      </c>
      <c r="I204" t="inlineStr">
        <is>
          <t>FranceAgriMer</t>
        </is>
      </c>
      <c r="J204" t="inlineStr"/>
      <c r="K204" t="inlineStr">
        <is>
          <t>Volume</t>
        </is>
      </c>
      <c r="L204" t="inlineStr">
        <is>
          <t>Consommation de pommes de terre importées par l'industrie alimentaire</t>
        </is>
      </c>
      <c r="M204" t="inlineStr">
        <is>
          <t>Transformation - FranceAgriMer</t>
        </is>
      </c>
      <c r="N204" t="n">
        <v>197</v>
      </c>
      <c r="O204" t="inlineStr"/>
      <c r="P204" t="inlineStr"/>
      <c r="Q204" t="n">
        <v>197</v>
      </c>
      <c r="R204" t="n">
        <v>9.85</v>
      </c>
      <c r="S204" t="n">
        <v>0.1</v>
      </c>
      <c r="T204" t="n">
        <v>0</v>
      </c>
      <c r="U204" t="n">
        <v>500000000</v>
      </c>
      <c r="V204" t="n">
        <v>0</v>
      </c>
      <c r="W204" t="inlineStr">
        <is>
          <t>mesuré</t>
        </is>
      </c>
    </row>
    <row r="205" ht="15" customHeight="1">
      <c r="A205" s="295" t="inlineStr">
        <is>
          <t>Pommes de terre de consommation - Importation</t>
        </is>
      </c>
      <c r="B205" t="inlineStr">
        <is>
          <t>Transformation</t>
        </is>
      </c>
      <c r="C205" t="inlineStr">
        <is>
          <t>Pomme de terre</t>
        </is>
      </c>
      <c r="D205" t="inlineStr">
        <is>
          <t>2015-16</t>
        </is>
      </c>
      <c r="E205" t="inlineStr"/>
      <c r="F205" t="inlineStr"/>
      <c r="G205" t="inlineStr"/>
      <c r="H205" t="inlineStr"/>
      <c r="I205" t="inlineStr"/>
      <c r="J205" t="inlineStr"/>
      <c r="K205" t="inlineStr"/>
      <c r="L205" t="inlineStr"/>
      <c r="M205" t="inlineStr"/>
      <c r="N205" t="n">
        <v>197</v>
      </c>
      <c r="O205" t="inlineStr"/>
      <c r="P205" t="inlineStr"/>
      <c r="Q205" t="inlineStr"/>
      <c r="R205" t="inlineStr"/>
      <c r="S205" t="inlineStr"/>
      <c r="T205" t="n">
        <v>0</v>
      </c>
      <c r="U205" t="n">
        <v>500000000</v>
      </c>
      <c r="V205" t="inlineStr"/>
      <c r="W205" t="inlineStr">
        <is>
          <t>déterminé</t>
        </is>
      </c>
    </row>
    <row r="206" ht="15" customHeight="1">
      <c r="A206" s="295" t="inlineStr">
        <is>
          <t>Pommes de terre de consommation - Importation</t>
        </is>
      </c>
      <c r="B206" t="inlineStr">
        <is>
          <t>Fabrication de chips</t>
        </is>
      </c>
      <c r="C206" t="inlineStr">
        <is>
          <t>Pomme de terre</t>
        </is>
      </c>
      <c r="D206" t="inlineStr">
        <is>
          <t>2015-16</t>
        </is>
      </c>
      <c r="E206" t="inlineStr"/>
      <c r="F206" t="inlineStr"/>
      <c r="G206" t="inlineStr"/>
      <c r="H206" t="inlineStr"/>
      <c r="I206" t="inlineStr"/>
      <c r="J206" t="inlineStr"/>
      <c r="K206" t="inlineStr"/>
      <c r="L206" t="inlineStr"/>
      <c r="M206" t="inlineStr"/>
      <c r="N206" t="n">
        <v>49.1</v>
      </c>
      <c r="O206" t="n">
        <v>0</v>
      </c>
      <c r="P206" t="n">
        <v>197</v>
      </c>
      <c r="Q206" t="inlineStr"/>
      <c r="R206" t="inlineStr"/>
      <c r="S206" t="inlineStr"/>
      <c r="T206" t="n">
        <v>0</v>
      </c>
      <c r="U206" t="n">
        <v>500000000</v>
      </c>
      <c r="V206" t="inlineStr"/>
      <c r="W206" t="inlineStr">
        <is>
          <t>libre</t>
        </is>
      </c>
    </row>
    <row r="207" ht="15" customHeight="1">
      <c r="A207" s="295" t="inlineStr">
        <is>
          <t>Pommes de terre de consommation - Importation</t>
        </is>
      </c>
      <c r="B207" t="inlineStr">
        <is>
          <t>Fabrication de produits déshydratés</t>
        </is>
      </c>
      <c r="C207" t="inlineStr">
        <is>
          <t>Pomme de terre</t>
        </is>
      </c>
      <c r="D207" t="inlineStr">
        <is>
          <t>2015-16</t>
        </is>
      </c>
      <c r="E207" t="inlineStr"/>
      <c r="F207" t="inlineStr"/>
      <c r="G207" t="inlineStr"/>
      <c r="H207" t="inlineStr"/>
      <c r="I207" t="inlineStr"/>
      <c r="J207" t="inlineStr"/>
      <c r="K207" t="inlineStr"/>
      <c r="L207" t="inlineStr"/>
      <c r="M207" t="inlineStr"/>
      <c r="N207" t="n">
        <v>51.6</v>
      </c>
      <c r="O207" t="n">
        <v>0</v>
      </c>
      <c r="P207" t="n">
        <v>197</v>
      </c>
      <c r="Q207" t="inlineStr"/>
      <c r="R207" t="inlineStr"/>
      <c r="S207" t="inlineStr"/>
      <c r="T207" t="n">
        <v>0</v>
      </c>
      <c r="U207" t="n">
        <v>500000000</v>
      </c>
      <c r="V207" t="inlineStr"/>
      <c r="W207" t="inlineStr">
        <is>
          <t>libre</t>
        </is>
      </c>
    </row>
    <row r="208" ht="15" customHeight="1">
      <c r="A208" s="295" t="inlineStr">
        <is>
          <t>Pommes de terre de consommation - Importation</t>
        </is>
      </c>
      <c r="B208" t="inlineStr">
        <is>
          <t>Fabrication de produits surgelés</t>
        </is>
      </c>
      <c r="C208" t="inlineStr">
        <is>
          <t>Pomme de terre</t>
        </is>
      </c>
      <c r="D208" t="inlineStr">
        <is>
          <t>2015-16</t>
        </is>
      </c>
      <c r="E208" t="inlineStr"/>
      <c r="F208" t="inlineStr"/>
      <c r="G208" t="inlineStr"/>
      <c r="H208" t="inlineStr"/>
      <c r="I208" t="inlineStr"/>
      <c r="J208" t="inlineStr"/>
      <c r="K208" t="inlineStr"/>
      <c r="L208" t="inlineStr"/>
      <c r="M208" t="inlineStr"/>
      <c r="N208" t="n">
        <v>48.2</v>
      </c>
      <c r="O208" t="n">
        <v>0</v>
      </c>
      <c r="P208" t="n">
        <v>197</v>
      </c>
      <c r="Q208" t="inlineStr"/>
      <c r="R208" t="inlineStr"/>
      <c r="S208" t="inlineStr"/>
      <c r="T208" t="n">
        <v>0</v>
      </c>
      <c r="U208" t="n">
        <v>500000000</v>
      </c>
      <c r="V208" t="inlineStr"/>
      <c r="W208" t="inlineStr">
        <is>
          <t>libre</t>
        </is>
      </c>
    </row>
    <row r="209" ht="15" customHeight="1">
      <c r="A209" s="295" t="inlineStr">
        <is>
          <t>Pommes de terre de consommation - Importation</t>
        </is>
      </c>
      <c r="B209" t="inlineStr">
        <is>
          <t>Fabrication d'autres produits</t>
        </is>
      </c>
      <c r="C209" t="inlineStr">
        <is>
          <t>Pomme de terre</t>
        </is>
      </c>
      <c r="D209" t="inlineStr">
        <is>
          <t>2015-16</t>
        </is>
      </c>
      <c r="E209" t="inlineStr"/>
      <c r="F209" t="inlineStr"/>
      <c r="G209" t="inlineStr"/>
      <c r="H209" t="inlineStr"/>
      <c r="I209" t="inlineStr"/>
      <c r="J209" t="inlineStr"/>
      <c r="K209" t="inlineStr"/>
      <c r="L209" t="inlineStr"/>
      <c r="M209" t="inlineStr"/>
      <c r="N209" t="n">
        <v>48.1</v>
      </c>
      <c r="O209" t="n">
        <v>0</v>
      </c>
      <c r="P209" t="n">
        <v>197</v>
      </c>
      <c r="Q209" t="inlineStr"/>
      <c r="R209" t="inlineStr"/>
      <c r="S209" t="inlineStr"/>
      <c r="T209" t="n">
        <v>0</v>
      </c>
      <c r="U209" t="n">
        <v>500000000</v>
      </c>
      <c r="V209" t="inlineStr"/>
      <c r="W209" t="inlineStr">
        <is>
          <t>libre</t>
        </is>
      </c>
    </row>
    <row r="210" ht="15" customHeight="1">
      <c r="A210" s="295" t="inlineStr">
        <is>
          <t>Pommes de terre de consommation - Importation</t>
        </is>
      </c>
      <c r="B210" t="inlineStr">
        <is>
          <t>A domicile</t>
        </is>
      </c>
      <c r="C210" t="inlineStr">
        <is>
          <t>Pomme de terre</t>
        </is>
      </c>
      <c r="D210" t="inlineStr">
        <is>
          <t>2015-16</t>
        </is>
      </c>
      <c r="E210" t="inlineStr"/>
      <c r="F210" t="inlineStr"/>
      <c r="G210" t="inlineStr"/>
      <c r="H210" t="inlineStr"/>
      <c r="I210" t="inlineStr"/>
      <c r="J210" t="inlineStr"/>
      <c r="K210" t="inlineStr"/>
      <c r="L210" t="inlineStr"/>
      <c r="M210" t="inlineStr"/>
      <c r="N210" t="n">
        <v>183</v>
      </c>
      <c r="O210" t="n">
        <v>0</v>
      </c>
      <c r="P210" t="n">
        <v>185</v>
      </c>
      <c r="Q210" t="inlineStr"/>
      <c r="R210" t="inlineStr"/>
      <c r="S210" t="inlineStr"/>
      <c r="T210" t="n">
        <v>0</v>
      </c>
      <c r="U210" t="n">
        <v>500000000</v>
      </c>
      <c r="V210" t="inlineStr"/>
      <c r="W210" t="inlineStr">
        <is>
          <t>libre</t>
        </is>
      </c>
    </row>
    <row r="211" ht="15" customHeight="1">
      <c r="A211" s="295" t="inlineStr">
        <is>
          <t>Pommes de terre de consommation - Importation</t>
        </is>
      </c>
      <c r="B211" t="inlineStr">
        <is>
          <t>Alimentation humaine</t>
        </is>
      </c>
      <c r="C211" t="inlineStr">
        <is>
          <t>Pomme de terre</t>
        </is>
      </c>
      <c r="D211" t="inlineStr">
        <is>
          <t>2015-16</t>
        </is>
      </c>
      <c r="E211" t="inlineStr"/>
      <c r="F211" t="inlineStr"/>
      <c r="G211" t="inlineStr"/>
      <c r="H211" t="inlineStr"/>
      <c r="I211" t="inlineStr"/>
      <c r="J211" t="inlineStr"/>
      <c r="K211" t="inlineStr"/>
      <c r="L211" t="inlineStr"/>
      <c r="M211" t="inlineStr"/>
      <c r="N211" t="n">
        <v>185</v>
      </c>
      <c r="O211" t="inlineStr"/>
      <c r="P211" t="inlineStr"/>
      <c r="Q211" t="inlineStr"/>
      <c r="R211" t="inlineStr"/>
      <c r="S211" t="inlineStr"/>
      <c r="T211" t="n">
        <v>0</v>
      </c>
      <c r="U211" t="n">
        <v>500000000</v>
      </c>
      <c r="V211" t="inlineStr"/>
      <c r="W211" t="inlineStr">
        <is>
          <t>déterminé</t>
        </is>
      </c>
    </row>
    <row r="212" ht="15" customHeight="1">
      <c r="A212" s="295" t="inlineStr">
        <is>
          <t>Pommes de terre de consommation - Importation</t>
        </is>
      </c>
      <c r="B212" t="inlineStr">
        <is>
          <t>Débouchés</t>
        </is>
      </c>
      <c r="C212" t="inlineStr">
        <is>
          <t>Pomme de terre</t>
        </is>
      </c>
      <c r="D212" t="inlineStr">
        <is>
          <t>2015-16</t>
        </is>
      </c>
      <c r="E212" t="inlineStr"/>
      <c r="F212" t="inlineStr"/>
      <c r="G212" t="inlineStr"/>
      <c r="H212" t="inlineStr"/>
      <c r="I212" t="inlineStr"/>
      <c r="J212" t="inlineStr"/>
      <c r="K212" t="inlineStr"/>
      <c r="L212" t="inlineStr"/>
      <c r="M212" t="inlineStr"/>
      <c r="N212" t="n">
        <v>185</v>
      </c>
      <c r="O212" t="inlineStr"/>
      <c r="P212" t="inlineStr"/>
      <c r="Q212" t="inlineStr"/>
      <c r="R212" t="inlineStr"/>
      <c r="S212" t="inlineStr"/>
      <c r="T212" t="n">
        <v>0</v>
      </c>
      <c r="U212" t="n">
        <v>500000000</v>
      </c>
      <c r="V212" t="inlineStr"/>
      <c r="W212" t="inlineStr">
        <is>
          <t>déterminé</t>
        </is>
      </c>
    </row>
    <row r="213" ht="15" customHeight="1">
      <c r="A213" s="295" t="inlineStr">
        <is>
          <t>Pommes de terre de consommation - Importation</t>
        </is>
      </c>
      <c r="B213" t="inlineStr">
        <is>
          <t>Ménages</t>
        </is>
      </c>
      <c r="C213" t="inlineStr">
        <is>
          <t>Pomme de terre</t>
        </is>
      </c>
      <c r="D213" t="inlineStr">
        <is>
          <t>2015-16</t>
        </is>
      </c>
      <c r="E213" t="inlineStr"/>
      <c r="F213" t="inlineStr"/>
      <c r="G213" t="inlineStr"/>
      <c r="H213" t="inlineStr"/>
      <c r="I213" t="inlineStr"/>
      <c r="J213" t="inlineStr"/>
      <c r="K213" t="inlineStr"/>
      <c r="L213" t="inlineStr"/>
      <c r="M213" t="inlineStr"/>
      <c r="N213" t="n">
        <v>183</v>
      </c>
      <c r="O213" t="n">
        <v>0</v>
      </c>
      <c r="P213" t="n">
        <v>185</v>
      </c>
      <c r="Q213" t="inlineStr"/>
      <c r="R213" t="inlineStr"/>
      <c r="S213" t="inlineStr"/>
      <c r="T213" t="n">
        <v>0</v>
      </c>
      <c r="U213" t="n">
        <v>500000000</v>
      </c>
      <c r="V213" t="inlineStr"/>
      <c r="W213" t="inlineStr">
        <is>
          <t>libre</t>
        </is>
      </c>
    </row>
    <row r="214" ht="15" customHeight="1">
      <c r="A214" s="295" t="inlineStr">
        <is>
          <t>Pommes de terre de consommation - Importation</t>
        </is>
      </c>
      <c r="B214" t="inlineStr">
        <is>
          <t>Restauration commerciale</t>
        </is>
      </c>
      <c r="C214" t="inlineStr">
        <is>
          <t>Pomme de terre</t>
        </is>
      </c>
      <c r="D214" t="inlineStr">
        <is>
          <t>2015-16</t>
        </is>
      </c>
      <c r="E214" t="inlineStr"/>
      <c r="F214" t="inlineStr"/>
      <c r="G214" t="inlineStr"/>
      <c r="H214" t="inlineStr"/>
      <c r="I214" t="inlineStr"/>
      <c r="J214" t="inlineStr"/>
      <c r="K214" t="inlineStr"/>
      <c r="L214" t="inlineStr"/>
      <c r="M214" t="inlineStr"/>
      <c r="N214" t="n">
        <v>0.87</v>
      </c>
      <c r="O214" t="n">
        <v>0</v>
      </c>
      <c r="P214" t="n">
        <v>185</v>
      </c>
      <c r="Q214" t="inlineStr"/>
      <c r="R214" t="inlineStr"/>
      <c r="S214" t="inlineStr"/>
      <c r="T214" t="n">
        <v>0</v>
      </c>
      <c r="U214" t="n">
        <v>500000000</v>
      </c>
      <c r="V214" t="inlineStr"/>
      <c r="W214" t="inlineStr">
        <is>
          <t>libre</t>
        </is>
      </c>
    </row>
    <row r="215" ht="15" customHeight="1">
      <c r="A215" s="295" t="inlineStr">
        <is>
          <t>Pommes de terre de consommation - Importation</t>
        </is>
      </c>
      <c r="B215" t="inlineStr">
        <is>
          <t>Restauration collective</t>
        </is>
      </c>
      <c r="C215" t="inlineStr">
        <is>
          <t>Pomme de terre</t>
        </is>
      </c>
      <c r="D215" t="inlineStr">
        <is>
          <t>2015-16</t>
        </is>
      </c>
      <c r="E215" t="inlineStr"/>
      <c r="F215" t="inlineStr"/>
      <c r="G215" t="inlineStr"/>
      <c r="H215" t="inlineStr"/>
      <c r="I215" t="inlineStr"/>
      <c r="J215" t="inlineStr"/>
      <c r="K215" t="inlineStr"/>
      <c r="L215" t="inlineStr"/>
      <c r="M215" t="inlineStr"/>
      <c r="N215" t="n">
        <v>0.87</v>
      </c>
      <c r="O215" t="n">
        <v>0</v>
      </c>
      <c r="P215" t="n">
        <v>185</v>
      </c>
      <c r="Q215" t="inlineStr"/>
      <c r="R215" t="inlineStr"/>
      <c r="S215" t="inlineStr"/>
      <c r="T215" t="n">
        <v>0</v>
      </c>
      <c r="U215" t="n">
        <v>500000000</v>
      </c>
      <c r="V215" t="inlineStr"/>
      <c r="W215" t="inlineStr">
        <is>
          <t>libre</t>
        </is>
      </c>
    </row>
    <row r="216" ht="15" customHeight="1">
      <c r="A216" s="295" t="inlineStr">
        <is>
          <t>Pommes de terre de consommation - Importation</t>
        </is>
      </c>
      <c r="B216" t="inlineStr">
        <is>
          <t>Hors domicile</t>
        </is>
      </c>
      <c r="C216" t="inlineStr">
        <is>
          <t>Pomme de terre</t>
        </is>
      </c>
      <c r="D216" t="inlineStr">
        <is>
          <t>2015-16</t>
        </is>
      </c>
      <c r="E216" t="inlineStr"/>
      <c r="F216" t="inlineStr"/>
      <c r="G216" t="inlineStr"/>
      <c r="H216" t="inlineStr"/>
      <c r="I216" t="inlineStr"/>
      <c r="J216" t="inlineStr"/>
      <c r="K216" t="inlineStr"/>
      <c r="L216" t="inlineStr"/>
      <c r="M216" t="inlineStr"/>
      <c r="N216" t="n">
        <v>1.74</v>
      </c>
      <c r="O216" t="n">
        <v>0</v>
      </c>
      <c r="P216" t="n">
        <v>185</v>
      </c>
      <c r="Q216" t="inlineStr"/>
      <c r="R216" t="inlineStr"/>
      <c r="S216" t="inlineStr"/>
      <c r="T216" t="n">
        <v>0</v>
      </c>
      <c r="U216" t="n">
        <v>500000000</v>
      </c>
      <c r="V216" t="inlineStr"/>
      <c r="W216" t="inlineStr">
        <is>
          <t>libre</t>
        </is>
      </c>
    </row>
    <row r="217" ht="15" customHeight="1">
      <c r="A217" s="295" t="inlineStr">
        <is>
          <t>Produits de transformation</t>
        </is>
      </c>
      <c r="B217" t="inlineStr">
        <is>
          <t>Export</t>
        </is>
      </c>
      <c r="C217" t="inlineStr">
        <is>
          <t>Pomme de terre</t>
        </is>
      </c>
      <c r="D217" t="inlineStr">
        <is>
          <t>2015-16</t>
        </is>
      </c>
      <c r="E217" t="inlineStr"/>
      <c r="F217" t="inlineStr"/>
      <c r="G217" t="inlineStr"/>
      <c r="H217" t="inlineStr"/>
      <c r="I217" t="inlineStr"/>
      <c r="J217" t="inlineStr"/>
      <c r="K217" t="inlineStr"/>
      <c r="L217" t="inlineStr"/>
      <c r="M217" t="inlineStr"/>
      <c r="N217" t="n">
        <v>527</v>
      </c>
      <c r="O217" t="n">
        <v>344</v>
      </c>
      <c r="P217" t="n">
        <v>554</v>
      </c>
      <c r="Q217" t="inlineStr"/>
      <c r="R217" t="inlineStr"/>
      <c r="S217" t="inlineStr"/>
      <c r="T217" t="n">
        <v>0</v>
      </c>
      <c r="U217" t="n">
        <v>500000000</v>
      </c>
      <c r="V217" t="inlineStr"/>
      <c r="W217" t="inlineStr">
        <is>
          <t>libre</t>
        </is>
      </c>
    </row>
    <row r="218" ht="15" customHeight="1">
      <c r="A218" s="295" t="inlineStr">
        <is>
          <t>Produits de transformation</t>
        </is>
      </c>
      <c r="B218" t="inlineStr">
        <is>
          <t>Ménages</t>
        </is>
      </c>
      <c r="C218" t="inlineStr">
        <is>
          <t>Pomme de terre</t>
        </is>
      </c>
      <c r="D218" t="inlineStr">
        <is>
          <t>2015-16</t>
        </is>
      </c>
      <c r="E218" t="inlineStr"/>
      <c r="F218" t="inlineStr"/>
      <c r="G218" t="inlineStr"/>
      <c r="H218" t="inlineStr"/>
      <c r="I218" t="inlineStr"/>
      <c r="J218" t="inlineStr"/>
      <c r="K218" t="inlineStr"/>
      <c r="L218" t="inlineStr"/>
      <c r="M218" t="inlineStr"/>
      <c r="N218" t="n">
        <v>336</v>
      </c>
      <c r="O218" t="inlineStr"/>
      <c r="P218" t="inlineStr"/>
      <c r="Q218" t="inlineStr"/>
      <c r="R218" t="inlineStr"/>
      <c r="S218" t="inlineStr"/>
      <c r="T218" t="n">
        <v>0</v>
      </c>
      <c r="U218" t="n">
        <v>500000000</v>
      </c>
      <c r="V218" t="inlineStr"/>
      <c r="W218" t="inlineStr">
        <is>
          <t>déterminé</t>
        </is>
      </c>
    </row>
    <row r="219" ht="15" customHeight="1">
      <c r="A219" s="295" t="inlineStr">
        <is>
          <t>Produits de transformation</t>
        </is>
      </c>
      <c r="B219" t="inlineStr">
        <is>
          <t>A domicile</t>
        </is>
      </c>
      <c r="C219" t="inlineStr">
        <is>
          <t>Pomme de terre</t>
        </is>
      </c>
      <c r="D219" t="inlineStr">
        <is>
          <t>2015-16</t>
        </is>
      </c>
      <c r="E219" t="inlineStr"/>
      <c r="F219" t="inlineStr"/>
      <c r="G219" t="inlineStr"/>
      <c r="H219" t="inlineStr"/>
      <c r="I219" t="inlineStr"/>
      <c r="J219" t="inlineStr"/>
      <c r="K219" t="inlineStr"/>
      <c r="L219" t="inlineStr"/>
      <c r="M219" t="inlineStr"/>
      <c r="N219" t="n">
        <v>336</v>
      </c>
      <c r="O219" t="inlineStr"/>
      <c r="P219" t="inlineStr"/>
      <c r="Q219" t="inlineStr"/>
      <c r="R219" t="inlineStr"/>
      <c r="S219" t="inlineStr"/>
      <c r="T219" t="n">
        <v>0</v>
      </c>
      <c r="U219" t="n">
        <v>500000000</v>
      </c>
      <c r="V219" t="inlineStr"/>
      <c r="W219" t="inlineStr">
        <is>
          <t>déterminé</t>
        </is>
      </c>
    </row>
    <row r="220" ht="15" customHeight="1">
      <c r="A220" s="295" t="inlineStr">
        <is>
          <t>Produits de transformation</t>
        </is>
      </c>
      <c r="B220" t="inlineStr">
        <is>
          <t>Restauration commerciale</t>
        </is>
      </c>
      <c r="C220" t="inlineStr">
        <is>
          <t>Pomme de terre</t>
        </is>
      </c>
      <c r="D220" t="inlineStr">
        <is>
          <t>2015-16</t>
        </is>
      </c>
      <c r="E220" t="inlineStr"/>
      <c r="F220" t="inlineStr"/>
      <c r="G220" t="inlineStr"/>
      <c r="H220" t="inlineStr"/>
      <c r="I220" t="inlineStr"/>
      <c r="J220" t="inlineStr"/>
      <c r="K220" t="inlineStr"/>
      <c r="L220" t="inlineStr"/>
      <c r="M220" t="inlineStr"/>
      <c r="N220" t="n">
        <v>115</v>
      </c>
      <c r="O220" t="n">
        <v>0</v>
      </c>
      <c r="P220" t="n">
        <v>2900</v>
      </c>
      <c r="Q220" t="inlineStr"/>
      <c r="R220" t="inlineStr"/>
      <c r="S220" t="inlineStr"/>
      <c r="T220" t="n">
        <v>0</v>
      </c>
      <c r="U220" t="n">
        <v>500000000</v>
      </c>
      <c r="V220" t="inlineStr"/>
      <c r="W220" t="inlineStr">
        <is>
          <t>libre</t>
        </is>
      </c>
    </row>
    <row r="221" ht="15" customHeight="1">
      <c r="A221" s="295" t="inlineStr">
        <is>
          <t>Produits de transformation</t>
        </is>
      </c>
      <c r="B221" t="inlineStr">
        <is>
          <t>Restauration collective</t>
        </is>
      </c>
      <c r="C221" t="inlineStr">
        <is>
          <t>Pomme de terre</t>
        </is>
      </c>
      <c r="D221" t="inlineStr">
        <is>
          <t>2015-16</t>
        </is>
      </c>
      <c r="E221" t="inlineStr"/>
      <c r="F221" t="inlineStr"/>
      <c r="G221" t="inlineStr"/>
      <c r="H221" t="inlineStr"/>
      <c r="I221" t="inlineStr"/>
      <c r="J221" t="inlineStr"/>
      <c r="K221" t="inlineStr"/>
      <c r="L221" t="inlineStr"/>
      <c r="M221" t="inlineStr"/>
      <c r="N221" t="n">
        <v>115</v>
      </c>
      <c r="O221" t="n">
        <v>0</v>
      </c>
      <c r="P221" t="n">
        <v>2900</v>
      </c>
      <c r="Q221" t="inlineStr"/>
      <c r="R221" t="inlineStr"/>
      <c r="S221" t="inlineStr"/>
      <c r="T221" t="n">
        <v>0</v>
      </c>
      <c r="U221" t="n">
        <v>500000000</v>
      </c>
      <c r="V221" t="inlineStr"/>
      <c r="W221" t="inlineStr">
        <is>
          <t>libre</t>
        </is>
      </c>
    </row>
    <row r="222" ht="15" customHeight="1">
      <c r="A222" s="295" t="inlineStr">
        <is>
          <t>Produits de transformation</t>
        </is>
      </c>
      <c r="B222" t="inlineStr">
        <is>
          <t>Alimentation humaine</t>
        </is>
      </c>
      <c r="C222" t="inlineStr">
        <is>
          <t>Pomme de terre</t>
        </is>
      </c>
      <c r="D222" t="inlineStr">
        <is>
          <t>2015-16</t>
        </is>
      </c>
      <c r="E222" t="inlineStr"/>
      <c r="F222" t="inlineStr"/>
      <c r="G222" t="inlineStr"/>
      <c r="H222" t="inlineStr"/>
      <c r="I222" t="inlineStr"/>
      <c r="J222" t="inlineStr"/>
      <c r="K222" t="inlineStr"/>
      <c r="L222" t="inlineStr"/>
      <c r="M222" t="inlineStr"/>
      <c r="N222" t="n">
        <v>574</v>
      </c>
      <c r="O222" t="n">
        <v>413</v>
      </c>
      <c r="P222" t="n">
        <v>3726.04</v>
      </c>
      <c r="Q222" t="inlineStr"/>
      <c r="R222" t="inlineStr"/>
      <c r="S222" t="inlineStr"/>
      <c r="T222" t="n">
        <v>0</v>
      </c>
      <c r="U222" t="n">
        <v>500000000</v>
      </c>
      <c r="V222" t="inlineStr"/>
      <c r="W222" t="inlineStr">
        <is>
          <t>libre</t>
        </is>
      </c>
    </row>
    <row r="223" ht="15" customHeight="1">
      <c r="A223" s="295" t="inlineStr">
        <is>
          <t>Produits de transformation</t>
        </is>
      </c>
      <c r="B223" t="inlineStr">
        <is>
          <t>Hors domicile</t>
        </is>
      </c>
      <c r="C223" t="inlineStr">
        <is>
          <t>Pomme de terre</t>
        </is>
      </c>
      <c r="D223" t="inlineStr">
        <is>
          <t>2015-16</t>
        </is>
      </c>
      <c r="E223" t="inlineStr"/>
      <c r="F223" t="inlineStr"/>
      <c r="G223" t="inlineStr"/>
      <c r="H223" t="inlineStr"/>
      <c r="I223" t="inlineStr"/>
      <c r="J223" t="inlineStr"/>
      <c r="K223" t="inlineStr"/>
      <c r="L223" t="inlineStr"/>
      <c r="M223" t="inlineStr"/>
      <c r="N223" t="n">
        <v>230</v>
      </c>
      <c r="O223" t="n">
        <v>77.09999999999999</v>
      </c>
      <c r="P223" t="n">
        <v>2900</v>
      </c>
      <c r="Q223" t="inlineStr"/>
      <c r="R223" t="inlineStr"/>
      <c r="S223" t="inlineStr"/>
      <c r="T223" t="n">
        <v>0</v>
      </c>
      <c r="U223" t="n">
        <v>500000000</v>
      </c>
      <c r="V223" t="inlineStr"/>
      <c r="W223" t="inlineStr">
        <is>
          <t>libre</t>
        </is>
      </c>
    </row>
    <row r="224" ht="15" customHeight="1">
      <c r="A224" s="295" t="inlineStr">
        <is>
          <t>Produits de transformation</t>
        </is>
      </c>
      <c r="B224" t="inlineStr">
        <is>
          <t>Débouchés</t>
        </is>
      </c>
      <c r="C224" t="inlineStr">
        <is>
          <t>Pomme de terre</t>
        </is>
      </c>
      <c r="D224" t="inlineStr">
        <is>
          <t>2015-16</t>
        </is>
      </c>
      <c r="E224" t="inlineStr"/>
      <c r="F224" t="inlineStr"/>
      <c r="G224" t="inlineStr"/>
      <c r="H224" t="inlineStr"/>
      <c r="I224" t="inlineStr"/>
      <c r="J224" t="inlineStr"/>
      <c r="K224" t="inlineStr"/>
      <c r="L224" t="inlineStr"/>
      <c r="M224" t="inlineStr"/>
      <c r="N224" t="n">
        <v>593</v>
      </c>
      <c r="O224" t="n">
        <v>413</v>
      </c>
      <c r="P224" t="n">
        <v>3726.04</v>
      </c>
      <c r="Q224" t="inlineStr"/>
      <c r="R224" t="inlineStr"/>
      <c r="S224" t="inlineStr"/>
      <c r="T224" t="n">
        <v>0</v>
      </c>
      <c r="U224" t="n">
        <v>500000000</v>
      </c>
      <c r="V224" t="inlineStr"/>
      <c r="W224" t="inlineStr">
        <is>
          <t>libre</t>
        </is>
      </c>
    </row>
    <row r="225" ht="15" customHeight="1">
      <c r="A225" s="295" t="inlineStr">
        <is>
          <t>Produits de transformation</t>
        </is>
      </c>
      <c r="B225" t="inlineStr">
        <is>
          <t>Autres IAA</t>
        </is>
      </c>
      <c r="C225" t="inlineStr">
        <is>
          <t>Pomme de terre</t>
        </is>
      </c>
      <c r="D225" t="inlineStr">
        <is>
          <t>2015-16</t>
        </is>
      </c>
      <c r="E225" t="inlineStr"/>
      <c r="F225" t="inlineStr"/>
      <c r="G225" t="inlineStr"/>
      <c r="H225" t="inlineStr"/>
      <c r="I225" t="inlineStr"/>
      <c r="J225" t="inlineStr"/>
      <c r="K225" t="inlineStr"/>
      <c r="L225" t="inlineStr"/>
      <c r="M225" t="inlineStr"/>
      <c r="N225" t="n">
        <v>7.95</v>
      </c>
      <c r="O225" t="n">
        <v>0</v>
      </c>
      <c r="P225" t="n">
        <v>210</v>
      </c>
      <c r="Q225" t="inlineStr"/>
      <c r="R225" t="inlineStr"/>
      <c r="S225" t="inlineStr"/>
      <c r="T225" t="n">
        <v>0</v>
      </c>
      <c r="U225" t="n">
        <v>500000000</v>
      </c>
      <c r="V225" t="inlineStr"/>
      <c r="W225" t="inlineStr">
        <is>
          <t>libre</t>
        </is>
      </c>
    </row>
    <row r="226" ht="15" customHeight="1">
      <c r="A226" s="295" t="inlineStr">
        <is>
          <t>Produits de transformation</t>
        </is>
      </c>
      <c r="B226" t="inlineStr">
        <is>
          <t>Chimie/Pharmacie</t>
        </is>
      </c>
      <c r="C226" t="inlineStr">
        <is>
          <t>Pomme de terre</t>
        </is>
      </c>
      <c r="D226" t="inlineStr">
        <is>
          <t>2015-16</t>
        </is>
      </c>
      <c r="E226" t="inlineStr"/>
      <c r="F226" t="inlineStr"/>
      <c r="G226" t="inlineStr"/>
      <c r="H226" t="inlineStr"/>
      <c r="I226" t="inlineStr"/>
      <c r="J226" t="inlineStr"/>
      <c r="K226" t="inlineStr"/>
      <c r="L226" t="inlineStr"/>
      <c r="M226" t="inlineStr"/>
      <c r="N226" t="n">
        <v>6.13</v>
      </c>
      <c r="O226" t="n">
        <v>0</v>
      </c>
      <c r="P226" t="n">
        <v>210</v>
      </c>
      <c r="Q226" t="inlineStr"/>
      <c r="R226" t="inlineStr"/>
      <c r="S226" t="inlineStr"/>
      <c r="T226" t="n">
        <v>0</v>
      </c>
      <c r="U226" t="n">
        <v>500000000</v>
      </c>
      <c r="V226" t="inlineStr"/>
      <c r="W226" t="inlineStr">
        <is>
          <t>libre</t>
        </is>
      </c>
    </row>
    <row r="227" ht="15" customHeight="1">
      <c r="A227" s="295" t="inlineStr">
        <is>
          <t>Produits de transformation</t>
        </is>
      </c>
      <c r="B227" t="inlineStr">
        <is>
          <t>Papetrie/Cartonnerie</t>
        </is>
      </c>
      <c r="C227" t="inlineStr">
        <is>
          <t>Pomme de terre</t>
        </is>
      </c>
      <c r="D227" t="inlineStr">
        <is>
          <t>2015-16</t>
        </is>
      </c>
      <c r="E227" t="inlineStr"/>
      <c r="F227" t="inlineStr"/>
      <c r="G227" t="inlineStr"/>
      <c r="H227" t="inlineStr"/>
      <c r="I227" t="inlineStr"/>
      <c r="J227" t="inlineStr"/>
      <c r="K227" t="inlineStr"/>
      <c r="L227" t="inlineStr"/>
      <c r="M227" t="inlineStr"/>
      <c r="N227" t="n">
        <v>6.13</v>
      </c>
      <c r="O227" t="n">
        <v>0</v>
      </c>
      <c r="P227" t="n">
        <v>210</v>
      </c>
      <c r="Q227" t="inlineStr"/>
      <c r="R227" t="inlineStr"/>
      <c r="S227" t="inlineStr"/>
      <c r="T227" t="n">
        <v>0</v>
      </c>
      <c r="U227" t="n">
        <v>500000000</v>
      </c>
      <c r="V227" t="inlineStr"/>
      <c r="W227" t="inlineStr">
        <is>
          <t>libre</t>
        </is>
      </c>
    </row>
    <row r="228" ht="15" customHeight="1">
      <c r="A228" s="295" t="inlineStr">
        <is>
          <t>Produits de transformation</t>
        </is>
      </c>
      <c r="B228" t="inlineStr">
        <is>
          <t>Autres industries non alimentaires</t>
        </is>
      </c>
      <c r="C228" t="inlineStr">
        <is>
          <t>Pomme de terre</t>
        </is>
      </c>
      <c r="D228" t="inlineStr">
        <is>
          <t>2015-16</t>
        </is>
      </c>
      <c r="E228" t="inlineStr"/>
      <c r="F228" t="inlineStr"/>
      <c r="G228" t="inlineStr"/>
      <c r="H228" t="inlineStr"/>
      <c r="I228" t="inlineStr"/>
      <c r="J228" t="inlineStr"/>
      <c r="K228" t="inlineStr"/>
      <c r="L228" t="inlineStr"/>
      <c r="M228" t="inlineStr"/>
      <c r="N228" t="n">
        <v>6.13</v>
      </c>
      <c r="O228" t="n">
        <v>0</v>
      </c>
      <c r="P228" t="n">
        <v>210</v>
      </c>
      <c r="Q228" t="inlineStr"/>
      <c r="R228" t="inlineStr"/>
      <c r="S228" t="inlineStr"/>
      <c r="T228" t="n">
        <v>0</v>
      </c>
      <c r="U228" t="n">
        <v>500000000</v>
      </c>
      <c r="V228" t="inlineStr"/>
      <c r="W228" t="inlineStr">
        <is>
          <t>libre</t>
        </is>
      </c>
    </row>
    <row r="229" ht="15" customHeight="1">
      <c r="A229" s="295" t="inlineStr">
        <is>
          <t>Produits de transformation</t>
        </is>
      </c>
      <c r="B229" t="inlineStr">
        <is>
          <t>Chimie biosourcée</t>
        </is>
      </c>
      <c r="C229" t="inlineStr">
        <is>
          <t>Pomme de terre</t>
        </is>
      </c>
      <c r="D229" t="inlineStr">
        <is>
          <t>2015-16</t>
        </is>
      </c>
      <c r="E229" t="inlineStr"/>
      <c r="F229" t="inlineStr"/>
      <c r="G229" t="inlineStr"/>
      <c r="H229" t="inlineStr"/>
      <c r="I229" t="inlineStr"/>
      <c r="J229" t="inlineStr"/>
      <c r="K229" t="inlineStr"/>
      <c r="L229" t="inlineStr"/>
      <c r="M229" t="inlineStr"/>
      <c r="N229" t="n">
        <v>18.4</v>
      </c>
      <c r="O229" t="n">
        <v>0</v>
      </c>
      <c r="P229" t="n">
        <v>210</v>
      </c>
      <c r="Q229" t="inlineStr"/>
      <c r="R229" t="inlineStr"/>
      <c r="S229" t="inlineStr"/>
      <c r="T229" t="n">
        <v>0</v>
      </c>
      <c r="U229" t="n">
        <v>500000000</v>
      </c>
      <c r="V229" t="inlineStr"/>
      <c r="W229" t="inlineStr">
        <is>
          <t>libre</t>
        </is>
      </c>
    </row>
    <row r="230" ht="15" customHeight="1">
      <c r="A230" s="295" t="inlineStr">
        <is>
          <t>Produits de transformation</t>
        </is>
      </c>
      <c r="B230" t="inlineStr">
        <is>
          <t>Autres industries</t>
        </is>
      </c>
      <c r="C230" t="inlineStr">
        <is>
          <t>Pomme de terre</t>
        </is>
      </c>
      <c r="D230" t="inlineStr">
        <is>
          <t>2015-16</t>
        </is>
      </c>
      <c r="E230" t="inlineStr"/>
      <c r="F230" t="inlineStr"/>
      <c r="G230" t="inlineStr"/>
      <c r="H230" t="inlineStr"/>
      <c r="I230" t="inlineStr"/>
      <c r="J230" t="inlineStr"/>
      <c r="K230" t="inlineStr"/>
      <c r="L230" t="inlineStr"/>
      <c r="M230" t="inlineStr"/>
      <c r="N230" t="n">
        <v>18.4</v>
      </c>
      <c r="O230" t="n">
        <v>0</v>
      </c>
      <c r="P230" t="n">
        <v>210</v>
      </c>
      <c r="Q230" t="inlineStr"/>
      <c r="R230" t="inlineStr"/>
      <c r="S230" t="inlineStr"/>
      <c r="T230" t="n">
        <v>0</v>
      </c>
      <c r="U230" t="n">
        <v>500000000</v>
      </c>
      <c r="V230" t="inlineStr"/>
      <c r="W230" t="inlineStr">
        <is>
          <t>libre</t>
        </is>
      </c>
    </row>
    <row r="231" ht="15" customHeight="1">
      <c r="A231" s="295" t="inlineStr">
        <is>
          <t>Fécule de pommes de terre</t>
        </is>
      </c>
      <c r="B231" t="inlineStr">
        <is>
          <t>Export</t>
        </is>
      </c>
      <c r="C231" t="inlineStr">
        <is>
          <t>Pomme de terre</t>
        </is>
      </c>
      <c r="D231" t="inlineStr">
        <is>
          <t>2015-16</t>
        </is>
      </c>
      <c r="E231" t="inlineStr">
        <is>
          <t>kt</t>
        </is>
      </c>
      <c r="F231" t="inlineStr">
        <is>
          <t>France entière</t>
        </is>
      </c>
      <c r="G231" t="inlineStr">
        <is>
          <t>2015-16</t>
        </is>
      </c>
      <c r="H231" t="inlineStr">
        <is>
          <t>Exportation de Fécule de pommes de terre</t>
        </is>
      </c>
      <c r="I231" t="inlineStr">
        <is>
          <t>Douanes - Eurostat</t>
        </is>
      </c>
      <c r="J231" t="inlineStr"/>
      <c r="K231" t="inlineStr">
        <is>
          <t>Volume</t>
        </is>
      </c>
      <c r="L231" t="inlineStr">
        <is>
          <t>Exportation de Fécule de pommes de terre</t>
        </is>
      </c>
      <c r="M231" t="inlineStr">
        <is>
          <t>Echanges mensuels - EUROSTAT</t>
        </is>
      </c>
      <c r="N231" t="n">
        <v>184</v>
      </c>
      <c r="O231" t="n">
        <v>0</v>
      </c>
      <c r="P231" t="n">
        <v>210</v>
      </c>
      <c r="Q231" t="inlineStr"/>
      <c r="R231" t="inlineStr"/>
      <c r="S231" t="inlineStr"/>
      <c r="T231" t="n">
        <v>0</v>
      </c>
      <c r="U231" t="n">
        <v>500000000</v>
      </c>
      <c r="V231" t="inlineStr"/>
      <c r="W231" t="inlineStr">
        <is>
          <t>libre</t>
        </is>
      </c>
    </row>
    <row r="232" ht="15" customHeight="1">
      <c r="A232" s="295" t="inlineStr">
        <is>
          <t>Fécule de pommes de terre</t>
        </is>
      </c>
      <c r="B232" t="inlineStr">
        <is>
          <t>Autres IAA</t>
        </is>
      </c>
      <c r="C232" t="inlineStr">
        <is>
          <t>Pomme de terre</t>
        </is>
      </c>
      <c r="D232" t="inlineStr">
        <is>
          <t>2015-16</t>
        </is>
      </c>
      <c r="E232" t="inlineStr"/>
      <c r="F232" t="inlineStr"/>
      <c r="G232" t="inlineStr"/>
      <c r="H232" t="inlineStr"/>
      <c r="I232" t="inlineStr"/>
      <c r="J232" t="inlineStr"/>
      <c r="K232" t="inlineStr"/>
      <c r="L232" t="inlineStr"/>
      <c r="M232" t="inlineStr"/>
      <c r="N232" t="n">
        <v>7.95</v>
      </c>
      <c r="O232" t="n">
        <v>0</v>
      </c>
      <c r="P232" t="n">
        <v>210</v>
      </c>
      <c r="Q232" t="inlineStr"/>
      <c r="R232" t="inlineStr"/>
      <c r="S232" t="inlineStr"/>
      <c r="T232" t="n">
        <v>0</v>
      </c>
      <c r="U232" t="n">
        <v>500000000</v>
      </c>
      <c r="V232" t="inlineStr"/>
      <c r="W232" t="inlineStr">
        <is>
          <t>libre</t>
        </is>
      </c>
    </row>
    <row r="233" ht="15" customHeight="1">
      <c r="A233" s="295" t="inlineStr">
        <is>
          <t>Fécule de pommes de terre</t>
        </is>
      </c>
      <c r="B233" t="inlineStr">
        <is>
          <t>Chimie/Pharmacie</t>
        </is>
      </c>
      <c r="C233" t="inlineStr">
        <is>
          <t>Pomme de terre</t>
        </is>
      </c>
      <c r="D233" t="inlineStr">
        <is>
          <t>2015-16</t>
        </is>
      </c>
      <c r="E233" t="inlineStr"/>
      <c r="F233" t="inlineStr"/>
      <c r="G233" t="inlineStr"/>
      <c r="H233" t="inlineStr"/>
      <c r="I233" t="inlineStr"/>
      <c r="J233" t="inlineStr"/>
      <c r="K233" t="inlineStr"/>
      <c r="L233" t="inlineStr"/>
      <c r="M233" t="inlineStr"/>
      <c r="N233" t="n">
        <v>6.13</v>
      </c>
      <c r="O233" t="n">
        <v>0</v>
      </c>
      <c r="P233" t="n">
        <v>210</v>
      </c>
      <c r="Q233" t="inlineStr"/>
      <c r="R233" t="inlineStr"/>
      <c r="S233" t="inlineStr"/>
      <c r="T233" t="n">
        <v>0</v>
      </c>
      <c r="U233" t="n">
        <v>500000000</v>
      </c>
      <c r="V233" t="inlineStr"/>
      <c r="W233" t="inlineStr">
        <is>
          <t>libre</t>
        </is>
      </c>
    </row>
    <row r="234" ht="15" customHeight="1">
      <c r="A234" s="295" t="inlineStr">
        <is>
          <t>Fécule de pommes de terre</t>
        </is>
      </c>
      <c r="B234" t="inlineStr">
        <is>
          <t>Papetrie/Cartonnerie</t>
        </is>
      </c>
      <c r="C234" t="inlineStr">
        <is>
          <t>Pomme de terre</t>
        </is>
      </c>
      <c r="D234" t="inlineStr">
        <is>
          <t>2015-16</t>
        </is>
      </c>
      <c r="E234" t="inlineStr"/>
      <c r="F234" t="inlineStr"/>
      <c r="G234" t="inlineStr"/>
      <c r="H234" t="inlineStr"/>
      <c r="I234" t="inlineStr"/>
      <c r="J234" t="inlineStr"/>
      <c r="K234" t="inlineStr"/>
      <c r="L234" t="inlineStr"/>
      <c r="M234" t="inlineStr"/>
      <c r="N234" t="n">
        <v>6.13</v>
      </c>
      <c r="O234" t="n">
        <v>0</v>
      </c>
      <c r="P234" t="n">
        <v>210</v>
      </c>
      <c r="Q234" t="inlineStr"/>
      <c r="R234" t="inlineStr"/>
      <c r="S234" t="inlineStr"/>
      <c r="T234" t="n">
        <v>0</v>
      </c>
      <c r="U234" t="n">
        <v>500000000</v>
      </c>
      <c r="V234" t="inlineStr"/>
      <c r="W234" t="inlineStr">
        <is>
          <t>libre</t>
        </is>
      </c>
    </row>
    <row r="235" ht="15" customHeight="1">
      <c r="A235" s="295" t="inlineStr">
        <is>
          <t>Fécule de pommes de terre</t>
        </is>
      </c>
      <c r="B235" t="inlineStr">
        <is>
          <t>Autres industries non alimentaires</t>
        </is>
      </c>
      <c r="C235" t="inlineStr">
        <is>
          <t>Pomme de terre</t>
        </is>
      </c>
      <c r="D235" t="inlineStr">
        <is>
          <t>2015-16</t>
        </is>
      </c>
      <c r="E235" t="inlineStr"/>
      <c r="F235" t="inlineStr"/>
      <c r="G235" t="inlineStr"/>
      <c r="H235" t="inlineStr"/>
      <c r="I235" t="inlineStr"/>
      <c r="J235" t="inlineStr"/>
      <c r="K235" t="inlineStr"/>
      <c r="L235" t="inlineStr"/>
      <c r="M235" t="inlineStr"/>
      <c r="N235" t="n">
        <v>6.13</v>
      </c>
      <c r="O235" t="n">
        <v>0</v>
      </c>
      <c r="P235" t="n">
        <v>210</v>
      </c>
      <c r="Q235" t="inlineStr"/>
      <c r="R235" t="inlineStr"/>
      <c r="S235" t="inlineStr"/>
      <c r="T235" t="n">
        <v>0</v>
      </c>
      <c r="U235" t="n">
        <v>500000000</v>
      </c>
      <c r="V235" t="inlineStr"/>
      <c r="W235" t="inlineStr">
        <is>
          <t>libre</t>
        </is>
      </c>
    </row>
    <row r="236" ht="15" customHeight="1">
      <c r="A236" s="295" t="inlineStr">
        <is>
          <t>Fécule de pommes de terre</t>
        </is>
      </c>
      <c r="B236" t="inlineStr">
        <is>
          <t>Alimentation humaine</t>
        </is>
      </c>
      <c r="C236" t="inlineStr">
        <is>
          <t>Pomme de terre</t>
        </is>
      </c>
      <c r="D236" t="inlineStr">
        <is>
          <t>2015-16</t>
        </is>
      </c>
      <c r="E236" t="inlineStr"/>
      <c r="F236" t="inlineStr"/>
      <c r="G236" t="inlineStr"/>
      <c r="H236" t="inlineStr"/>
      <c r="I236" t="inlineStr"/>
      <c r="J236" t="inlineStr"/>
      <c r="K236" t="inlineStr"/>
      <c r="L236" t="inlineStr"/>
      <c r="M236" t="inlineStr"/>
      <c r="N236" t="n">
        <v>7.95</v>
      </c>
      <c r="O236" t="n">
        <v>0</v>
      </c>
      <c r="P236" t="n">
        <v>210</v>
      </c>
      <c r="Q236" t="inlineStr"/>
      <c r="R236" t="inlineStr"/>
      <c r="S236" t="inlineStr"/>
      <c r="T236" t="n">
        <v>0</v>
      </c>
      <c r="U236" t="n">
        <v>500000000</v>
      </c>
      <c r="V236" t="inlineStr"/>
      <c r="W236" t="inlineStr">
        <is>
          <t>libre</t>
        </is>
      </c>
    </row>
    <row r="237" ht="15" customHeight="1">
      <c r="A237" s="295" t="inlineStr">
        <is>
          <t>Fécule de pommes de terre</t>
        </is>
      </c>
      <c r="B237" t="inlineStr">
        <is>
          <t>Débouchés</t>
        </is>
      </c>
      <c r="C237" t="inlineStr">
        <is>
          <t>Pomme de terre</t>
        </is>
      </c>
      <c r="D237" t="inlineStr">
        <is>
          <t>2015-16</t>
        </is>
      </c>
      <c r="E237" t="inlineStr"/>
      <c r="F237" t="inlineStr"/>
      <c r="G237" t="inlineStr"/>
      <c r="H237" t="inlineStr"/>
      <c r="I237" t="inlineStr"/>
      <c r="J237" t="inlineStr"/>
      <c r="K237" t="inlineStr"/>
      <c r="L237" t="inlineStr"/>
      <c r="M237" t="inlineStr"/>
      <c r="N237" t="n">
        <v>26.3</v>
      </c>
      <c r="O237" t="n">
        <v>0</v>
      </c>
      <c r="P237" t="n">
        <v>210</v>
      </c>
      <c r="Q237" t="inlineStr"/>
      <c r="R237" t="inlineStr"/>
      <c r="S237" t="inlineStr"/>
      <c r="T237" t="n">
        <v>0</v>
      </c>
      <c r="U237" t="n">
        <v>500000000</v>
      </c>
      <c r="V237" t="inlineStr"/>
      <c r="W237" t="inlineStr">
        <is>
          <t>libre</t>
        </is>
      </c>
    </row>
    <row r="238" ht="15" customHeight="1">
      <c r="A238" s="295" t="inlineStr">
        <is>
          <t>Fécule de pommes de terre</t>
        </is>
      </c>
      <c r="B238" t="inlineStr">
        <is>
          <t>Chimie biosourcée</t>
        </is>
      </c>
      <c r="C238" t="inlineStr">
        <is>
          <t>Pomme de terre</t>
        </is>
      </c>
      <c r="D238" t="inlineStr">
        <is>
          <t>2015-16</t>
        </is>
      </c>
      <c r="E238" t="inlineStr"/>
      <c r="F238" t="inlineStr"/>
      <c r="G238" t="inlineStr"/>
      <c r="H238" t="inlineStr"/>
      <c r="I238" t="inlineStr"/>
      <c r="J238" t="inlineStr"/>
      <c r="K238" t="inlineStr"/>
      <c r="L238" t="inlineStr"/>
      <c r="M238" t="inlineStr"/>
      <c r="N238" t="n">
        <v>18.4</v>
      </c>
      <c r="O238" t="n">
        <v>0</v>
      </c>
      <c r="P238" t="n">
        <v>210</v>
      </c>
      <c r="Q238" t="inlineStr"/>
      <c r="R238" t="inlineStr"/>
      <c r="S238" t="inlineStr"/>
      <c r="T238" t="n">
        <v>0</v>
      </c>
      <c r="U238" t="n">
        <v>500000000</v>
      </c>
      <c r="V238" t="inlineStr"/>
      <c r="W238" t="inlineStr">
        <is>
          <t>libre</t>
        </is>
      </c>
    </row>
    <row r="239" ht="15" customHeight="1">
      <c r="A239" s="295" t="inlineStr">
        <is>
          <t>Fécule de pommes de terre</t>
        </is>
      </c>
      <c r="B239" t="inlineStr">
        <is>
          <t>Autres industries</t>
        </is>
      </c>
      <c r="C239" t="inlineStr">
        <is>
          <t>Pomme de terre</t>
        </is>
      </c>
      <c r="D239" t="inlineStr">
        <is>
          <t>2015-16</t>
        </is>
      </c>
      <c r="E239" t="inlineStr"/>
      <c r="F239" t="inlineStr"/>
      <c r="G239" t="inlineStr"/>
      <c r="H239" t="inlineStr"/>
      <c r="I239" t="inlineStr"/>
      <c r="J239" t="inlineStr"/>
      <c r="K239" t="inlineStr"/>
      <c r="L239" t="inlineStr"/>
      <c r="M239" t="inlineStr"/>
      <c r="N239" t="n">
        <v>18.4</v>
      </c>
      <c r="O239" t="n">
        <v>0</v>
      </c>
      <c r="P239" t="n">
        <v>210</v>
      </c>
      <c r="Q239" t="inlineStr"/>
      <c r="R239" t="inlineStr"/>
      <c r="S239" t="inlineStr"/>
      <c r="T239" t="n">
        <v>0</v>
      </c>
      <c r="U239" t="n">
        <v>500000000</v>
      </c>
      <c r="V239" t="inlineStr"/>
      <c r="W239" t="inlineStr">
        <is>
          <t>libre</t>
        </is>
      </c>
    </row>
    <row r="240" ht="15" customHeight="1">
      <c r="A240" s="295" t="inlineStr">
        <is>
          <t>Produits finis</t>
        </is>
      </c>
      <c r="B240" t="inlineStr">
        <is>
          <t>Export</t>
        </is>
      </c>
      <c r="C240" t="inlineStr">
        <is>
          <t>Pomme de terre</t>
        </is>
      </c>
      <c r="D240" t="inlineStr">
        <is>
          <t>2015-16</t>
        </is>
      </c>
      <c r="E240" t="inlineStr"/>
      <c r="F240" t="inlineStr"/>
      <c r="G240" t="inlineStr"/>
      <c r="H240" t="inlineStr"/>
      <c r="I240" t="inlineStr"/>
      <c r="J240" t="inlineStr"/>
      <c r="K240" t="inlineStr"/>
      <c r="L240" t="inlineStr"/>
      <c r="M240" t="inlineStr"/>
      <c r="N240" t="n">
        <v>344</v>
      </c>
      <c r="O240" t="inlineStr"/>
      <c r="P240" t="inlineStr"/>
      <c r="Q240" t="inlineStr"/>
      <c r="R240" t="inlineStr"/>
      <c r="S240" t="inlineStr"/>
      <c r="T240" t="n">
        <v>0</v>
      </c>
      <c r="U240" t="n">
        <v>500000000</v>
      </c>
      <c r="V240" t="inlineStr"/>
      <c r="W240" t="inlineStr">
        <is>
          <t>déterminé</t>
        </is>
      </c>
    </row>
    <row r="241" ht="15" customHeight="1">
      <c r="A241" s="295" t="inlineStr">
        <is>
          <t>Produits finis</t>
        </is>
      </c>
      <c r="B241" t="inlineStr">
        <is>
          <t>Ménages</t>
        </is>
      </c>
      <c r="C241" t="inlineStr">
        <is>
          <t>Pomme de terre</t>
        </is>
      </c>
      <c r="D241" t="inlineStr">
        <is>
          <t>2015-16</t>
        </is>
      </c>
      <c r="E241" t="inlineStr"/>
      <c r="F241" t="inlineStr"/>
      <c r="G241" t="inlineStr"/>
      <c r="H241" t="inlineStr"/>
      <c r="I241" t="inlineStr"/>
      <c r="J241" t="inlineStr"/>
      <c r="K241" t="inlineStr"/>
      <c r="L241" t="inlineStr"/>
      <c r="M241" t="inlineStr"/>
      <c r="N241" t="n">
        <v>336</v>
      </c>
      <c r="O241" t="inlineStr"/>
      <c r="P241" t="inlineStr"/>
      <c r="Q241" t="inlineStr"/>
      <c r="R241" t="inlineStr"/>
      <c r="S241" t="inlineStr"/>
      <c r="T241" t="n">
        <v>0</v>
      </c>
      <c r="U241" t="n">
        <v>500000000</v>
      </c>
      <c r="V241" t="inlineStr"/>
      <c r="W241" t="inlineStr">
        <is>
          <t>déterminé</t>
        </is>
      </c>
    </row>
    <row r="242" ht="15" customHeight="1">
      <c r="A242" s="295" t="inlineStr">
        <is>
          <t>Produits finis</t>
        </is>
      </c>
      <c r="B242" t="inlineStr">
        <is>
          <t>A domicile</t>
        </is>
      </c>
      <c r="C242" t="inlineStr">
        <is>
          <t>Pomme de terre</t>
        </is>
      </c>
      <c r="D242" t="inlineStr">
        <is>
          <t>2015-16</t>
        </is>
      </c>
      <c r="E242" t="inlineStr">
        <is>
          <t>kt</t>
        </is>
      </c>
      <c r="F242" t="inlineStr">
        <is>
          <t>France entière</t>
        </is>
      </c>
      <c r="G242" t="inlineStr">
        <is>
          <t>2015-16</t>
        </is>
      </c>
      <c r="H242" t="inlineStr">
        <is>
          <t>Consommation de produits finis à domicile = 336 kt (FranceAgriMer)</t>
        </is>
      </c>
      <c r="I242" t="inlineStr">
        <is>
          <t>FranceAgriMer</t>
        </is>
      </c>
      <c r="J242" t="inlineStr"/>
      <c r="K242" t="inlineStr">
        <is>
          <t>Volume</t>
        </is>
      </c>
      <c r="L242" t="inlineStr">
        <is>
          <t>Consommation de produits finis à domicile</t>
        </is>
      </c>
      <c r="M242" t="inlineStr">
        <is>
          <t>Transformation - FranceAgriMer</t>
        </is>
      </c>
      <c r="N242" t="n">
        <v>336</v>
      </c>
      <c r="O242" t="inlineStr"/>
      <c r="P242" t="inlineStr"/>
      <c r="Q242" t="n">
        <v>336</v>
      </c>
      <c r="R242" t="n">
        <v>16.8</v>
      </c>
      <c r="S242" t="n">
        <v>0.1</v>
      </c>
      <c r="T242" t="n">
        <v>0</v>
      </c>
      <c r="U242" t="n">
        <v>500000000</v>
      </c>
      <c r="V242" t="n">
        <v>0</v>
      </c>
      <c r="W242" t="inlineStr">
        <is>
          <t>mesuré</t>
        </is>
      </c>
    </row>
    <row r="243" ht="15" customHeight="1">
      <c r="A243" s="295" t="inlineStr">
        <is>
          <t>Produits finis</t>
        </is>
      </c>
      <c r="B243" t="inlineStr">
        <is>
          <t>Restauration commerciale</t>
        </is>
      </c>
      <c r="C243" t="inlineStr">
        <is>
          <t>Pomme de terre</t>
        </is>
      </c>
      <c r="D243" t="inlineStr">
        <is>
          <t>2015-16</t>
        </is>
      </c>
      <c r="E243" t="inlineStr"/>
      <c r="F243" t="inlineStr"/>
      <c r="G243" t="inlineStr"/>
      <c r="H243" t="inlineStr"/>
      <c r="I243" t="inlineStr"/>
      <c r="J243" t="inlineStr"/>
      <c r="K243" t="inlineStr"/>
      <c r="L243" t="inlineStr"/>
      <c r="M243" t="inlineStr"/>
      <c r="N243" t="n">
        <v>115</v>
      </c>
      <c r="O243" t="n">
        <v>0</v>
      </c>
      <c r="P243" t="n">
        <v>2900</v>
      </c>
      <c r="Q243" t="inlineStr"/>
      <c r="R243" t="inlineStr"/>
      <c r="S243" t="inlineStr"/>
      <c r="T243" t="n">
        <v>0</v>
      </c>
      <c r="U243" t="n">
        <v>500000000</v>
      </c>
      <c r="V243" t="inlineStr"/>
      <c r="W243" t="inlineStr">
        <is>
          <t>libre</t>
        </is>
      </c>
    </row>
    <row r="244" ht="15" customHeight="1">
      <c r="A244" s="295" t="inlineStr">
        <is>
          <t>Produits finis</t>
        </is>
      </c>
      <c r="B244" t="inlineStr">
        <is>
          <t>Restauration collective</t>
        </is>
      </c>
      <c r="C244" t="inlineStr">
        <is>
          <t>Pomme de terre</t>
        </is>
      </c>
      <c r="D244" t="inlineStr">
        <is>
          <t>2015-16</t>
        </is>
      </c>
      <c r="E244" t="inlineStr"/>
      <c r="F244" t="inlineStr"/>
      <c r="G244" t="inlineStr"/>
      <c r="H244" t="inlineStr"/>
      <c r="I244" t="inlineStr"/>
      <c r="J244" t="inlineStr"/>
      <c r="K244" t="inlineStr"/>
      <c r="L244" t="inlineStr"/>
      <c r="M244" t="inlineStr"/>
      <c r="N244" t="n">
        <v>115</v>
      </c>
      <c r="O244" t="n">
        <v>0</v>
      </c>
      <c r="P244" t="n">
        <v>2900</v>
      </c>
      <c r="Q244" t="inlineStr"/>
      <c r="R244" t="inlineStr"/>
      <c r="S244" t="inlineStr"/>
      <c r="T244" t="n">
        <v>0</v>
      </c>
      <c r="U244" t="n">
        <v>500000000</v>
      </c>
      <c r="V244" t="inlineStr"/>
      <c r="W244" t="inlineStr">
        <is>
          <t>libre</t>
        </is>
      </c>
    </row>
    <row r="245" ht="15" customHeight="1">
      <c r="A245" s="295" t="inlineStr">
        <is>
          <t>Produits finis</t>
        </is>
      </c>
      <c r="B245" t="inlineStr">
        <is>
          <t>Alimentation humaine</t>
        </is>
      </c>
      <c r="C245" t="inlineStr">
        <is>
          <t>Pomme de terre</t>
        </is>
      </c>
      <c r="D245" t="inlineStr">
        <is>
          <t>2015-16</t>
        </is>
      </c>
      <c r="E245" t="inlineStr"/>
      <c r="F245" t="inlineStr"/>
      <c r="G245" t="inlineStr"/>
      <c r="H245" t="inlineStr"/>
      <c r="I245" t="inlineStr"/>
      <c r="J245" t="inlineStr"/>
      <c r="K245" t="inlineStr"/>
      <c r="L245" t="inlineStr"/>
      <c r="M245" t="inlineStr"/>
      <c r="N245" t="n">
        <v>566</v>
      </c>
      <c r="O245" t="n">
        <v>413</v>
      </c>
      <c r="P245" t="n">
        <v>3313.04</v>
      </c>
      <c r="Q245" t="inlineStr"/>
      <c r="R245" t="inlineStr"/>
      <c r="S245" t="inlineStr"/>
      <c r="T245" t="n">
        <v>0</v>
      </c>
      <c r="U245" t="n">
        <v>500000000</v>
      </c>
      <c r="V245" t="inlineStr"/>
      <c r="W245" t="inlineStr">
        <is>
          <t>libre</t>
        </is>
      </c>
    </row>
    <row r="246" ht="15" customHeight="1">
      <c r="A246" s="295" t="inlineStr">
        <is>
          <t>Produits finis</t>
        </is>
      </c>
      <c r="B246" t="inlineStr">
        <is>
          <t>Hors domicile</t>
        </is>
      </c>
      <c r="C246" t="inlineStr">
        <is>
          <t>Pomme de terre</t>
        </is>
      </c>
      <c r="D246" t="inlineStr">
        <is>
          <t>2015-16</t>
        </is>
      </c>
      <c r="E246" t="inlineStr"/>
      <c r="F246" t="inlineStr"/>
      <c r="G246" t="inlineStr"/>
      <c r="H246" t="inlineStr"/>
      <c r="I246" t="inlineStr"/>
      <c r="J246" t="inlineStr"/>
      <c r="K246" t="inlineStr"/>
      <c r="L246" t="inlineStr"/>
      <c r="M246" t="inlineStr"/>
      <c r="N246" t="n">
        <v>230</v>
      </c>
      <c r="O246" t="n">
        <v>77.09999999999999</v>
      </c>
      <c r="P246" t="n">
        <v>2900</v>
      </c>
      <c r="Q246" t="inlineStr"/>
      <c r="R246" t="inlineStr"/>
      <c r="S246" t="inlineStr"/>
      <c r="T246" t="n">
        <v>0</v>
      </c>
      <c r="U246" t="n">
        <v>500000000</v>
      </c>
      <c r="V246" t="inlineStr"/>
      <c r="W246" t="inlineStr">
        <is>
          <t>libre</t>
        </is>
      </c>
    </row>
    <row r="247" ht="15" customHeight="1">
      <c r="A247" s="295" t="inlineStr">
        <is>
          <t>Produits finis</t>
        </is>
      </c>
      <c r="B247" t="inlineStr">
        <is>
          <t>Débouchés</t>
        </is>
      </c>
      <c r="C247" t="inlineStr">
        <is>
          <t>Pomme de terre</t>
        </is>
      </c>
      <c r="D247" t="inlineStr">
        <is>
          <t>2015-16</t>
        </is>
      </c>
      <c r="E247" t="inlineStr"/>
      <c r="F247" t="inlineStr"/>
      <c r="G247" t="inlineStr"/>
      <c r="H247" t="inlineStr"/>
      <c r="I247" t="inlineStr"/>
      <c r="J247" t="inlineStr"/>
      <c r="K247" t="inlineStr"/>
      <c r="L247" t="inlineStr"/>
      <c r="M247" t="inlineStr"/>
      <c r="N247" t="n">
        <v>566</v>
      </c>
      <c r="O247" t="n">
        <v>413</v>
      </c>
      <c r="P247" t="n">
        <v>3313.04</v>
      </c>
      <c r="Q247" t="inlineStr"/>
      <c r="R247" t="inlineStr"/>
      <c r="S247" t="inlineStr"/>
      <c r="T247" t="n">
        <v>0</v>
      </c>
      <c r="U247" t="n">
        <v>500000000</v>
      </c>
      <c r="V247" t="inlineStr"/>
      <c r="W247" t="inlineStr">
        <is>
          <t>libre</t>
        </is>
      </c>
    </row>
    <row r="248" ht="15" customHeight="1">
      <c r="A248" s="295" t="inlineStr">
        <is>
          <t>Produits surgelés</t>
        </is>
      </c>
      <c r="B248" t="inlineStr">
        <is>
          <t>Export</t>
        </is>
      </c>
      <c r="C248" t="inlineStr">
        <is>
          <t>Pomme de terre</t>
        </is>
      </c>
      <c r="D248" t="inlineStr">
        <is>
          <t>2015-16</t>
        </is>
      </c>
      <c r="E248" t="inlineStr">
        <is>
          <t>kt</t>
        </is>
      </c>
      <c r="F248" t="inlineStr">
        <is>
          <t>France entière</t>
        </is>
      </c>
      <c r="G248" t="inlineStr">
        <is>
          <t>2015-16</t>
        </is>
      </c>
      <c r="H248" t="inlineStr">
        <is>
          <t>Exportation de Pommes de terre, non cuites ou cuites à l'eau ou à la vapeur, congelées = 3 kt (Douanes - Eurostat):Exportation de Pommes de terre, simpl. cuites, congelées = 294 kt (Douanes - Eurostat):Exportation de Pommes de terre, préparées ou conservées autrement qu'au vinaigre ou à l'acide acétique, congelées (à l'excl. des pommes de terre simpl. cuites ou des pommes de terre sous forme de farines, semoules ou flocons) = 23 kt (Douanes - Eurostat)</t>
        </is>
      </c>
      <c r="I248" t="inlineStr">
        <is>
          <t>Douanes - Eurostat</t>
        </is>
      </c>
      <c r="J248" t="inlineStr">
        <is>
          <t>0</t>
        </is>
      </c>
      <c r="K248" t="inlineStr">
        <is>
          <t>Volume</t>
        </is>
      </c>
      <c r="L248" t="inlineStr">
        <is>
          <t>Exportation de Pommes de terre, non cuites ou cuites à l'eau ou à la vapeur, congelées:Exportation de Pommes de terre, simpl. cuites, congelées:Exportation de Pommes de terre, préparées ou conservées autrement qu'au vinaigre ou à l'acide acétique, congelées (à l'excl. des pommes de terre simpl. cuites ou des pommes de terre sous forme de farines, semoules ou flocons)</t>
        </is>
      </c>
      <c r="M248" t="inlineStr">
        <is>
          <t>Echanges mensuels - EUROSTAT</t>
        </is>
      </c>
      <c r="N248" t="n">
        <v>320</v>
      </c>
      <c r="O248" t="inlineStr"/>
      <c r="P248" t="inlineStr"/>
      <c r="Q248" t="inlineStr"/>
      <c r="R248" t="inlineStr"/>
      <c r="S248" t="inlineStr"/>
      <c r="T248" t="n">
        <v>0</v>
      </c>
      <c r="U248" t="n">
        <v>500000000</v>
      </c>
      <c r="V248" t="inlineStr"/>
      <c r="W248" t="inlineStr">
        <is>
          <t>déterminé</t>
        </is>
      </c>
    </row>
    <row r="249" ht="15" customHeight="1">
      <c r="A249" s="295" t="inlineStr">
        <is>
          <t>Produits surgelés</t>
        </is>
      </c>
      <c r="B249" t="inlineStr">
        <is>
          <t>A domicile</t>
        </is>
      </c>
      <c r="C249" t="inlineStr">
        <is>
          <t>Pomme de terre</t>
        </is>
      </c>
      <c r="D249" t="inlineStr">
        <is>
          <t>2015-16</t>
        </is>
      </c>
      <c r="E249" t="inlineStr"/>
      <c r="F249" t="inlineStr"/>
      <c r="G249" t="inlineStr"/>
      <c r="H249" t="inlineStr"/>
      <c r="I249" t="inlineStr"/>
      <c r="J249" t="inlineStr"/>
      <c r="K249" t="inlineStr"/>
      <c r="L249" t="inlineStr"/>
      <c r="M249" t="inlineStr"/>
      <c r="N249" t="n">
        <v>176</v>
      </c>
      <c r="O249" t="n">
        <v>0</v>
      </c>
      <c r="P249" t="n">
        <v>336</v>
      </c>
      <c r="Q249" t="inlineStr"/>
      <c r="R249" t="inlineStr"/>
      <c r="S249" t="inlineStr"/>
      <c r="T249" t="n">
        <v>0</v>
      </c>
      <c r="U249" t="n">
        <v>500000000</v>
      </c>
      <c r="V249" t="inlineStr"/>
      <c r="W249" t="inlineStr">
        <is>
          <t>libre</t>
        </is>
      </c>
    </row>
    <row r="250" ht="15" customHeight="1">
      <c r="A250" s="295" t="inlineStr">
        <is>
          <t>Produits surgelés</t>
        </is>
      </c>
      <c r="B250" t="inlineStr">
        <is>
          <t>Restauration commerciale</t>
        </is>
      </c>
      <c r="C250" t="inlineStr">
        <is>
          <t>Pomme de terre</t>
        </is>
      </c>
      <c r="D250" t="inlineStr">
        <is>
          <t>2015-16</t>
        </is>
      </c>
      <c r="E250" t="inlineStr"/>
      <c r="F250" t="inlineStr"/>
      <c r="G250" t="inlineStr"/>
      <c r="H250" t="inlineStr"/>
      <c r="I250" t="inlineStr"/>
      <c r="J250" t="inlineStr"/>
      <c r="K250" t="inlineStr"/>
      <c r="L250" t="inlineStr"/>
      <c r="M250" t="inlineStr"/>
      <c r="N250" t="n">
        <v>65.8</v>
      </c>
      <c r="O250" t="n">
        <v>0</v>
      </c>
      <c r="P250" t="n">
        <v>2200</v>
      </c>
      <c r="Q250" t="inlineStr"/>
      <c r="R250" t="inlineStr"/>
      <c r="S250" t="inlineStr"/>
      <c r="T250" t="n">
        <v>0</v>
      </c>
      <c r="U250" t="n">
        <v>500000000</v>
      </c>
      <c r="V250" t="inlineStr"/>
      <c r="W250" t="inlineStr">
        <is>
          <t>libre</t>
        </is>
      </c>
    </row>
    <row r="251" ht="15" customHeight="1">
      <c r="A251" s="295" t="inlineStr">
        <is>
          <t>Produits surgelés</t>
        </is>
      </c>
      <c r="B251" t="inlineStr">
        <is>
          <t>Restauration collective</t>
        </is>
      </c>
      <c r="C251" t="inlineStr">
        <is>
          <t>Pomme de terre</t>
        </is>
      </c>
      <c r="D251" t="inlineStr">
        <is>
          <t>2015-16</t>
        </is>
      </c>
      <c r="E251" t="inlineStr"/>
      <c r="F251" t="inlineStr"/>
      <c r="G251" t="inlineStr"/>
      <c r="H251" t="inlineStr"/>
      <c r="I251" t="inlineStr"/>
      <c r="J251" t="inlineStr"/>
      <c r="K251" t="inlineStr"/>
      <c r="L251" t="inlineStr"/>
      <c r="M251" t="inlineStr"/>
      <c r="N251" t="n">
        <v>65.8</v>
      </c>
      <c r="O251" t="n">
        <v>0</v>
      </c>
      <c r="P251" t="n">
        <v>2200</v>
      </c>
      <c r="Q251" t="inlineStr"/>
      <c r="R251" t="inlineStr"/>
      <c r="S251" t="inlineStr"/>
      <c r="T251" t="n">
        <v>0</v>
      </c>
      <c r="U251" t="n">
        <v>500000000</v>
      </c>
      <c r="V251" t="inlineStr"/>
      <c r="W251" t="inlineStr">
        <is>
          <t>libre</t>
        </is>
      </c>
    </row>
    <row r="252" ht="15" customHeight="1">
      <c r="A252" s="295" t="inlineStr">
        <is>
          <t>Produits surgelés</t>
        </is>
      </c>
      <c r="B252" t="inlineStr">
        <is>
          <t>Alimentation humaine</t>
        </is>
      </c>
      <c r="C252" t="inlineStr">
        <is>
          <t>Pomme de terre</t>
        </is>
      </c>
      <c r="D252" t="inlineStr">
        <is>
          <t>2015-16</t>
        </is>
      </c>
      <c r="E252" t="inlineStr"/>
      <c r="F252" t="inlineStr"/>
      <c r="G252" t="inlineStr"/>
      <c r="H252" t="inlineStr"/>
      <c r="I252" t="inlineStr"/>
      <c r="J252" t="inlineStr"/>
      <c r="K252" t="inlineStr"/>
      <c r="L252" t="inlineStr"/>
      <c r="M252" t="inlineStr"/>
      <c r="N252" t="n">
        <v>308</v>
      </c>
      <c r="O252" t="n">
        <v>289</v>
      </c>
      <c r="P252" t="n">
        <v>2488.9</v>
      </c>
      <c r="Q252" t="inlineStr"/>
      <c r="R252" t="inlineStr"/>
      <c r="S252" t="inlineStr"/>
      <c r="T252" t="n">
        <v>0</v>
      </c>
      <c r="U252" t="n">
        <v>500000000</v>
      </c>
      <c r="V252" t="inlineStr"/>
      <c r="W252" t="inlineStr">
        <is>
          <t>libre</t>
        </is>
      </c>
    </row>
    <row r="253" ht="15" customHeight="1">
      <c r="A253" s="295" t="inlineStr">
        <is>
          <t>Produits surgelés</t>
        </is>
      </c>
      <c r="B253" t="inlineStr">
        <is>
          <t>Hors domicile</t>
        </is>
      </c>
      <c r="C253" t="inlineStr">
        <is>
          <t>Pomme de terre</t>
        </is>
      </c>
      <c r="D253" t="inlineStr">
        <is>
          <t>2015-16</t>
        </is>
      </c>
      <c r="E253" t="inlineStr"/>
      <c r="F253" t="inlineStr"/>
      <c r="G253" t="inlineStr"/>
      <c r="H253" t="inlineStr"/>
      <c r="I253" t="inlineStr"/>
      <c r="J253" t="inlineStr"/>
      <c r="K253" t="inlineStr"/>
      <c r="L253" t="inlineStr"/>
      <c r="M253" t="inlineStr"/>
      <c r="N253" t="n">
        <v>132</v>
      </c>
      <c r="O253" t="n">
        <v>0</v>
      </c>
      <c r="P253" t="n">
        <v>2200</v>
      </c>
      <c r="Q253" t="inlineStr"/>
      <c r="R253" t="inlineStr"/>
      <c r="S253" t="inlineStr"/>
      <c r="T253" t="n">
        <v>0</v>
      </c>
      <c r="U253" t="n">
        <v>500000000</v>
      </c>
      <c r="V253" t="inlineStr"/>
      <c r="W253" t="inlineStr">
        <is>
          <t>libre</t>
        </is>
      </c>
    </row>
    <row r="254" ht="15" customHeight="1">
      <c r="A254" s="295" t="inlineStr">
        <is>
          <t>Produits surgelés</t>
        </is>
      </c>
      <c r="B254" t="inlineStr">
        <is>
          <t>Débouchés</t>
        </is>
      </c>
      <c r="C254" t="inlineStr">
        <is>
          <t>Pomme de terre</t>
        </is>
      </c>
      <c r="D254" t="inlineStr">
        <is>
          <t>2015-16</t>
        </is>
      </c>
      <c r="E254" t="inlineStr"/>
      <c r="F254" t="inlineStr"/>
      <c r="G254" t="inlineStr"/>
      <c r="H254" t="inlineStr"/>
      <c r="I254" t="inlineStr"/>
      <c r="J254" t="inlineStr"/>
      <c r="K254" t="inlineStr"/>
      <c r="L254" t="inlineStr"/>
      <c r="M254" t="inlineStr"/>
      <c r="N254" t="n">
        <v>308</v>
      </c>
      <c r="O254" t="n">
        <v>289</v>
      </c>
      <c r="P254" t="n">
        <v>2488.9</v>
      </c>
      <c r="Q254" t="inlineStr"/>
      <c r="R254" t="inlineStr"/>
      <c r="S254" t="inlineStr"/>
      <c r="T254" t="n">
        <v>0</v>
      </c>
      <c r="U254" t="n">
        <v>500000000</v>
      </c>
      <c r="V254" t="inlineStr"/>
      <c r="W254" t="inlineStr">
        <is>
          <t>libre</t>
        </is>
      </c>
    </row>
    <row r="255" ht="15" customHeight="1">
      <c r="A255" s="295" t="inlineStr">
        <is>
          <t>Produits surgelés</t>
        </is>
      </c>
      <c r="B255" t="inlineStr">
        <is>
          <t>Ménages</t>
        </is>
      </c>
      <c r="C255" t="inlineStr">
        <is>
          <t>Pomme de terre</t>
        </is>
      </c>
      <c r="D255" t="inlineStr">
        <is>
          <t>2015-16</t>
        </is>
      </c>
      <c r="E255" t="inlineStr"/>
      <c r="F255" t="inlineStr"/>
      <c r="G255" t="inlineStr"/>
      <c r="H255" t="inlineStr"/>
      <c r="I255" t="inlineStr"/>
      <c r="J255" t="inlineStr"/>
      <c r="K255" t="inlineStr"/>
      <c r="L255" t="inlineStr"/>
      <c r="M255" t="inlineStr"/>
      <c r="N255" t="n">
        <v>176</v>
      </c>
      <c r="O255" t="n">
        <v>0</v>
      </c>
      <c r="P255" t="n">
        <v>336</v>
      </c>
      <c r="Q255" t="inlineStr"/>
      <c r="R255" t="inlineStr"/>
      <c r="S255" t="inlineStr"/>
      <c r="T255" t="n">
        <v>0</v>
      </c>
      <c r="U255" t="n">
        <v>500000000</v>
      </c>
      <c r="V255" t="inlineStr"/>
      <c r="W255" t="inlineStr">
        <is>
          <t>libre</t>
        </is>
      </c>
    </row>
    <row r="256" ht="15" customHeight="1">
      <c r="A256" s="295" t="inlineStr">
        <is>
          <t>Garnitures surgelées</t>
        </is>
      </c>
      <c r="B256" t="inlineStr">
        <is>
          <t>Export</t>
        </is>
      </c>
      <c r="C256" t="inlineStr">
        <is>
          <t>Pomme de terre</t>
        </is>
      </c>
      <c r="D256" t="inlineStr">
        <is>
          <t>2015-16</t>
        </is>
      </c>
      <c r="E256" t="inlineStr"/>
      <c r="F256" t="inlineStr"/>
      <c r="G256" t="inlineStr"/>
      <c r="H256" t="inlineStr"/>
      <c r="I256" t="inlineStr"/>
      <c r="J256" t="inlineStr"/>
      <c r="K256" t="inlineStr"/>
      <c r="L256" t="inlineStr"/>
      <c r="M256" t="inlineStr"/>
      <c r="N256" t="n">
        <v>3.2</v>
      </c>
      <c r="O256" t="inlineStr"/>
      <c r="P256" t="inlineStr"/>
      <c r="Q256" t="inlineStr"/>
      <c r="R256" t="inlineStr"/>
      <c r="S256" t="inlineStr"/>
      <c r="T256" t="n">
        <v>0</v>
      </c>
      <c r="U256" t="n">
        <v>500000000</v>
      </c>
      <c r="V256" t="inlineStr"/>
      <c r="W256" t="inlineStr">
        <is>
          <t>déterminé</t>
        </is>
      </c>
    </row>
    <row r="257" ht="15" customHeight="1">
      <c r="A257" s="295" t="inlineStr">
        <is>
          <t>Garnitures surgelées</t>
        </is>
      </c>
      <c r="B257" t="inlineStr">
        <is>
          <t>A domicile</t>
        </is>
      </c>
      <c r="C257" t="inlineStr">
        <is>
          <t>Pomme de terre</t>
        </is>
      </c>
      <c r="D257" t="inlineStr">
        <is>
          <t>2015-16</t>
        </is>
      </c>
      <c r="E257" t="inlineStr"/>
      <c r="F257" t="inlineStr"/>
      <c r="G257" t="inlineStr"/>
      <c r="H257" t="inlineStr"/>
      <c r="I257" t="inlineStr"/>
      <c r="J257" t="inlineStr"/>
      <c r="K257" t="inlineStr"/>
      <c r="L257" t="inlineStr"/>
      <c r="M257" t="inlineStr"/>
      <c r="N257" t="n">
        <v>24.6</v>
      </c>
      <c r="O257" t="n">
        <v>0</v>
      </c>
      <c r="P257" t="n">
        <v>336</v>
      </c>
      <c r="Q257" t="inlineStr"/>
      <c r="R257" t="inlineStr"/>
      <c r="S257" t="inlineStr"/>
      <c r="T257" t="n">
        <v>0</v>
      </c>
      <c r="U257" t="n">
        <v>500000000</v>
      </c>
      <c r="V257" t="inlineStr"/>
      <c r="W257" t="inlineStr">
        <is>
          <t>libre</t>
        </is>
      </c>
    </row>
    <row r="258" ht="15" customHeight="1">
      <c r="A258" s="295" t="inlineStr">
        <is>
          <t>Garnitures surgelées</t>
        </is>
      </c>
      <c r="B258" t="inlineStr">
        <is>
          <t>Restauration commerciale</t>
        </is>
      </c>
      <c r="C258" t="inlineStr">
        <is>
          <t>Pomme de terre</t>
        </is>
      </c>
      <c r="D258" t="inlineStr">
        <is>
          <t>2015-16</t>
        </is>
      </c>
      <c r="E258" t="inlineStr"/>
      <c r="F258" t="inlineStr"/>
      <c r="G258" t="inlineStr"/>
      <c r="H258" t="inlineStr"/>
      <c r="I258" t="inlineStr"/>
      <c r="J258" t="inlineStr"/>
      <c r="K258" t="inlineStr"/>
      <c r="L258" t="inlineStr"/>
      <c r="M258" t="inlineStr"/>
      <c r="N258" t="n">
        <v>8.199999999999999</v>
      </c>
      <c r="O258" t="n">
        <v>0</v>
      </c>
      <c r="P258" t="n">
        <v>988</v>
      </c>
      <c r="Q258" t="inlineStr"/>
      <c r="R258" t="inlineStr"/>
      <c r="S258" t="inlineStr"/>
      <c r="T258" t="n">
        <v>0</v>
      </c>
      <c r="U258" t="n">
        <v>500000000</v>
      </c>
      <c r="V258" t="inlineStr"/>
      <c r="W258" t="inlineStr">
        <is>
          <t>libre</t>
        </is>
      </c>
    </row>
    <row r="259" ht="15" customHeight="1">
      <c r="A259" s="295" t="inlineStr">
        <is>
          <t>Garnitures surgelées</t>
        </is>
      </c>
      <c r="B259" t="inlineStr">
        <is>
          <t>Restauration collective</t>
        </is>
      </c>
      <c r="C259" t="inlineStr">
        <is>
          <t>Pomme de terre</t>
        </is>
      </c>
      <c r="D259" t="inlineStr">
        <is>
          <t>2015-16</t>
        </is>
      </c>
      <c r="E259" t="inlineStr"/>
      <c r="F259" t="inlineStr"/>
      <c r="G259" t="inlineStr"/>
      <c r="H259" t="inlineStr"/>
      <c r="I259" t="inlineStr"/>
      <c r="J259" t="inlineStr"/>
      <c r="K259" t="inlineStr"/>
      <c r="L259" t="inlineStr"/>
      <c r="M259" t="inlineStr"/>
      <c r="N259" t="n">
        <v>8.199999999999999</v>
      </c>
      <c r="O259" t="n">
        <v>0</v>
      </c>
      <c r="P259" t="n">
        <v>988</v>
      </c>
      <c r="Q259" t="inlineStr"/>
      <c r="R259" t="inlineStr"/>
      <c r="S259" t="inlineStr"/>
      <c r="T259" t="n">
        <v>0</v>
      </c>
      <c r="U259" t="n">
        <v>500000000</v>
      </c>
      <c r="V259" t="inlineStr"/>
      <c r="W259" t="inlineStr">
        <is>
          <t>libre</t>
        </is>
      </c>
    </row>
    <row r="260" ht="15" customHeight="1">
      <c r="A260" s="295" t="inlineStr">
        <is>
          <t>Garnitures surgelées</t>
        </is>
      </c>
      <c r="B260" t="inlineStr">
        <is>
          <t>Alimentation humaine</t>
        </is>
      </c>
      <c r="C260" t="inlineStr">
        <is>
          <t>Pomme de terre</t>
        </is>
      </c>
      <c r="D260" t="inlineStr">
        <is>
          <t>2015-16</t>
        </is>
      </c>
      <c r="E260" t="inlineStr"/>
      <c r="F260" t="inlineStr"/>
      <c r="G260" t="inlineStr"/>
      <c r="H260" t="inlineStr"/>
      <c r="I260" t="inlineStr"/>
      <c r="J260" t="inlineStr"/>
      <c r="K260" t="inlineStr"/>
      <c r="L260" t="inlineStr"/>
      <c r="M260" t="inlineStr"/>
      <c r="N260" t="n">
        <v>41</v>
      </c>
      <c r="O260" t="n">
        <v>21.9</v>
      </c>
      <c r="P260" t="n">
        <v>988</v>
      </c>
      <c r="Q260" t="inlineStr"/>
      <c r="R260" t="inlineStr"/>
      <c r="S260" t="inlineStr"/>
      <c r="T260" t="n">
        <v>0</v>
      </c>
      <c r="U260" t="n">
        <v>500000000</v>
      </c>
      <c r="V260" t="inlineStr"/>
      <c r="W260" t="inlineStr">
        <is>
          <t>libre</t>
        </is>
      </c>
    </row>
    <row r="261" ht="15" customHeight="1">
      <c r="A261" s="295" t="inlineStr">
        <is>
          <t>Garnitures surgelées</t>
        </is>
      </c>
      <c r="B261" t="inlineStr">
        <is>
          <t>Hors domicile</t>
        </is>
      </c>
      <c r="C261" t="inlineStr">
        <is>
          <t>Pomme de terre</t>
        </is>
      </c>
      <c r="D261" t="inlineStr">
        <is>
          <t>2015-16</t>
        </is>
      </c>
      <c r="E261" t="inlineStr"/>
      <c r="F261" t="inlineStr"/>
      <c r="G261" t="inlineStr"/>
      <c r="H261" t="inlineStr"/>
      <c r="I261" t="inlineStr"/>
      <c r="J261" t="inlineStr"/>
      <c r="K261" t="inlineStr"/>
      <c r="L261" t="inlineStr"/>
      <c r="M261" t="inlineStr"/>
      <c r="N261" t="n">
        <v>16.4</v>
      </c>
      <c r="O261" t="n">
        <v>0</v>
      </c>
      <c r="P261" t="n">
        <v>988</v>
      </c>
      <c r="Q261" t="inlineStr"/>
      <c r="R261" t="inlineStr"/>
      <c r="S261" t="inlineStr"/>
      <c r="T261" t="n">
        <v>0</v>
      </c>
      <c r="U261" t="n">
        <v>500000000</v>
      </c>
      <c r="V261" t="inlineStr"/>
      <c r="W261" t="inlineStr">
        <is>
          <t>libre</t>
        </is>
      </c>
    </row>
    <row r="262" ht="15" customHeight="1">
      <c r="A262" s="295" t="inlineStr">
        <is>
          <t>Garnitures surgelées</t>
        </is>
      </c>
      <c r="B262" t="inlineStr">
        <is>
          <t>Débouchés</t>
        </is>
      </c>
      <c r="C262" t="inlineStr">
        <is>
          <t>Pomme de terre</t>
        </is>
      </c>
      <c r="D262" t="inlineStr">
        <is>
          <t>2015-16</t>
        </is>
      </c>
      <c r="E262" t="inlineStr"/>
      <c r="F262" t="inlineStr"/>
      <c r="G262" t="inlineStr"/>
      <c r="H262" t="inlineStr"/>
      <c r="I262" t="inlineStr"/>
      <c r="J262" t="inlineStr"/>
      <c r="K262" t="inlineStr"/>
      <c r="L262" t="inlineStr"/>
      <c r="M262" t="inlineStr"/>
      <c r="N262" t="n">
        <v>41</v>
      </c>
      <c r="O262" t="n">
        <v>21.9</v>
      </c>
      <c r="P262" t="n">
        <v>988</v>
      </c>
      <c r="Q262" t="inlineStr"/>
      <c r="R262" t="inlineStr"/>
      <c r="S262" t="inlineStr"/>
      <c r="T262" t="n">
        <v>0</v>
      </c>
      <c r="U262" t="n">
        <v>500000000</v>
      </c>
      <c r="V262" t="inlineStr"/>
      <c r="W262" t="inlineStr">
        <is>
          <t>libre</t>
        </is>
      </c>
    </row>
    <row r="263" ht="15" customHeight="1">
      <c r="A263" s="295" t="inlineStr">
        <is>
          <t>Garnitures surgelées</t>
        </is>
      </c>
      <c r="B263" t="inlineStr">
        <is>
          <t>Ménages</t>
        </is>
      </c>
      <c r="C263" t="inlineStr">
        <is>
          <t>Pomme de terre</t>
        </is>
      </c>
      <c r="D263" t="inlineStr">
        <is>
          <t>2015-16</t>
        </is>
      </c>
      <c r="E263" t="inlineStr"/>
      <c r="F263" t="inlineStr"/>
      <c r="G263" t="inlineStr"/>
      <c r="H263" t="inlineStr"/>
      <c r="I263" t="inlineStr"/>
      <c r="J263" t="inlineStr"/>
      <c r="K263" t="inlineStr"/>
      <c r="L263" t="inlineStr"/>
      <c r="M263" t="inlineStr"/>
      <c r="N263" t="n">
        <v>24.6</v>
      </c>
      <c r="O263" t="n">
        <v>0</v>
      </c>
      <c r="P263" t="n">
        <v>336</v>
      </c>
      <c r="Q263" t="inlineStr"/>
      <c r="R263" t="inlineStr"/>
      <c r="S263" t="inlineStr"/>
      <c r="T263" t="n">
        <v>0</v>
      </c>
      <c r="U263" t="n">
        <v>500000000</v>
      </c>
      <c r="V263" t="inlineStr"/>
      <c r="W263" t="inlineStr">
        <is>
          <t>libre</t>
        </is>
      </c>
    </row>
    <row r="264" ht="15" customHeight="1">
      <c r="A264" s="295" t="inlineStr">
        <is>
          <t>Pommes de terre, non cuites ou cuites à l’eau ou à la vapeur, congelées ou surgelées</t>
        </is>
      </c>
      <c r="B264" t="inlineStr">
        <is>
          <t>Export</t>
        </is>
      </c>
      <c r="C264" t="inlineStr">
        <is>
          <t>Pomme de terre</t>
        </is>
      </c>
      <c r="D264" t="inlineStr">
        <is>
          <t>2015-16</t>
        </is>
      </c>
      <c r="E264" t="inlineStr"/>
      <c r="F264" t="inlineStr"/>
      <c r="G264" t="inlineStr"/>
      <c r="H264" t="inlineStr"/>
      <c r="I264" t="inlineStr"/>
      <c r="J264" t="inlineStr"/>
      <c r="K264" t="inlineStr"/>
      <c r="L264" t="inlineStr"/>
      <c r="M264" t="inlineStr"/>
      <c r="N264" t="n">
        <v>3.2</v>
      </c>
      <c r="O264" t="inlineStr"/>
      <c r="P264" t="inlineStr"/>
      <c r="Q264" t="inlineStr"/>
      <c r="R264" t="inlineStr"/>
      <c r="S264" t="inlineStr"/>
      <c r="T264" t="n">
        <v>0</v>
      </c>
      <c r="U264" t="n">
        <v>500000000</v>
      </c>
      <c r="V264" t="inlineStr"/>
      <c r="W264" t="inlineStr">
        <is>
          <t>déterminé</t>
        </is>
      </c>
    </row>
    <row r="265" ht="15" customHeight="1">
      <c r="A265" s="295" t="inlineStr">
        <is>
          <t>Pommes de terre, non cuites ou cuites à l’eau ou à la vapeur, congelées ou surgelées</t>
        </is>
      </c>
      <c r="B265" t="inlineStr">
        <is>
          <t>A domicile</t>
        </is>
      </c>
      <c r="C265" t="inlineStr">
        <is>
          <t>Pomme de terre</t>
        </is>
      </c>
      <c r="D265" t="inlineStr">
        <is>
          <t>2015-16</t>
        </is>
      </c>
      <c r="E265" t="inlineStr"/>
      <c r="F265" t="inlineStr"/>
      <c r="G265" t="inlineStr"/>
      <c r="H265" t="inlineStr"/>
      <c r="I265" t="inlineStr"/>
      <c r="J265" t="inlineStr"/>
      <c r="K265" t="inlineStr"/>
      <c r="L265" t="inlineStr"/>
      <c r="M265" t="inlineStr"/>
      <c r="N265" t="n">
        <v>24.6</v>
      </c>
      <c r="O265" t="n">
        <v>0</v>
      </c>
      <c r="P265" t="n">
        <v>336</v>
      </c>
      <c r="Q265" t="inlineStr"/>
      <c r="R265" t="inlineStr"/>
      <c r="S265" t="inlineStr"/>
      <c r="T265" t="n">
        <v>0</v>
      </c>
      <c r="U265" t="n">
        <v>500000000</v>
      </c>
      <c r="V265" t="inlineStr"/>
      <c r="W265" t="inlineStr">
        <is>
          <t>libre</t>
        </is>
      </c>
    </row>
    <row r="266" ht="15" customHeight="1">
      <c r="A266" s="295" t="inlineStr">
        <is>
          <t>Pommes de terre, non cuites ou cuites à l’eau ou à la vapeur, congelées ou surgelées</t>
        </is>
      </c>
      <c r="B266" t="inlineStr">
        <is>
          <t>Restauration commerciale</t>
        </is>
      </c>
      <c r="C266" t="inlineStr">
        <is>
          <t>Pomme de terre</t>
        </is>
      </c>
      <c r="D266" t="inlineStr">
        <is>
          <t>2015-16</t>
        </is>
      </c>
      <c r="E266" t="inlineStr"/>
      <c r="F266" t="inlineStr"/>
      <c r="G266" t="inlineStr"/>
      <c r="H266" t="inlineStr"/>
      <c r="I266" t="inlineStr"/>
      <c r="J266" t="inlineStr"/>
      <c r="K266" t="inlineStr"/>
      <c r="L266" t="inlineStr"/>
      <c r="M266" t="inlineStr"/>
      <c r="N266" t="n">
        <v>8.199999999999999</v>
      </c>
      <c r="O266" t="n">
        <v>0</v>
      </c>
      <c r="P266" t="n">
        <v>988</v>
      </c>
      <c r="Q266" t="inlineStr"/>
      <c r="R266" t="inlineStr"/>
      <c r="S266" t="inlineStr"/>
      <c r="T266" t="n">
        <v>0</v>
      </c>
      <c r="U266" t="n">
        <v>500000000</v>
      </c>
      <c r="V266" t="inlineStr"/>
      <c r="W266" t="inlineStr">
        <is>
          <t>libre</t>
        </is>
      </c>
    </row>
    <row r="267" ht="15" customHeight="1">
      <c r="A267" s="295" t="inlineStr">
        <is>
          <t>Pommes de terre, non cuites ou cuites à l’eau ou à la vapeur, congelées ou surgelées</t>
        </is>
      </c>
      <c r="B267" t="inlineStr">
        <is>
          <t>Restauration collective</t>
        </is>
      </c>
      <c r="C267" t="inlineStr">
        <is>
          <t>Pomme de terre</t>
        </is>
      </c>
      <c r="D267" t="inlineStr">
        <is>
          <t>2015-16</t>
        </is>
      </c>
      <c r="E267" t="inlineStr"/>
      <c r="F267" t="inlineStr"/>
      <c r="G267" t="inlineStr"/>
      <c r="H267" t="inlineStr"/>
      <c r="I267" t="inlineStr"/>
      <c r="J267" t="inlineStr"/>
      <c r="K267" t="inlineStr"/>
      <c r="L267" t="inlineStr"/>
      <c r="M267" t="inlineStr"/>
      <c r="N267" t="n">
        <v>8.199999999999999</v>
      </c>
      <c r="O267" t="n">
        <v>0</v>
      </c>
      <c r="P267" t="n">
        <v>988</v>
      </c>
      <c r="Q267" t="inlineStr"/>
      <c r="R267" t="inlineStr"/>
      <c r="S267" t="inlineStr"/>
      <c r="T267" t="n">
        <v>0</v>
      </c>
      <c r="U267" t="n">
        <v>500000000</v>
      </c>
      <c r="V267" t="inlineStr"/>
      <c r="W267" t="inlineStr">
        <is>
          <t>libre</t>
        </is>
      </c>
    </row>
    <row r="268" ht="15" customHeight="1">
      <c r="A268" s="295" t="inlineStr">
        <is>
          <t>Pommes de terre, non cuites ou cuites à l’eau ou à la vapeur, congelées ou surgelées</t>
        </is>
      </c>
      <c r="B268" t="inlineStr">
        <is>
          <t>Alimentation humaine</t>
        </is>
      </c>
      <c r="C268" t="inlineStr">
        <is>
          <t>Pomme de terre</t>
        </is>
      </c>
      <c r="D268" t="inlineStr">
        <is>
          <t>2015-16</t>
        </is>
      </c>
      <c r="E268" t="inlineStr"/>
      <c r="F268" t="inlineStr"/>
      <c r="G268" t="inlineStr"/>
      <c r="H268" t="inlineStr"/>
      <c r="I268" t="inlineStr"/>
      <c r="J268" t="inlineStr"/>
      <c r="K268" t="inlineStr"/>
      <c r="L268" t="inlineStr"/>
      <c r="M268" t="inlineStr"/>
      <c r="N268" t="n">
        <v>41</v>
      </c>
      <c r="O268" t="n">
        <v>21.9</v>
      </c>
      <c r="P268" t="n">
        <v>988</v>
      </c>
      <c r="Q268" t="inlineStr"/>
      <c r="R268" t="inlineStr"/>
      <c r="S268" t="inlineStr"/>
      <c r="T268" t="n">
        <v>0</v>
      </c>
      <c r="U268" t="n">
        <v>500000000</v>
      </c>
      <c r="V268" t="inlineStr"/>
      <c r="W268" t="inlineStr">
        <is>
          <t>libre</t>
        </is>
      </c>
    </row>
    <row r="269" ht="15" customHeight="1">
      <c r="A269" s="295" t="inlineStr">
        <is>
          <t>Pommes de terre, non cuites ou cuites à l’eau ou à la vapeur, congelées ou surgelées</t>
        </is>
      </c>
      <c r="B269" t="inlineStr">
        <is>
          <t>Hors domicile</t>
        </is>
      </c>
      <c r="C269" t="inlineStr">
        <is>
          <t>Pomme de terre</t>
        </is>
      </c>
      <c r="D269" t="inlineStr">
        <is>
          <t>2015-16</t>
        </is>
      </c>
      <c r="E269" t="inlineStr"/>
      <c r="F269" t="inlineStr"/>
      <c r="G269" t="inlineStr"/>
      <c r="H269" t="inlineStr"/>
      <c r="I269" t="inlineStr"/>
      <c r="J269" t="inlineStr"/>
      <c r="K269" t="inlineStr"/>
      <c r="L269" t="inlineStr"/>
      <c r="M269" t="inlineStr"/>
      <c r="N269" t="n">
        <v>16.4</v>
      </c>
      <c r="O269" t="n">
        <v>0</v>
      </c>
      <c r="P269" t="n">
        <v>988</v>
      </c>
      <c r="Q269" t="inlineStr"/>
      <c r="R269" t="inlineStr"/>
      <c r="S269" t="inlineStr"/>
      <c r="T269" t="n">
        <v>0</v>
      </c>
      <c r="U269" t="n">
        <v>500000000</v>
      </c>
      <c r="V269" t="inlineStr"/>
      <c r="W269" t="inlineStr">
        <is>
          <t>libre</t>
        </is>
      </c>
    </row>
    <row r="270" ht="15" customHeight="1">
      <c r="A270" s="295" t="inlineStr">
        <is>
          <t>Pommes de terre, non cuites ou cuites à l’eau ou à la vapeur, congelées ou surgelées</t>
        </is>
      </c>
      <c r="B270" t="inlineStr">
        <is>
          <t>Débouchés</t>
        </is>
      </c>
      <c r="C270" t="inlineStr">
        <is>
          <t>Pomme de terre</t>
        </is>
      </c>
      <c r="D270" t="inlineStr">
        <is>
          <t>2015-16</t>
        </is>
      </c>
      <c r="E270" t="inlineStr"/>
      <c r="F270" t="inlineStr"/>
      <c r="G270" t="inlineStr"/>
      <c r="H270" t="inlineStr"/>
      <c r="I270" t="inlineStr"/>
      <c r="J270" t="inlineStr"/>
      <c r="K270" t="inlineStr"/>
      <c r="L270" t="inlineStr"/>
      <c r="M270" t="inlineStr"/>
      <c r="N270" t="n">
        <v>41</v>
      </c>
      <c r="O270" t="n">
        <v>21.9</v>
      </c>
      <c r="P270" t="n">
        <v>988</v>
      </c>
      <c r="Q270" t="inlineStr"/>
      <c r="R270" t="inlineStr"/>
      <c r="S270" t="inlineStr"/>
      <c r="T270" t="n">
        <v>0</v>
      </c>
      <c r="U270" t="n">
        <v>500000000</v>
      </c>
      <c r="V270" t="inlineStr"/>
      <c r="W270" t="inlineStr">
        <is>
          <t>libre</t>
        </is>
      </c>
    </row>
    <row r="271" ht="15" customHeight="1">
      <c r="A271" s="295" t="inlineStr">
        <is>
          <t>Pommes de terre, non cuites ou cuites à l’eau ou à la vapeur, congelées ou surgelées</t>
        </is>
      </c>
      <c r="B271" t="inlineStr">
        <is>
          <t>Ménages</t>
        </is>
      </c>
      <c r="C271" t="inlineStr">
        <is>
          <t>Pomme de terre</t>
        </is>
      </c>
      <c r="D271" t="inlineStr">
        <is>
          <t>2015-16</t>
        </is>
      </c>
      <c r="E271" t="inlineStr"/>
      <c r="F271" t="inlineStr"/>
      <c r="G271" t="inlineStr"/>
      <c r="H271" t="inlineStr"/>
      <c r="I271" t="inlineStr"/>
      <c r="J271" t="inlineStr"/>
      <c r="K271" t="inlineStr"/>
      <c r="L271" t="inlineStr"/>
      <c r="M271" t="inlineStr"/>
      <c r="N271" t="n">
        <v>24.6</v>
      </c>
      <c r="O271" t="n">
        <v>0</v>
      </c>
      <c r="P271" t="n">
        <v>336</v>
      </c>
      <c r="Q271" t="inlineStr"/>
      <c r="R271" t="inlineStr"/>
      <c r="S271" t="inlineStr"/>
      <c r="T271" t="n">
        <v>0</v>
      </c>
      <c r="U271" t="n">
        <v>500000000</v>
      </c>
      <c r="V271" t="inlineStr"/>
      <c r="W271" t="inlineStr">
        <is>
          <t>libre</t>
        </is>
      </c>
    </row>
    <row r="272" ht="15" customHeight="1">
      <c r="A272" s="295" t="inlineStr">
        <is>
          <t>Pommes de terre, non cuites ou cuites à l'eau ou à la vapeur, congelées</t>
        </is>
      </c>
      <c r="B272" t="inlineStr">
        <is>
          <t>Export</t>
        </is>
      </c>
      <c r="C272" t="inlineStr">
        <is>
          <t>Pomme de terre</t>
        </is>
      </c>
      <c r="D272" t="inlineStr">
        <is>
          <t>2015-16</t>
        </is>
      </c>
      <c r="E272" t="inlineStr">
        <is>
          <t>kt</t>
        </is>
      </c>
      <c r="F272" t="inlineStr">
        <is>
          <t>France entière</t>
        </is>
      </c>
      <c r="G272" t="inlineStr">
        <is>
          <t>2015-16</t>
        </is>
      </c>
      <c r="H272" t="inlineStr">
        <is>
          <t>Exportation de Pommes de terre, non cuites ou cuites à l'eau ou à la vapeur, congelées = 3 kt (Douanes - Eurostat)</t>
        </is>
      </c>
      <c r="I272" t="inlineStr">
        <is>
          <t>Douanes - Eurostat</t>
        </is>
      </c>
      <c r="J272" t="inlineStr"/>
      <c r="K272" t="inlineStr">
        <is>
          <t>Volume</t>
        </is>
      </c>
      <c r="L272" t="inlineStr">
        <is>
          <t>Exportation de Pommes de terre, non cuites ou cuites à l'eau ou à la vapeur, congelées</t>
        </is>
      </c>
      <c r="M272" t="inlineStr">
        <is>
          <t>Echanges mensuels - EUROSTAT</t>
        </is>
      </c>
      <c r="N272" t="n">
        <v>3.2</v>
      </c>
      <c r="O272" t="inlineStr"/>
      <c r="P272" t="inlineStr"/>
      <c r="Q272" t="n">
        <v>3.2</v>
      </c>
      <c r="R272" t="n">
        <v>0.16</v>
      </c>
      <c r="S272" t="n">
        <v>0.1</v>
      </c>
      <c r="T272" t="n">
        <v>0</v>
      </c>
      <c r="U272" t="n">
        <v>500000000</v>
      </c>
      <c r="V272" t="n">
        <v>0</v>
      </c>
      <c r="W272" t="inlineStr">
        <is>
          <t>mesuré</t>
        </is>
      </c>
    </row>
    <row r="273" ht="15" customHeight="1">
      <c r="A273" s="295" t="inlineStr">
        <is>
          <t>Pommes de terre, non cuites ou cuites à l'eau ou à la vapeur, congelées</t>
        </is>
      </c>
      <c r="B273" t="inlineStr">
        <is>
          <t>A domicile</t>
        </is>
      </c>
      <c r="C273" t="inlineStr">
        <is>
          <t>Pomme de terre</t>
        </is>
      </c>
      <c r="D273" t="inlineStr">
        <is>
          <t>2015-16</t>
        </is>
      </c>
      <c r="E273" t="inlineStr"/>
      <c r="F273" t="inlineStr"/>
      <c r="G273" t="inlineStr"/>
      <c r="H273" t="inlineStr"/>
      <c r="I273" t="inlineStr"/>
      <c r="J273" t="inlineStr"/>
      <c r="K273" t="inlineStr"/>
      <c r="L273" t="inlineStr"/>
      <c r="M273" t="inlineStr"/>
      <c r="N273" t="n">
        <v>24.6</v>
      </c>
      <c r="O273" t="n">
        <v>0</v>
      </c>
      <c r="P273" t="n">
        <v>336</v>
      </c>
      <c r="Q273" t="inlineStr"/>
      <c r="R273" t="inlineStr"/>
      <c r="S273" t="inlineStr"/>
      <c r="T273" t="n">
        <v>0</v>
      </c>
      <c r="U273" t="n">
        <v>500000000</v>
      </c>
      <c r="V273" t="inlineStr"/>
      <c r="W273" t="inlineStr">
        <is>
          <t>libre</t>
        </is>
      </c>
    </row>
    <row r="274" ht="15" customHeight="1">
      <c r="A274" s="295" t="inlineStr">
        <is>
          <t>Pommes de terre, non cuites ou cuites à l'eau ou à la vapeur, congelées</t>
        </is>
      </c>
      <c r="B274" t="inlineStr">
        <is>
          <t>Restauration commerciale</t>
        </is>
      </c>
      <c r="C274" t="inlineStr">
        <is>
          <t>Pomme de terre</t>
        </is>
      </c>
      <c r="D274" t="inlineStr">
        <is>
          <t>2015-16</t>
        </is>
      </c>
      <c r="E274" t="inlineStr"/>
      <c r="F274" t="inlineStr"/>
      <c r="G274" t="inlineStr"/>
      <c r="H274" t="inlineStr"/>
      <c r="I274" t="inlineStr"/>
      <c r="J274" t="inlineStr"/>
      <c r="K274" t="inlineStr"/>
      <c r="L274" t="inlineStr"/>
      <c r="M274" t="inlineStr"/>
      <c r="N274" t="n">
        <v>8.199999999999999</v>
      </c>
      <c r="O274" t="n">
        <v>0</v>
      </c>
      <c r="P274" t="n">
        <v>988</v>
      </c>
      <c r="Q274" t="inlineStr"/>
      <c r="R274" t="inlineStr"/>
      <c r="S274" t="inlineStr"/>
      <c r="T274" t="n">
        <v>0</v>
      </c>
      <c r="U274" t="n">
        <v>500000000</v>
      </c>
      <c r="V274" t="inlineStr"/>
      <c r="W274" t="inlineStr">
        <is>
          <t>libre</t>
        </is>
      </c>
    </row>
    <row r="275" ht="15" customHeight="1">
      <c r="A275" s="295" t="inlineStr">
        <is>
          <t>Pommes de terre, non cuites ou cuites à l'eau ou à la vapeur, congelées</t>
        </is>
      </c>
      <c r="B275" t="inlineStr">
        <is>
          <t>Restauration collective</t>
        </is>
      </c>
      <c r="C275" t="inlineStr">
        <is>
          <t>Pomme de terre</t>
        </is>
      </c>
      <c r="D275" t="inlineStr">
        <is>
          <t>2015-16</t>
        </is>
      </c>
      <c r="E275" t="inlineStr"/>
      <c r="F275" t="inlineStr"/>
      <c r="G275" t="inlineStr"/>
      <c r="H275" t="inlineStr"/>
      <c r="I275" t="inlineStr"/>
      <c r="J275" t="inlineStr"/>
      <c r="K275" t="inlineStr"/>
      <c r="L275" t="inlineStr"/>
      <c r="M275" t="inlineStr"/>
      <c r="N275" t="n">
        <v>8.199999999999999</v>
      </c>
      <c r="O275" t="n">
        <v>0</v>
      </c>
      <c r="P275" t="n">
        <v>988</v>
      </c>
      <c r="Q275" t="inlineStr"/>
      <c r="R275" t="inlineStr"/>
      <c r="S275" t="inlineStr"/>
      <c r="T275" t="n">
        <v>0</v>
      </c>
      <c r="U275" t="n">
        <v>500000000</v>
      </c>
      <c r="V275" t="inlineStr"/>
      <c r="W275" t="inlineStr">
        <is>
          <t>libre</t>
        </is>
      </c>
    </row>
    <row r="276" ht="15" customHeight="1">
      <c r="A276" s="295" t="inlineStr">
        <is>
          <t>Pommes de terre, non cuites ou cuites à l'eau ou à la vapeur, congelées</t>
        </is>
      </c>
      <c r="B276" t="inlineStr">
        <is>
          <t>Alimentation humaine</t>
        </is>
      </c>
      <c r="C276" t="inlineStr">
        <is>
          <t>Pomme de terre</t>
        </is>
      </c>
      <c r="D276" t="inlineStr">
        <is>
          <t>2015-16</t>
        </is>
      </c>
      <c r="E276" t="inlineStr"/>
      <c r="F276" t="inlineStr"/>
      <c r="G276" t="inlineStr"/>
      <c r="H276" t="inlineStr"/>
      <c r="I276" t="inlineStr"/>
      <c r="J276" t="inlineStr"/>
      <c r="K276" t="inlineStr"/>
      <c r="L276" t="inlineStr"/>
      <c r="M276" t="inlineStr"/>
      <c r="N276" t="n">
        <v>41</v>
      </c>
      <c r="O276" t="n">
        <v>21.9</v>
      </c>
      <c r="P276" t="n">
        <v>988</v>
      </c>
      <c r="Q276" t="inlineStr"/>
      <c r="R276" t="inlineStr"/>
      <c r="S276" t="inlineStr"/>
      <c r="T276" t="n">
        <v>0</v>
      </c>
      <c r="U276" t="n">
        <v>500000000</v>
      </c>
      <c r="V276" t="inlineStr"/>
      <c r="W276" t="inlineStr">
        <is>
          <t>libre</t>
        </is>
      </c>
    </row>
    <row r="277" ht="15" customHeight="1">
      <c r="A277" s="295" t="inlineStr">
        <is>
          <t>Pommes de terre, non cuites ou cuites à l'eau ou à la vapeur, congelées</t>
        </is>
      </c>
      <c r="B277" t="inlineStr">
        <is>
          <t>Hors domicile</t>
        </is>
      </c>
      <c r="C277" t="inlineStr">
        <is>
          <t>Pomme de terre</t>
        </is>
      </c>
      <c r="D277" t="inlineStr">
        <is>
          <t>2015-16</t>
        </is>
      </c>
      <c r="E277" t="inlineStr"/>
      <c r="F277" t="inlineStr"/>
      <c r="G277" t="inlineStr"/>
      <c r="H277" t="inlineStr"/>
      <c r="I277" t="inlineStr"/>
      <c r="J277" t="inlineStr"/>
      <c r="K277" t="inlineStr"/>
      <c r="L277" t="inlineStr"/>
      <c r="M277" t="inlineStr"/>
      <c r="N277" t="n">
        <v>16.4</v>
      </c>
      <c r="O277" t="n">
        <v>0</v>
      </c>
      <c r="P277" t="n">
        <v>988</v>
      </c>
      <c r="Q277" t="inlineStr"/>
      <c r="R277" t="inlineStr"/>
      <c r="S277" t="inlineStr"/>
      <c r="T277" t="n">
        <v>0</v>
      </c>
      <c r="U277" t="n">
        <v>500000000</v>
      </c>
      <c r="V277" t="inlineStr"/>
      <c r="W277" t="inlineStr">
        <is>
          <t>libre</t>
        </is>
      </c>
    </row>
    <row r="278" ht="15" customHeight="1">
      <c r="A278" s="295" t="inlineStr">
        <is>
          <t>Pommes de terre, non cuites ou cuites à l'eau ou à la vapeur, congelées</t>
        </is>
      </c>
      <c r="B278" t="inlineStr">
        <is>
          <t>Débouchés</t>
        </is>
      </c>
      <c r="C278" t="inlineStr">
        <is>
          <t>Pomme de terre</t>
        </is>
      </c>
      <c r="D278" t="inlineStr">
        <is>
          <t>2015-16</t>
        </is>
      </c>
      <c r="E278" t="inlineStr"/>
      <c r="F278" t="inlineStr"/>
      <c r="G278" t="inlineStr"/>
      <c r="H278" t="inlineStr"/>
      <c r="I278" t="inlineStr"/>
      <c r="J278" t="inlineStr"/>
      <c r="K278" t="inlineStr"/>
      <c r="L278" t="inlineStr"/>
      <c r="M278" t="inlineStr"/>
      <c r="N278" t="n">
        <v>41</v>
      </c>
      <c r="O278" t="n">
        <v>21.9</v>
      </c>
      <c r="P278" t="n">
        <v>988</v>
      </c>
      <c r="Q278" t="inlineStr"/>
      <c r="R278" t="inlineStr"/>
      <c r="S278" t="inlineStr"/>
      <c r="T278" t="n">
        <v>0</v>
      </c>
      <c r="U278" t="n">
        <v>500000000</v>
      </c>
      <c r="V278" t="inlineStr"/>
      <c r="W278" t="inlineStr">
        <is>
          <t>libre</t>
        </is>
      </c>
    </row>
    <row r="279" ht="15" customHeight="1">
      <c r="A279" s="295" t="inlineStr">
        <is>
          <t>Pommes de terre, non cuites ou cuites à l'eau ou à la vapeur, congelées</t>
        </is>
      </c>
      <c r="B279" t="inlineStr">
        <is>
          <t>Ménages</t>
        </is>
      </c>
      <c r="C279" t="inlineStr">
        <is>
          <t>Pomme de terre</t>
        </is>
      </c>
      <c r="D279" t="inlineStr">
        <is>
          <t>2015-16</t>
        </is>
      </c>
      <c r="E279" t="inlineStr"/>
      <c r="F279" t="inlineStr"/>
      <c r="G279" t="inlineStr"/>
      <c r="H279" t="inlineStr"/>
      <c r="I279" t="inlineStr"/>
      <c r="J279" t="inlineStr"/>
      <c r="K279" t="inlineStr"/>
      <c r="L279" t="inlineStr"/>
      <c r="M279" t="inlineStr"/>
      <c r="N279" t="n">
        <v>24.6</v>
      </c>
      <c r="O279" t="n">
        <v>0</v>
      </c>
      <c r="P279" t="n">
        <v>336</v>
      </c>
      <c r="Q279" t="inlineStr"/>
      <c r="R279" t="inlineStr"/>
      <c r="S279" t="inlineStr"/>
      <c r="T279" t="n">
        <v>0</v>
      </c>
      <c r="U279" t="n">
        <v>500000000</v>
      </c>
      <c r="V279" t="inlineStr"/>
      <c r="W279" t="inlineStr">
        <is>
          <t>libre</t>
        </is>
      </c>
    </row>
    <row r="280" ht="15" customHeight="1">
      <c r="A280" s="295" t="inlineStr">
        <is>
          <t>Frites</t>
        </is>
      </c>
      <c r="B280" t="inlineStr">
        <is>
          <t>Export</t>
        </is>
      </c>
      <c r="C280" t="inlineStr">
        <is>
          <t>Pomme de terre</t>
        </is>
      </c>
      <c r="D280" t="inlineStr">
        <is>
          <t>2015-16</t>
        </is>
      </c>
      <c r="E280" t="inlineStr"/>
      <c r="F280" t="inlineStr"/>
      <c r="G280" t="inlineStr"/>
      <c r="H280" t="inlineStr"/>
      <c r="I280" t="inlineStr"/>
      <c r="J280" t="inlineStr"/>
      <c r="K280" t="inlineStr"/>
      <c r="L280" t="inlineStr"/>
      <c r="M280" t="inlineStr"/>
      <c r="N280" t="n">
        <v>317</v>
      </c>
      <c r="O280" t="inlineStr"/>
      <c r="P280" t="inlineStr"/>
      <c r="Q280" t="inlineStr"/>
      <c r="R280" t="inlineStr"/>
      <c r="S280" t="inlineStr"/>
      <c r="T280" t="n">
        <v>0</v>
      </c>
      <c r="U280" t="n">
        <v>500000000</v>
      </c>
      <c r="V280" t="inlineStr"/>
      <c r="W280" t="inlineStr">
        <is>
          <t>déterminé</t>
        </is>
      </c>
    </row>
    <row r="281" ht="15" customHeight="1">
      <c r="A281" s="295" t="inlineStr">
        <is>
          <t>Frites</t>
        </is>
      </c>
      <c r="B281" t="inlineStr">
        <is>
          <t>A domicile</t>
        </is>
      </c>
      <c r="C281" t="inlineStr">
        <is>
          <t>Pomme de terre</t>
        </is>
      </c>
      <c r="D281" t="inlineStr">
        <is>
          <t>2015-16</t>
        </is>
      </c>
      <c r="E281" t="inlineStr"/>
      <c r="F281" t="inlineStr"/>
      <c r="G281" t="inlineStr"/>
      <c r="H281" t="inlineStr"/>
      <c r="I281" t="inlineStr"/>
      <c r="J281" t="inlineStr"/>
      <c r="K281" t="inlineStr"/>
      <c r="L281" t="inlineStr"/>
      <c r="M281" t="inlineStr"/>
      <c r="N281" t="n">
        <v>152</v>
      </c>
      <c r="O281" t="n">
        <v>0</v>
      </c>
      <c r="P281" t="n">
        <v>336</v>
      </c>
      <c r="Q281" t="inlineStr"/>
      <c r="R281" t="inlineStr"/>
      <c r="S281" t="inlineStr"/>
      <c r="T281" t="n">
        <v>0</v>
      </c>
      <c r="U281" t="n">
        <v>500000000</v>
      </c>
      <c r="V281" t="inlineStr"/>
      <c r="W281" t="inlineStr">
        <is>
          <t>libre</t>
        </is>
      </c>
    </row>
    <row r="282" ht="15" customHeight="1">
      <c r="A282" s="295" t="inlineStr">
        <is>
          <t>Frites</t>
        </is>
      </c>
      <c r="B282" t="inlineStr">
        <is>
          <t>Restauration commerciale</t>
        </is>
      </c>
      <c r="C282" t="inlineStr">
        <is>
          <t>Pomme de terre</t>
        </is>
      </c>
      <c r="D282" t="inlineStr">
        <is>
          <t>2015-16</t>
        </is>
      </c>
      <c r="E282" t="inlineStr"/>
      <c r="F282" t="inlineStr"/>
      <c r="G282" t="inlineStr"/>
      <c r="H282" t="inlineStr"/>
      <c r="I282" t="inlineStr"/>
      <c r="J282" t="inlineStr"/>
      <c r="K282" t="inlineStr"/>
      <c r="L282" t="inlineStr"/>
      <c r="M282" t="inlineStr"/>
      <c r="N282" t="n">
        <v>57.6</v>
      </c>
      <c r="O282" t="n">
        <v>0</v>
      </c>
      <c r="P282" t="n">
        <v>2200</v>
      </c>
      <c r="Q282" t="inlineStr"/>
      <c r="R282" t="inlineStr"/>
      <c r="S282" t="inlineStr"/>
      <c r="T282" t="n">
        <v>0</v>
      </c>
      <c r="U282" t="n">
        <v>500000000</v>
      </c>
      <c r="V282" t="inlineStr"/>
      <c r="W282" t="inlineStr">
        <is>
          <t>libre</t>
        </is>
      </c>
    </row>
    <row r="283" ht="15" customHeight="1">
      <c r="A283" s="295" t="inlineStr">
        <is>
          <t>Frites</t>
        </is>
      </c>
      <c r="B283" t="inlineStr">
        <is>
          <t>Restauration collective</t>
        </is>
      </c>
      <c r="C283" t="inlineStr">
        <is>
          <t>Pomme de terre</t>
        </is>
      </c>
      <c r="D283" t="inlineStr">
        <is>
          <t>2015-16</t>
        </is>
      </c>
      <c r="E283" t="inlineStr"/>
      <c r="F283" t="inlineStr"/>
      <c r="G283" t="inlineStr"/>
      <c r="H283" t="inlineStr"/>
      <c r="I283" t="inlineStr"/>
      <c r="J283" t="inlineStr"/>
      <c r="K283" t="inlineStr"/>
      <c r="L283" t="inlineStr"/>
      <c r="M283" t="inlineStr"/>
      <c r="N283" t="n">
        <v>57.6</v>
      </c>
      <c r="O283" t="n">
        <v>0</v>
      </c>
      <c r="P283" t="n">
        <v>2200</v>
      </c>
      <c r="Q283" t="inlineStr"/>
      <c r="R283" t="inlineStr"/>
      <c r="S283" t="inlineStr"/>
      <c r="T283" t="n">
        <v>0</v>
      </c>
      <c r="U283" t="n">
        <v>500000000</v>
      </c>
      <c r="V283" t="inlineStr"/>
      <c r="W283" t="inlineStr">
        <is>
          <t>libre</t>
        </is>
      </c>
    </row>
    <row r="284" ht="15" customHeight="1">
      <c r="A284" s="295" t="inlineStr">
        <is>
          <t>Frites</t>
        </is>
      </c>
      <c r="B284" t="inlineStr">
        <is>
          <t>Alimentation humaine</t>
        </is>
      </c>
      <c r="C284" t="inlineStr">
        <is>
          <t>Pomme de terre</t>
        </is>
      </c>
      <c r="D284" t="inlineStr">
        <is>
          <t>2015-16</t>
        </is>
      </c>
      <c r="E284" t="inlineStr"/>
      <c r="F284" t="inlineStr"/>
      <c r="G284" t="inlineStr"/>
      <c r="H284" t="inlineStr"/>
      <c r="I284" t="inlineStr"/>
      <c r="J284" t="inlineStr"/>
      <c r="K284" t="inlineStr"/>
      <c r="L284" t="inlineStr"/>
      <c r="M284" t="inlineStr"/>
      <c r="N284" t="n">
        <v>267</v>
      </c>
      <c r="O284" t="n">
        <v>267</v>
      </c>
      <c r="P284" t="n">
        <v>2200</v>
      </c>
      <c r="Q284" t="inlineStr"/>
      <c r="R284" t="inlineStr"/>
      <c r="S284" t="inlineStr"/>
      <c r="T284" t="n">
        <v>0</v>
      </c>
      <c r="U284" t="n">
        <v>500000000</v>
      </c>
      <c r="V284" t="inlineStr"/>
      <c r="W284" t="inlineStr">
        <is>
          <t>libre</t>
        </is>
      </c>
    </row>
    <row r="285" ht="15" customHeight="1">
      <c r="A285" s="295" t="inlineStr">
        <is>
          <t>Frites</t>
        </is>
      </c>
      <c r="B285" t="inlineStr">
        <is>
          <t>Hors domicile</t>
        </is>
      </c>
      <c r="C285" t="inlineStr">
        <is>
          <t>Pomme de terre</t>
        </is>
      </c>
      <c r="D285" t="inlineStr">
        <is>
          <t>2015-16</t>
        </is>
      </c>
      <c r="E285" t="inlineStr"/>
      <c r="F285" t="inlineStr"/>
      <c r="G285" t="inlineStr"/>
      <c r="H285" t="inlineStr"/>
      <c r="I285" t="inlineStr"/>
      <c r="J285" t="inlineStr"/>
      <c r="K285" t="inlineStr"/>
      <c r="L285" t="inlineStr"/>
      <c r="M285" t="inlineStr"/>
      <c r="N285" t="n">
        <v>115</v>
      </c>
      <c r="O285" t="n">
        <v>0</v>
      </c>
      <c r="P285" t="n">
        <v>2200</v>
      </c>
      <c r="Q285" t="inlineStr"/>
      <c r="R285" t="inlineStr"/>
      <c r="S285" t="inlineStr"/>
      <c r="T285" t="n">
        <v>0</v>
      </c>
      <c r="U285" t="n">
        <v>500000000</v>
      </c>
      <c r="V285" t="inlineStr"/>
      <c r="W285" t="inlineStr">
        <is>
          <t>libre</t>
        </is>
      </c>
    </row>
    <row r="286" ht="15" customHeight="1">
      <c r="A286" s="295" t="inlineStr">
        <is>
          <t>Frites</t>
        </is>
      </c>
      <c r="B286" t="inlineStr">
        <is>
          <t>Débouchés</t>
        </is>
      </c>
      <c r="C286" t="inlineStr">
        <is>
          <t>Pomme de terre</t>
        </is>
      </c>
      <c r="D286" t="inlineStr">
        <is>
          <t>2015-16</t>
        </is>
      </c>
      <c r="E286" t="inlineStr"/>
      <c r="F286" t="inlineStr"/>
      <c r="G286" t="inlineStr"/>
      <c r="H286" t="inlineStr"/>
      <c r="I286" t="inlineStr"/>
      <c r="J286" t="inlineStr"/>
      <c r="K286" t="inlineStr"/>
      <c r="L286" t="inlineStr"/>
      <c r="M286" t="inlineStr"/>
      <c r="N286" t="n">
        <v>267</v>
      </c>
      <c r="O286" t="n">
        <v>267</v>
      </c>
      <c r="P286" t="n">
        <v>2200</v>
      </c>
      <c r="Q286" t="inlineStr"/>
      <c r="R286" t="inlineStr"/>
      <c r="S286" t="inlineStr"/>
      <c r="T286" t="n">
        <v>0</v>
      </c>
      <c r="U286" t="n">
        <v>500000000</v>
      </c>
      <c r="V286" t="inlineStr"/>
      <c r="W286" t="inlineStr">
        <is>
          <t>libre</t>
        </is>
      </c>
    </row>
    <row r="287" ht="15" customHeight="1">
      <c r="A287" s="295" t="inlineStr">
        <is>
          <t>Frites</t>
        </is>
      </c>
      <c r="B287" t="inlineStr">
        <is>
          <t>Ménages</t>
        </is>
      </c>
      <c r="C287" t="inlineStr">
        <is>
          <t>Pomme de terre</t>
        </is>
      </c>
      <c r="D287" t="inlineStr">
        <is>
          <t>2015-16</t>
        </is>
      </c>
      <c r="E287" t="inlineStr"/>
      <c r="F287" t="inlineStr"/>
      <c r="G287" t="inlineStr"/>
      <c r="H287" t="inlineStr"/>
      <c r="I287" t="inlineStr"/>
      <c r="J287" t="inlineStr"/>
      <c r="K287" t="inlineStr"/>
      <c r="L287" t="inlineStr"/>
      <c r="M287" t="inlineStr"/>
      <c r="N287" t="n">
        <v>152</v>
      </c>
      <c r="O287" t="n">
        <v>0</v>
      </c>
      <c r="P287" t="n">
        <v>336</v>
      </c>
      <c r="Q287" t="inlineStr"/>
      <c r="R287" t="inlineStr"/>
      <c r="S287" t="inlineStr"/>
      <c r="T287" t="n">
        <v>0</v>
      </c>
      <c r="U287" t="n">
        <v>500000000</v>
      </c>
      <c r="V287" t="inlineStr"/>
      <c r="W287" t="inlineStr">
        <is>
          <t>libre</t>
        </is>
      </c>
    </row>
    <row r="288" ht="15" customHeight="1">
      <c r="A288" s="295" t="inlineStr">
        <is>
          <t>Pommes de terre préparées ou conservées autrement qu’au vinaigre ou à l’acide acétique, congelées ou surgelées, y compris les pommes de terre entièrement ou partiellement frites et ensuite congelées ou surgelées</t>
        </is>
      </c>
      <c r="B288" t="inlineStr">
        <is>
          <t>Export</t>
        </is>
      </c>
      <c r="C288" t="inlineStr">
        <is>
          <t>Pomme de terre</t>
        </is>
      </c>
      <c r="D288" t="inlineStr">
        <is>
          <t>2015-16</t>
        </is>
      </c>
      <c r="E288" t="inlineStr"/>
      <c r="F288" t="inlineStr"/>
      <c r="G288" t="inlineStr"/>
      <c r="H288" t="inlineStr"/>
      <c r="I288" t="inlineStr"/>
      <c r="J288" t="inlineStr"/>
      <c r="K288" t="inlineStr"/>
      <c r="L288" t="inlineStr"/>
      <c r="M288" t="inlineStr"/>
      <c r="N288" t="n">
        <v>317</v>
      </c>
      <c r="O288" t="inlineStr"/>
      <c r="P288" t="inlineStr"/>
      <c r="Q288" t="inlineStr"/>
      <c r="R288" t="inlineStr"/>
      <c r="S288" t="inlineStr"/>
      <c r="T288" t="n">
        <v>0</v>
      </c>
      <c r="U288" t="n">
        <v>500000000</v>
      </c>
      <c r="V288" t="inlineStr"/>
      <c r="W288" t="inlineStr">
        <is>
          <t>déterminé</t>
        </is>
      </c>
    </row>
    <row r="289" ht="15" customHeight="1">
      <c r="A289" s="295" t="inlineStr">
        <is>
          <t>Pommes de terre préparées ou conservées autrement qu’au vinaigre ou à l’acide acétique, congelées ou surgelées, y compris les pommes de terre entièrement ou partiellement frites et ensuite congelées ou surgelées</t>
        </is>
      </c>
      <c r="B289" t="inlineStr">
        <is>
          <t>A domicile</t>
        </is>
      </c>
      <c r="C289" t="inlineStr">
        <is>
          <t>Pomme de terre</t>
        </is>
      </c>
      <c r="D289" t="inlineStr">
        <is>
          <t>2015-16</t>
        </is>
      </c>
      <c r="E289" t="inlineStr"/>
      <c r="F289" t="inlineStr"/>
      <c r="G289" t="inlineStr"/>
      <c r="H289" t="inlineStr"/>
      <c r="I289" t="inlineStr"/>
      <c r="J289" t="inlineStr"/>
      <c r="K289" t="inlineStr"/>
      <c r="L289" t="inlineStr"/>
      <c r="M289" t="inlineStr"/>
      <c r="N289" t="n">
        <v>152</v>
      </c>
      <c r="O289" t="n">
        <v>0</v>
      </c>
      <c r="P289" t="n">
        <v>336</v>
      </c>
      <c r="Q289" t="inlineStr"/>
      <c r="R289" t="inlineStr"/>
      <c r="S289" t="inlineStr"/>
      <c r="T289" t="n">
        <v>0</v>
      </c>
      <c r="U289" t="n">
        <v>500000000</v>
      </c>
      <c r="V289" t="inlineStr"/>
      <c r="W289" t="inlineStr">
        <is>
          <t>libre</t>
        </is>
      </c>
    </row>
    <row r="290" ht="15" customHeight="1">
      <c r="A290" s="295" t="inlineStr">
        <is>
          <t>Pommes de terre préparées ou conservées autrement qu’au vinaigre ou à l’acide acétique, congelées ou surgelées, y compris les pommes de terre entièrement ou partiellement frites et ensuite congelées ou surgelées</t>
        </is>
      </c>
      <c r="B290" t="inlineStr">
        <is>
          <t>Restauration commerciale</t>
        </is>
      </c>
      <c r="C290" t="inlineStr">
        <is>
          <t>Pomme de terre</t>
        </is>
      </c>
      <c r="D290" t="inlineStr">
        <is>
          <t>2015-16</t>
        </is>
      </c>
      <c r="E290" t="inlineStr"/>
      <c r="F290" t="inlineStr"/>
      <c r="G290" t="inlineStr"/>
      <c r="H290" t="inlineStr"/>
      <c r="I290" t="inlineStr"/>
      <c r="J290" t="inlineStr"/>
      <c r="K290" t="inlineStr"/>
      <c r="L290" t="inlineStr"/>
      <c r="M290" t="inlineStr"/>
      <c r="N290" t="n">
        <v>57.6</v>
      </c>
      <c r="O290" t="n">
        <v>0</v>
      </c>
      <c r="P290" t="n">
        <v>1110</v>
      </c>
      <c r="Q290" t="inlineStr"/>
      <c r="R290" t="inlineStr"/>
      <c r="S290" t="inlineStr"/>
      <c r="T290" t="n">
        <v>0</v>
      </c>
      <c r="U290" t="n">
        <v>500000000</v>
      </c>
      <c r="V290" t="inlineStr"/>
      <c r="W290" t="inlineStr">
        <is>
          <t>libre</t>
        </is>
      </c>
    </row>
    <row r="291" ht="15" customHeight="1">
      <c r="A291" s="295" t="inlineStr">
        <is>
          <t>Pommes de terre préparées ou conservées autrement qu’au vinaigre ou à l’acide acétique, congelées ou surgelées, y compris les pommes de terre entièrement ou partiellement frites et ensuite congelées ou surgelées</t>
        </is>
      </c>
      <c r="B291" t="inlineStr">
        <is>
          <t>Restauration collective</t>
        </is>
      </c>
      <c r="C291" t="inlineStr">
        <is>
          <t>Pomme de terre</t>
        </is>
      </c>
      <c r="D291" t="inlineStr">
        <is>
          <t>2015-16</t>
        </is>
      </c>
      <c r="E291" t="inlineStr"/>
      <c r="F291" t="inlineStr"/>
      <c r="G291" t="inlineStr"/>
      <c r="H291" t="inlineStr"/>
      <c r="I291" t="inlineStr"/>
      <c r="J291" t="inlineStr"/>
      <c r="K291" t="inlineStr"/>
      <c r="L291" t="inlineStr"/>
      <c r="M291" t="inlineStr"/>
      <c r="N291" t="n">
        <v>57.6</v>
      </c>
      <c r="O291" t="n">
        <v>0</v>
      </c>
      <c r="P291" t="n">
        <v>1110</v>
      </c>
      <c r="Q291" t="inlineStr"/>
      <c r="R291" t="inlineStr"/>
      <c r="S291" t="inlineStr"/>
      <c r="T291" t="n">
        <v>0</v>
      </c>
      <c r="U291" t="n">
        <v>500000000</v>
      </c>
      <c r="V291" t="inlineStr"/>
      <c r="W291" t="inlineStr">
        <is>
          <t>libre</t>
        </is>
      </c>
    </row>
    <row r="292" ht="15" customHeight="1">
      <c r="A292" s="295" t="inlineStr">
        <is>
          <t>Pommes de terre préparées ou conservées autrement qu’au vinaigre ou à l’acide acétique, congelées ou surgelées, y compris les pommes de terre entièrement ou partiellement frites et ensuite congelées ou surgelées</t>
        </is>
      </c>
      <c r="B292" t="inlineStr">
        <is>
          <t>Alimentation humaine</t>
        </is>
      </c>
      <c r="C292" t="inlineStr">
        <is>
          <t>Pomme de terre</t>
        </is>
      </c>
      <c r="D292" t="inlineStr">
        <is>
          <t>2015-16</t>
        </is>
      </c>
      <c r="E292" t="inlineStr"/>
      <c r="F292" t="inlineStr"/>
      <c r="G292" t="inlineStr"/>
      <c r="H292" t="inlineStr"/>
      <c r="I292" t="inlineStr"/>
      <c r="J292" t="inlineStr"/>
      <c r="K292" t="inlineStr"/>
      <c r="L292" t="inlineStr"/>
      <c r="M292" t="inlineStr"/>
      <c r="N292" t="n">
        <v>267</v>
      </c>
      <c r="O292" t="n">
        <v>267</v>
      </c>
      <c r="P292" t="n">
        <v>1377</v>
      </c>
      <c r="Q292" t="inlineStr"/>
      <c r="R292" t="inlineStr"/>
      <c r="S292" t="inlineStr"/>
      <c r="T292" t="n">
        <v>0</v>
      </c>
      <c r="U292" t="n">
        <v>500000000</v>
      </c>
      <c r="V292" t="inlineStr"/>
      <c r="W292" t="inlineStr">
        <is>
          <t>libre</t>
        </is>
      </c>
    </row>
    <row r="293" ht="15" customHeight="1">
      <c r="A293" s="295" t="inlineStr">
        <is>
          <t>Pommes de terre préparées ou conservées autrement qu’au vinaigre ou à l’acide acétique, congelées ou surgelées, y compris les pommes de terre entièrement ou partiellement frites et ensuite congelées ou surgelées</t>
        </is>
      </c>
      <c r="B293" t="inlineStr">
        <is>
          <t>Hors domicile</t>
        </is>
      </c>
      <c r="C293" t="inlineStr">
        <is>
          <t>Pomme de terre</t>
        </is>
      </c>
      <c r="D293" t="inlineStr">
        <is>
          <t>2015-16</t>
        </is>
      </c>
      <c r="E293" t="inlineStr"/>
      <c r="F293" t="inlineStr"/>
      <c r="G293" t="inlineStr"/>
      <c r="H293" t="inlineStr"/>
      <c r="I293" t="inlineStr"/>
      <c r="J293" t="inlineStr"/>
      <c r="K293" t="inlineStr"/>
      <c r="L293" t="inlineStr"/>
      <c r="M293" t="inlineStr"/>
      <c r="N293" t="n">
        <v>115</v>
      </c>
      <c r="O293" t="n">
        <v>0</v>
      </c>
      <c r="P293" t="n">
        <v>1110</v>
      </c>
      <c r="Q293" t="inlineStr"/>
      <c r="R293" t="inlineStr"/>
      <c r="S293" t="inlineStr"/>
      <c r="T293" t="n">
        <v>0</v>
      </c>
      <c r="U293" t="n">
        <v>500000000</v>
      </c>
      <c r="V293" t="inlineStr"/>
      <c r="W293" t="inlineStr">
        <is>
          <t>libre</t>
        </is>
      </c>
    </row>
    <row r="294" ht="15" customHeight="1">
      <c r="A294" s="295" t="inlineStr">
        <is>
          <t>Pommes de terre préparées ou conservées autrement qu’au vinaigre ou à l’acide acétique, congelées ou surgelées, y compris les pommes de terre entièrement ou partiellement frites et ensuite congelées ou surgelées</t>
        </is>
      </c>
      <c r="B294" t="inlineStr">
        <is>
          <t>Débouchés</t>
        </is>
      </c>
      <c r="C294" t="inlineStr">
        <is>
          <t>Pomme de terre</t>
        </is>
      </c>
      <c r="D294" t="inlineStr">
        <is>
          <t>2015-16</t>
        </is>
      </c>
      <c r="E294" t="inlineStr"/>
      <c r="F294" t="inlineStr"/>
      <c r="G294" t="inlineStr"/>
      <c r="H294" t="inlineStr"/>
      <c r="I294" t="inlineStr"/>
      <c r="J294" t="inlineStr"/>
      <c r="K294" t="inlineStr"/>
      <c r="L294" t="inlineStr"/>
      <c r="M294" t="inlineStr"/>
      <c r="N294" t="n">
        <v>267</v>
      </c>
      <c r="O294" t="n">
        <v>267</v>
      </c>
      <c r="P294" t="n">
        <v>1377</v>
      </c>
      <c r="Q294" t="inlineStr"/>
      <c r="R294" t="inlineStr"/>
      <c r="S294" t="inlineStr"/>
      <c r="T294" t="n">
        <v>0</v>
      </c>
      <c r="U294" t="n">
        <v>500000000</v>
      </c>
      <c r="V294" t="inlineStr"/>
      <c r="W294" t="inlineStr">
        <is>
          <t>libre</t>
        </is>
      </c>
    </row>
    <row r="295" ht="15" customHeight="1">
      <c r="A295" s="295" t="inlineStr">
        <is>
          <t>Pommes de terre préparées ou conservées autrement qu’au vinaigre ou à l’acide acétique, congelées ou surgelées, y compris les pommes de terre entièrement ou partiellement frites et ensuite congelées ou surgelées</t>
        </is>
      </c>
      <c r="B295" t="inlineStr">
        <is>
          <t>Ménages</t>
        </is>
      </c>
      <c r="C295" t="inlineStr">
        <is>
          <t>Pomme de terre</t>
        </is>
      </c>
      <c r="D295" t="inlineStr">
        <is>
          <t>2015-16</t>
        </is>
      </c>
      <c r="E295" t="inlineStr"/>
      <c r="F295" t="inlineStr"/>
      <c r="G295" t="inlineStr"/>
      <c r="H295" t="inlineStr"/>
      <c r="I295" t="inlineStr"/>
      <c r="J295" t="inlineStr"/>
      <c r="K295" t="inlineStr"/>
      <c r="L295" t="inlineStr"/>
      <c r="M295" t="inlineStr"/>
      <c r="N295" t="n">
        <v>152</v>
      </c>
      <c r="O295" t="n">
        <v>0</v>
      </c>
      <c r="P295" t="n">
        <v>336</v>
      </c>
      <c r="Q295" t="inlineStr"/>
      <c r="R295" t="inlineStr"/>
      <c r="S295" t="inlineStr"/>
      <c r="T295" t="n">
        <v>0</v>
      </c>
      <c r="U295" t="n">
        <v>500000000</v>
      </c>
      <c r="V295" t="inlineStr"/>
      <c r="W295" t="inlineStr">
        <is>
          <t>libre</t>
        </is>
      </c>
    </row>
    <row r="296" ht="15" customHeight="1">
      <c r="A296" s="295" t="inlineStr">
        <is>
          <t>Pommes de terre, préparées ou conservées autrement qu'au vinaigre ou à l'acide acétique, congelées (à l'excl. des pommes de terre simpl. cuites ou des pommes de terre sous forme de farines, semoules ou flocons)</t>
        </is>
      </c>
      <c r="B296" t="inlineStr">
        <is>
          <t>Export</t>
        </is>
      </c>
      <c r="C296" t="inlineStr">
        <is>
          <t>Pomme de terre</t>
        </is>
      </c>
      <c r="D296" t="inlineStr">
        <is>
          <t>2015-16</t>
        </is>
      </c>
      <c r="E296" t="inlineStr">
        <is>
          <t>kt</t>
        </is>
      </c>
      <c r="F296" t="inlineStr">
        <is>
          <t>France entière</t>
        </is>
      </c>
      <c r="G296" t="inlineStr">
        <is>
          <t>2015-16</t>
        </is>
      </c>
      <c r="H296" t="inlineStr">
        <is>
          <t>Exportation de Pommes de terre, préparées ou conservées autrement qu'au vinaigre ou à l'acide acétique, congelées (à l'excl. des pommes de terre simpl. cuites ou des pommes de terre sous forme de farines, semoules ou flocons) = 23 kt (Douanes - Eurostat)</t>
        </is>
      </c>
      <c r="I296" t="inlineStr">
        <is>
          <t>Douanes - Eurostat</t>
        </is>
      </c>
      <c r="J296" t="inlineStr"/>
      <c r="K296" t="inlineStr">
        <is>
          <t>Volume</t>
        </is>
      </c>
      <c r="L296" t="inlineStr">
        <is>
          <t>Exportation de Pommes de terre, préparées ou conservées autrement qu'au vinaigre ou à l'acide acétique, congelées (à l'excl. des pommes de terre simpl. cuites ou des pommes de terre sous forme de farines, semoules ou flocons)</t>
        </is>
      </c>
      <c r="M296" t="inlineStr">
        <is>
          <t>Echanges mensuels - EUROSTAT</t>
        </is>
      </c>
      <c r="N296" t="n">
        <v>23</v>
      </c>
      <c r="O296" t="inlineStr"/>
      <c r="P296" t="inlineStr"/>
      <c r="Q296" t="n">
        <v>23.02</v>
      </c>
      <c r="R296" t="n">
        <v>1.15</v>
      </c>
      <c r="S296" t="n">
        <v>0.1</v>
      </c>
      <c r="T296" t="n">
        <v>0</v>
      </c>
      <c r="U296" t="n">
        <v>500000000</v>
      </c>
      <c r="V296" t="n">
        <v>0</v>
      </c>
      <c r="W296" t="inlineStr">
        <is>
          <t>mesuré</t>
        </is>
      </c>
    </row>
    <row r="297" ht="15" customHeight="1">
      <c r="A297" s="295" t="inlineStr">
        <is>
          <t>Pommes de terre, préparées ou conservées autrement qu'au vinaigre ou à l'acide acétique, congelées (à l'excl. des pommes de terre simpl. cuites ou des pommes de terre sous forme de farines, semoules ou flocons)</t>
        </is>
      </c>
      <c r="B297" t="inlineStr">
        <is>
          <t>A domicile</t>
        </is>
      </c>
      <c r="C297" t="inlineStr">
        <is>
          <t>Pomme de terre</t>
        </is>
      </c>
      <c r="D297" t="inlineStr">
        <is>
          <t>2015-16</t>
        </is>
      </c>
      <c r="E297" t="inlineStr"/>
      <c r="F297" t="inlineStr"/>
      <c r="G297" t="inlineStr"/>
      <c r="H297" t="inlineStr"/>
      <c r="I297" t="inlineStr"/>
      <c r="J297" t="inlineStr"/>
      <c r="K297" t="inlineStr"/>
      <c r="L297" t="inlineStr"/>
      <c r="M297" t="inlineStr"/>
      <c r="N297" t="n">
        <v>96.90000000000001</v>
      </c>
      <c r="O297" t="n">
        <v>0</v>
      </c>
      <c r="P297" t="n">
        <v>336</v>
      </c>
      <c r="Q297" t="inlineStr"/>
      <c r="R297" t="inlineStr"/>
      <c r="S297" t="inlineStr"/>
      <c r="T297" t="n">
        <v>0</v>
      </c>
      <c r="U297" t="n">
        <v>500000000</v>
      </c>
      <c r="V297" t="inlineStr"/>
      <c r="W297" t="inlineStr">
        <is>
          <t>libre</t>
        </is>
      </c>
    </row>
    <row r="298" ht="15" customHeight="1">
      <c r="A298" s="295" t="inlineStr">
        <is>
          <t>Pommes de terre, préparées ou conservées autrement qu'au vinaigre ou à l'acide acétique, congelées (à l'excl. des pommes de terre simpl. cuites ou des pommes de terre sous forme de farines, semoules ou flocons)</t>
        </is>
      </c>
      <c r="B298" t="inlineStr">
        <is>
          <t>Restauration commerciale</t>
        </is>
      </c>
      <c r="C298" t="inlineStr">
        <is>
          <t>Pomme de terre</t>
        </is>
      </c>
      <c r="D298" t="inlineStr">
        <is>
          <t>2015-16</t>
        </is>
      </c>
      <c r="E298" t="inlineStr"/>
      <c r="F298" t="inlineStr"/>
      <c r="G298" t="inlineStr"/>
      <c r="H298" t="inlineStr"/>
      <c r="I298" t="inlineStr"/>
      <c r="J298" t="inlineStr"/>
      <c r="K298" t="inlineStr"/>
      <c r="L298" t="inlineStr"/>
      <c r="M298" t="inlineStr"/>
      <c r="N298" t="n">
        <v>15.2</v>
      </c>
      <c r="O298" t="n">
        <v>0</v>
      </c>
      <c r="P298" t="n">
        <v>1090</v>
      </c>
      <c r="Q298" t="inlineStr"/>
      <c r="R298" t="inlineStr"/>
      <c r="S298" t="inlineStr"/>
      <c r="T298" t="n">
        <v>0</v>
      </c>
      <c r="U298" t="n">
        <v>500000000</v>
      </c>
      <c r="V298" t="inlineStr"/>
      <c r="W298" t="inlineStr">
        <is>
          <t>libre</t>
        </is>
      </c>
    </row>
    <row r="299" ht="15" customHeight="1">
      <c r="A299" s="295" t="inlineStr">
        <is>
          <t>Pommes de terre, préparées ou conservées autrement qu'au vinaigre ou à l'acide acétique, congelées (à l'excl. des pommes de terre simpl. cuites ou des pommes de terre sous forme de farines, semoules ou flocons)</t>
        </is>
      </c>
      <c r="B299" t="inlineStr">
        <is>
          <t>Restauration collective</t>
        </is>
      </c>
      <c r="C299" t="inlineStr">
        <is>
          <t>Pomme de terre</t>
        </is>
      </c>
      <c r="D299" t="inlineStr">
        <is>
          <t>2015-16</t>
        </is>
      </c>
      <c r="E299" t="inlineStr"/>
      <c r="F299" t="inlineStr"/>
      <c r="G299" t="inlineStr"/>
      <c r="H299" t="inlineStr"/>
      <c r="I299" t="inlineStr"/>
      <c r="J299" t="inlineStr"/>
      <c r="K299" t="inlineStr"/>
      <c r="L299" t="inlineStr"/>
      <c r="M299" t="inlineStr"/>
      <c r="N299" t="n">
        <v>15.2</v>
      </c>
      <c r="O299" t="n">
        <v>0</v>
      </c>
      <c r="P299" t="n">
        <v>1090</v>
      </c>
      <c r="Q299" t="inlineStr"/>
      <c r="R299" t="inlineStr"/>
      <c r="S299" t="inlineStr"/>
      <c r="T299" t="n">
        <v>0</v>
      </c>
      <c r="U299" t="n">
        <v>500000000</v>
      </c>
      <c r="V299" t="inlineStr"/>
      <c r="W299" t="inlineStr">
        <is>
          <t>libre</t>
        </is>
      </c>
    </row>
    <row r="300" ht="15" customHeight="1">
      <c r="A300" s="295" t="inlineStr">
        <is>
          <t>Pommes de terre, préparées ou conservées autrement qu'au vinaigre ou à l'acide acétique, congelées (à l'excl. des pommes de terre simpl. cuites ou des pommes de terre sous forme de farines, semoules ou flocons)</t>
        </is>
      </c>
      <c r="B300" t="inlineStr">
        <is>
          <t>Alimentation humaine</t>
        </is>
      </c>
      <c r="C300" t="inlineStr">
        <is>
          <t>Pomme de terre</t>
        </is>
      </c>
      <c r="D300" t="inlineStr">
        <is>
          <t>2015-16</t>
        </is>
      </c>
      <c r="E300" t="inlineStr"/>
      <c r="F300" t="inlineStr"/>
      <c r="G300" t="inlineStr"/>
      <c r="H300" t="inlineStr"/>
      <c r="I300" t="inlineStr"/>
      <c r="J300" t="inlineStr"/>
      <c r="K300" t="inlineStr"/>
      <c r="L300" t="inlineStr"/>
      <c r="M300" t="inlineStr"/>
      <c r="N300" t="n">
        <v>127</v>
      </c>
      <c r="O300" t="n">
        <v>127</v>
      </c>
      <c r="P300" t="n">
        <v>1090</v>
      </c>
      <c r="Q300" t="inlineStr"/>
      <c r="R300" t="inlineStr"/>
      <c r="S300" t="inlineStr"/>
      <c r="T300" t="n">
        <v>0</v>
      </c>
      <c r="U300" t="n">
        <v>500000000</v>
      </c>
      <c r="V300" t="inlineStr"/>
      <c r="W300" t="inlineStr">
        <is>
          <t>libre</t>
        </is>
      </c>
    </row>
    <row r="301" ht="15" customHeight="1">
      <c r="A301" s="295" t="inlineStr">
        <is>
          <t>Pommes de terre, préparées ou conservées autrement qu'au vinaigre ou à l'acide acétique, congelées (à l'excl. des pommes de terre simpl. cuites ou des pommes de terre sous forme de farines, semoules ou flocons)</t>
        </is>
      </c>
      <c r="B301" t="inlineStr">
        <is>
          <t>Hors domicile</t>
        </is>
      </c>
      <c r="C301" t="inlineStr">
        <is>
          <t>Pomme de terre</t>
        </is>
      </c>
      <c r="D301" t="inlineStr">
        <is>
          <t>2015-16</t>
        </is>
      </c>
      <c r="E301" t="inlineStr"/>
      <c r="F301" t="inlineStr"/>
      <c r="G301" t="inlineStr"/>
      <c r="H301" t="inlineStr"/>
      <c r="I301" t="inlineStr"/>
      <c r="J301" t="inlineStr"/>
      <c r="K301" t="inlineStr"/>
      <c r="L301" t="inlineStr"/>
      <c r="M301" t="inlineStr"/>
      <c r="N301" t="n">
        <v>30.4</v>
      </c>
      <c r="O301" t="n">
        <v>0</v>
      </c>
      <c r="P301" t="n">
        <v>1090</v>
      </c>
      <c r="Q301" t="inlineStr"/>
      <c r="R301" t="inlineStr"/>
      <c r="S301" t="inlineStr"/>
      <c r="T301" t="n">
        <v>0</v>
      </c>
      <c r="U301" t="n">
        <v>500000000</v>
      </c>
      <c r="V301" t="inlineStr"/>
      <c r="W301" t="inlineStr">
        <is>
          <t>libre</t>
        </is>
      </c>
    </row>
    <row r="302" ht="15" customHeight="1">
      <c r="A302" s="295" t="inlineStr">
        <is>
          <t>Pommes de terre, préparées ou conservées autrement qu'au vinaigre ou à l'acide acétique, congelées (à l'excl. des pommes de terre simpl. cuites ou des pommes de terre sous forme de farines, semoules ou flocons)</t>
        </is>
      </c>
      <c r="B302" t="inlineStr">
        <is>
          <t>Débouchés</t>
        </is>
      </c>
      <c r="C302" t="inlineStr">
        <is>
          <t>Pomme de terre</t>
        </is>
      </c>
      <c r="D302" t="inlineStr">
        <is>
          <t>2015-16</t>
        </is>
      </c>
      <c r="E302" t="inlineStr"/>
      <c r="F302" t="inlineStr"/>
      <c r="G302" t="inlineStr"/>
      <c r="H302" t="inlineStr"/>
      <c r="I302" t="inlineStr"/>
      <c r="J302" t="inlineStr"/>
      <c r="K302" t="inlineStr"/>
      <c r="L302" t="inlineStr"/>
      <c r="M302" t="inlineStr"/>
      <c r="N302" t="n">
        <v>127</v>
      </c>
      <c r="O302" t="n">
        <v>127</v>
      </c>
      <c r="P302" t="n">
        <v>1090</v>
      </c>
      <c r="Q302" t="inlineStr"/>
      <c r="R302" t="inlineStr"/>
      <c r="S302" t="inlineStr"/>
      <c r="T302" t="n">
        <v>0</v>
      </c>
      <c r="U302" t="n">
        <v>500000000</v>
      </c>
      <c r="V302" t="inlineStr"/>
      <c r="W302" t="inlineStr">
        <is>
          <t>libre</t>
        </is>
      </c>
    </row>
    <row r="303" ht="15" customHeight="1">
      <c r="A303" s="295" t="inlineStr">
        <is>
          <t>Pommes de terre, préparées ou conservées autrement qu'au vinaigre ou à l'acide acétique, congelées (à l'excl. des pommes de terre simpl. cuites ou des pommes de terre sous forme de farines, semoules ou flocons)</t>
        </is>
      </c>
      <c r="B303" t="inlineStr">
        <is>
          <t>Ménages</t>
        </is>
      </c>
      <c r="C303" t="inlineStr">
        <is>
          <t>Pomme de terre</t>
        </is>
      </c>
      <c r="D303" t="inlineStr">
        <is>
          <t>2015-16</t>
        </is>
      </c>
      <c r="E303" t="inlineStr"/>
      <c r="F303" t="inlineStr"/>
      <c r="G303" t="inlineStr"/>
      <c r="H303" t="inlineStr"/>
      <c r="I303" t="inlineStr"/>
      <c r="J303" t="inlineStr"/>
      <c r="K303" t="inlineStr"/>
      <c r="L303" t="inlineStr"/>
      <c r="M303" t="inlineStr"/>
      <c r="N303" t="n">
        <v>96.90000000000001</v>
      </c>
      <c r="O303" t="n">
        <v>0</v>
      </c>
      <c r="P303" t="n">
        <v>336</v>
      </c>
      <c r="Q303" t="inlineStr"/>
      <c r="R303" t="inlineStr"/>
      <c r="S303" t="inlineStr"/>
      <c r="T303" t="n">
        <v>0</v>
      </c>
      <c r="U303" t="n">
        <v>500000000</v>
      </c>
      <c r="V303" t="inlineStr"/>
      <c r="W303" t="inlineStr">
        <is>
          <t>libre</t>
        </is>
      </c>
    </row>
    <row r="304" ht="15" customHeight="1">
      <c r="A304" s="295" t="inlineStr">
        <is>
          <t>Pommes de terre, simpl. cuites, congelées</t>
        </is>
      </c>
      <c r="B304" t="inlineStr">
        <is>
          <t>Export</t>
        </is>
      </c>
      <c r="C304" t="inlineStr">
        <is>
          <t>Pomme de terre</t>
        </is>
      </c>
      <c r="D304" t="inlineStr">
        <is>
          <t>2015-16</t>
        </is>
      </c>
      <c r="E304" t="inlineStr">
        <is>
          <t>kt</t>
        </is>
      </c>
      <c r="F304" t="inlineStr">
        <is>
          <t>France entière</t>
        </is>
      </c>
      <c r="G304" t="inlineStr">
        <is>
          <t>2015-16</t>
        </is>
      </c>
      <c r="H304" t="inlineStr">
        <is>
          <t>Exportation de Pommes de terre, simpl. cuites, congelées = 294 kt (Douanes - Eurostat)</t>
        </is>
      </c>
      <c r="I304" t="inlineStr">
        <is>
          <t>Douanes - Eurostat</t>
        </is>
      </c>
      <c r="J304" t="inlineStr"/>
      <c r="K304" t="inlineStr">
        <is>
          <t>Volume</t>
        </is>
      </c>
      <c r="L304" t="inlineStr">
        <is>
          <t>Exportation de Pommes de terre, simpl. cuites, congelées</t>
        </is>
      </c>
      <c r="M304" t="inlineStr">
        <is>
          <t>Echanges mensuels - EUROSTAT</t>
        </is>
      </c>
      <c r="N304" t="n">
        <v>294</v>
      </c>
      <c r="O304" t="inlineStr"/>
      <c r="P304" t="inlineStr"/>
      <c r="Q304" t="n">
        <v>293.99</v>
      </c>
      <c r="R304" t="n">
        <v>14.7</v>
      </c>
      <c r="S304" t="n">
        <v>0.1</v>
      </c>
      <c r="T304" t="n">
        <v>0</v>
      </c>
      <c r="U304" t="n">
        <v>500000000</v>
      </c>
      <c r="V304" t="n">
        <v>0</v>
      </c>
      <c r="W304" t="inlineStr">
        <is>
          <t>mesuré</t>
        </is>
      </c>
    </row>
    <row r="305" ht="15" customHeight="1">
      <c r="A305" s="295" t="inlineStr">
        <is>
          <t>Pommes de terre, simpl. cuites, congelées</t>
        </is>
      </c>
      <c r="B305" t="inlineStr">
        <is>
          <t>A domicile</t>
        </is>
      </c>
      <c r="C305" t="inlineStr">
        <is>
          <t>Pomme de terre</t>
        </is>
      </c>
      <c r="D305" t="inlineStr">
        <is>
          <t>2015-16</t>
        </is>
      </c>
      <c r="E305" t="inlineStr"/>
      <c r="F305" t="inlineStr"/>
      <c r="G305" t="inlineStr"/>
      <c r="H305" t="inlineStr"/>
      <c r="I305" t="inlineStr"/>
      <c r="J305" t="inlineStr"/>
      <c r="K305" t="inlineStr"/>
      <c r="L305" t="inlineStr"/>
      <c r="M305" t="inlineStr"/>
      <c r="N305" t="n">
        <v>54.8</v>
      </c>
      <c r="O305" t="n">
        <v>0</v>
      </c>
      <c r="P305" t="n">
        <v>336</v>
      </c>
      <c r="Q305" t="inlineStr"/>
      <c r="R305" t="inlineStr"/>
      <c r="S305" t="inlineStr"/>
      <c r="T305" t="n">
        <v>0</v>
      </c>
      <c r="U305" t="n">
        <v>500000000</v>
      </c>
      <c r="V305" t="inlineStr"/>
      <c r="W305" t="inlineStr">
        <is>
          <t>libre</t>
        </is>
      </c>
    </row>
    <row r="306" ht="15" customHeight="1">
      <c r="A306" s="295" t="inlineStr">
        <is>
          <t>Pommes de terre, simpl. cuites, congelées</t>
        </is>
      </c>
      <c r="B306" t="inlineStr">
        <is>
          <t>Restauration commerciale</t>
        </is>
      </c>
      <c r="C306" t="inlineStr">
        <is>
          <t>Pomme de terre</t>
        </is>
      </c>
      <c r="D306" t="inlineStr">
        <is>
          <t>2015-16</t>
        </is>
      </c>
      <c r="E306" t="inlineStr"/>
      <c r="F306" t="inlineStr"/>
      <c r="G306" t="inlineStr"/>
      <c r="H306" t="inlineStr"/>
      <c r="I306" t="inlineStr"/>
      <c r="J306" t="inlineStr"/>
      <c r="K306" t="inlineStr"/>
      <c r="L306" t="inlineStr"/>
      <c r="M306" t="inlineStr"/>
      <c r="N306" t="n">
        <v>42.4</v>
      </c>
      <c r="O306" t="n">
        <v>0</v>
      </c>
      <c r="P306" t="n">
        <v>1110</v>
      </c>
      <c r="Q306" t="inlineStr"/>
      <c r="R306" t="inlineStr"/>
      <c r="S306" t="inlineStr"/>
      <c r="T306" t="n">
        <v>0</v>
      </c>
      <c r="U306" t="n">
        <v>500000000</v>
      </c>
      <c r="V306" t="inlineStr"/>
      <c r="W306" t="inlineStr">
        <is>
          <t>libre</t>
        </is>
      </c>
    </row>
    <row r="307" ht="15" customHeight="1">
      <c r="A307" s="295" t="inlineStr">
        <is>
          <t>Pommes de terre, simpl. cuites, congelées</t>
        </is>
      </c>
      <c r="B307" t="inlineStr">
        <is>
          <t>Restauration collective</t>
        </is>
      </c>
      <c r="C307" t="inlineStr">
        <is>
          <t>Pomme de terre</t>
        </is>
      </c>
      <c r="D307" t="inlineStr">
        <is>
          <t>2015-16</t>
        </is>
      </c>
      <c r="E307" t="inlineStr"/>
      <c r="F307" t="inlineStr"/>
      <c r="G307" t="inlineStr"/>
      <c r="H307" t="inlineStr"/>
      <c r="I307" t="inlineStr"/>
      <c r="J307" t="inlineStr"/>
      <c r="K307" t="inlineStr"/>
      <c r="L307" t="inlineStr"/>
      <c r="M307" t="inlineStr"/>
      <c r="N307" t="n">
        <v>42.4</v>
      </c>
      <c r="O307" t="n">
        <v>0</v>
      </c>
      <c r="P307" t="n">
        <v>1110</v>
      </c>
      <c r="Q307" t="inlineStr"/>
      <c r="R307" t="inlineStr"/>
      <c r="S307" t="inlineStr"/>
      <c r="T307" t="n">
        <v>0</v>
      </c>
      <c r="U307" t="n">
        <v>500000000</v>
      </c>
      <c r="V307" t="inlineStr"/>
      <c r="W307" t="inlineStr">
        <is>
          <t>libre</t>
        </is>
      </c>
    </row>
    <row r="308" ht="15" customHeight="1">
      <c r="A308" s="295" t="inlineStr">
        <is>
          <t>Pommes de terre, simpl. cuites, congelées</t>
        </is>
      </c>
      <c r="B308" t="inlineStr">
        <is>
          <t>Alimentation humaine</t>
        </is>
      </c>
      <c r="C308" t="inlineStr">
        <is>
          <t>Pomme de terre</t>
        </is>
      </c>
      <c r="D308" t="inlineStr">
        <is>
          <t>2015-16</t>
        </is>
      </c>
      <c r="E308" t="inlineStr"/>
      <c r="F308" t="inlineStr"/>
      <c r="G308" t="inlineStr"/>
      <c r="H308" t="inlineStr"/>
      <c r="I308" t="inlineStr"/>
      <c r="J308" t="inlineStr"/>
      <c r="K308" t="inlineStr"/>
      <c r="L308" t="inlineStr"/>
      <c r="M308" t="inlineStr"/>
      <c r="N308" t="n">
        <v>140</v>
      </c>
      <c r="O308" t="n">
        <v>140</v>
      </c>
      <c r="P308" t="n">
        <v>1110</v>
      </c>
      <c r="Q308" t="inlineStr"/>
      <c r="R308" t="inlineStr"/>
      <c r="S308" t="inlineStr"/>
      <c r="T308" t="n">
        <v>0</v>
      </c>
      <c r="U308" t="n">
        <v>500000000</v>
      </c>
      <c r="V308" t="inlineStr"/>
      <c r="W308" t="inlineStr">
        <is>
          <t>libre</t>
        </is>
      </c>
    </row>
    <row r="309" ht="15" customHeight="1">
      <c r="A309" s="295" t="inlineStr">
        <is>
          <t>Pommes de terre, simpl. cuites, congelées</t>
        </is>
      </c>
      <c r="B309" t="inlineStr">
        <is>
          <t>Hors domicile</t>
        </is>
      </c>
      <c r="C309" t="inlineStr">
        <is>
          <t>Pomme de terre</t>
        </is>
      </c>
      <c r="D309" t="inlineStr">
        <is>
          <t>2015-16</t>
        </is>
      </c>
      <c r="E309" t="inlineStr"/>
      <c r="F309" t="inlineStr"/>
      <c r="G309" t="inlineStr"/>
      <c r="H309" t="inlineStr"/>
      <c r="I309" t="inlineStr"/>
      <c r="J309" t="inlineStr"/>
      <c r="K309" t="inlineStr"/>
      <c r="L309" t="inlineStr"/>
      <c r="M309" t="inlineStr"/>
      <c r="N309" t="n">
        <v>84.8</v>
      </c>
      <c r="O309" t="n">
        <v>0</v>
      </c>
      <c r="P309" t="n">
        <v>1110</v>
      </c>
      <c r="Q309" t="inlineStr"/>
      <c r="R309" t="inlineStr"/>
      <c r="S309" t="inlineStr"/>
      <c r="T309" t="n">
        <v>0</v>
      </c>
      <c r="U309" t="n">
        <v>500000000</v>
      </c>
      <c r="V309" t="inlineStr"/>
      <c r="W309" t="inlineStr">
        <is>
          <t>libre</t>
        </is>
      </c>
    </row>
    <row r="310" ht="15" customHeight="1">
      <c r="A310" s="295" t="inlineStr">
        <is>
          <t>Pommes de terre, simpl. cuites, congelées</t>
        </is>
      </c>
      <c r="B310" t="inlineStr">
        <is>
          <t>Débouchés</t>
        </is>
      </c>
      <c r="C310" t="inlineStr">
        <is>
          <t>Pomme de terre</t>
        </is>
      </c>
      <c r="D310" t="inlineStr">
        <is>
          <t>2015-16</t>
        </is>
      </c>
      <c r="E310" t="inlineStr"/>
      <c r="F310" t="inlineStr"/>
      <c r="G310" t="inlineStr"/>
      <c r="H310" t="inlineStr"/>
      <c r="I310" t="inlineStr"/>
      <c r="J310" t="inlineStr"/>
      <c r="K310" t="inlineStr"/>
      <c r="L310" t="inlineStr"/>
      <c r="M310" t="inlineStr"/>
      <c r="N310" t="n">
        <v>140</v>
      </c>
      <c r="O310" t="n">
        <v>140</v>
      </c>
      <c r="P310" t="n">
        <v>1110</v>
      </c>
      <c r="Q310" t="inlineStr"/>
      <c r="R310" t="inlineStr"/>
      <c r="S310" t="inlineStr"/>
      <c r="T310" t="n">
        <v>0</v>
      </c>
      <c r="U310" t="n">
        <v>500000000</v>
      </c>
      <c r="V310" t="inlineStr"/>
      <c r="W310" t="inlineStr">
        <is>
          <t>libre</t>
        </is>
      </c>
    </row>
    <row r="311" ht="15" customHeight="1">
      <c r="A311" s="295" t="inlineStr">
        <is>
          <t>Pommes de terre, simpl. cuites, congelées</t>
        </is>
      </c>
      <c r="B311" t="inlineStr">
        <is>
          <t>Ménages</t>
        </is>
      </c>
      <c r="C311" t="inlineStr">
        <is>
          <t>Pomme de terre</t>
        </is>
      </c>
      <c r="D311" t="inlineStr">
        <is>
          <t>2015-16</t>
        </is>
      </c>
      <c r="E311" t="inlineStr"/>
      <c r="F311" t="inlineStr"/>
      <c r="G311" t="inlineStr"/>
      <c r="H311" t="inlineStr"/>
      <c r="I311" t="inlineStr"/>
      <c r="J311" t="inlineStr"/>
      <c r="K311" t="inlineStr"/>
      <c r="L311" t="inlineStr"/>
      <c r="M311" t="inlineStr"/>
      <c r="N311" t="n">
        <v>54.8</v>
      </c>
      <c r="O311" t="n">
        <v>0</v>
      </c>
      <c r="P311" t="n">
        <v>336</v>
      </c>
      <c r="Q311" t="inlineStr"/>
      <c r="R311" t="inlineStr"/>
      <c r="S311" t="inlineStr"/>
      <c r="T311" t="n">
        <v>0</v>
      </c>
      <c r="U311" t="n">
        <v>500000000</v>
      </c>
      <c r="V311" t="inlineStr"/>
      <c r="W311" t="inlineStr">
        <is>
          <t>libre</t>
        </is>
      </c>
    </row>
    <row r="312" ht="15" customHeight="1">
      <c r="A312" s="295" t="inlineStr">
        <is>
          <t>Produits déshydratés</t>
        </is>
      </c>
      <c r="B312" t="inlineStr">
        <is>
          <t>Export</t>
        </is>
      </c>
      <c r="C312" t="inlineStr">
        <is>
          <t>Pomme de terre</t>
        </is>
      </c>
      <c r="D312" t="inlineStr">
        <is>
          <t>2015-16</t>
        </is>
      </c>
      <c r="E312" t="inlineStr">
        <is>
          <t>kt</t>
        </is>
      </c>
      <c r="F312" t="inlineStr">
        <is>
          <t>France entière</t>
        </is>
      </c>
      <c r="G312" t="inlineStr">
        <is>
          <t>2015-16</t>
        </is>
      </c>
      <c r="H312" t="inlineStr">
        <is>
          <t>Exportation de Pommes de terre, séchées, même coupées en morceaux ou en tranches, mais non autrement préparées = 0 kt (Douanes - Eurostat):Exportation de Pommes de terre, préparées ou conservées sous forme de farines, semoules ou flocons, congelées = 0 kt (Douanes - Eurostat):Exportation de Pommes de terre, sous forme de farines, semoules ou flocons, non congelées = 12 kt (Douanes - Eurostat)</t>
        </is>
      </c>
      <c r="I312" t="inlineStr">
        <is>
          <t>Douanes - Eurostat</t>
        </is>
      </c>
      <c r="J312" t="inlineStr">
        <is>
          <t>0</t>
        </is>
      </c>
      <c r="K312" t="inlineStr">
        <is>
          <t>Volume</t>
        </is>
      </c>
      <c r="L312" t="inlineStr">
        <is>
          <t>Exportation de Pommes de terre, séchées, même coupées en morceaux ou en tranches, mais non autrement préparées:Exportation de Pommes de terre, préparées ou conservées sous forme de farines, semoules ou flocons, congelées:Exportation de Pommes de terre, sous forme de farines, semoules ou flocons, non congelées</t>
        </is>
      </c>
      <c r="M312" t="inlineStr">
        <is>
          <t>Echanges mensuels - EUROSTAT</t>
        </is>
      </c>
      <c r="N312" t="n">
        <v>12.2</v>
      </c>
      <c r="O312" t="inlineStr"/>
      <c r="P312" t="inlineStr"/>
      <c r="Q312" t="inlineStr"/>
      <c r="R312" t="inlineStr"/>
      <c r="S312" t="inlineStr"/>
      <c r="T312" t="n">
        <v>0</v>
      </c>
      <c r="U312" t="n">
        <v>500000000</v>
      </c>
      <c r="V312" t="inlineStr"/>
      <c r="W312" t="inlineStr">
        <is>
          <t>déterminé</t>
        </is>
      </c>
    </row>
    <row r="313" ht="15" customHeight="1">
      <c r="A313" s="295" t="inlineStr">
        <is>
          <t>Produits déshydratés</t>
        </is>
      </c>
      <c r="B313" t="inlineStr">
        <is>
          <t>A domicile</t>
        </is>
      </c>
      <c r="C313" t="inlineStr">
        <is>
          <t>Pomme de terre</t>
        </is>
      </c>
      <c r="D313" t="inlineStr">
        <is>
          <t>2015-16</t>
        </is>
      </c>
      <c r="E313" t="inlineStr"/>
      <c r="F313" t="inlineStr"/>
      <c r="G313" t="inlineStr"/>
      <c r="H313" t="inlineStr"/>
      <c r="I313" t="inlineStr"/>
      <c r="J313" t="inlineStr"/>
      <c r="K313" t="inlineStr"/>
      <c r="L313" t="inlineStr"/>
      <c r="M313" t="inlineStr"/>
      <c r="N313" t="n">
        <v>40</v>
      </c>
      <c r="O313" t="n">
        <v>0</v>
      </c>
      <c r="P313" t="n">
        <v>336</v>
      </c>
      <c r="Q313" t="inlineStr"/>
      <c r="R313" t="inlineStr"/>
      <c r="S313" t="inlineStr"/>
      <c r="T313" t="n">
        <v>0</v>
      </c>
      <c r="U313" t="n">
        <v>500000000</v>
      </c>
      <c r="V313" t="inlineStr"/>
      <c r="W313" t="inlineStr">
        <is>
          <t>libre</t>
        </is>
      </c>
    </row>
    <row r="314" ht="15" customHeight="1">
      <c r="A314" s="295" t="inlineStr">
        <is>
          <t>Produits déshydratés</t>
        </is>
      </c>
      <c r="B314" t="inlineStr">
        <is>
          <t>Restauration commerciale</t>
        </is>
      </c>
      <c r="C314" t="inlineStr">
        <is>
          <t>Pomme de terre</t>
        </is>
      </c>
      <c r="D314" t="inlineStr">
        <is>
          <t>2015-16</t>
        </is>
      </c>
      <c r="E314" t="inlineStr"/>
      <c r="F314" t="inlineStr"/>
      <c r="G314" t="inlineStr"/>
      <c r="H314" t="inlineStr"/>
      <c r="I314" t="inlineStr"/>
      <c r="J314" t="inlineStr"/>
      <c r="K314" t="inlineStr"/>
      <c r="L314" t="inlineStr"/>
      <c r="M314" t="inlineStr"/>
      <c r="N314" t="n">
        <v>22.4</v>
      </c>
      <c r="O314" t="n">
        <v>0</v>
      </c>
      <c r="P314" t="n">
        <v>967</v>
      </c>
      <c r="Q314" t="inlineStr"/>
      <c r="R314" t="inlineStr"/>
      <c r="S314" t="inlineStr"/>
      <c r="T314" t="n">
        <v>0</v>
      </c>
      <c r="U314" t="n">
        <v>500000000</v>
      </c>
      <c r="V314" t="inlineStr"/>
      <c r="W314" t="inlineStr">
        <is>
          <t>libre</t>
        </is>
      </c>
    </row>
    <row r="315" ht="15" customHeight="1">
      <c r="A315" s="295" t="inlineStr">
        <is>
          <t>Produits déshydratés</t>
        </is>
      </c>
      <c r="B315" t="inlineStr">
        <is>
          <t>Restauration collective</t>
        </is>
      </c>
      <c r="C315" t="inlineStr">
        <is>
          <t>Pomme de terre</t>
        </is>
      </c>
      <c r="D315" t="inlineStr">
        <is>
          <t>2015-16</t>
        </is>
      </c>
      <c r="E315" t="inlineStr"/>
      <c r="F315" t="inlineStr"/>
      <c r="G315" t="inlineStr"/>
      <c r="H315" t="inlineStr"/>
      <c r="I315" t="inlineStr"/>
      <c r="J315" t="inlineStr"/>
      <c r="K315" t="inlineStr"/>
      <c r="L315" t="inlineStr"/>
      <c r="M315" t="inlineStr"/>
      <c r="N315" t="n">
        <v>22.4</v>
      </c>
      <c r="O315" t="n">
        <v>0</v>
      </c>
      <c r="P315" t="n">
        <v>967</v>
      </c>
      <c r="Q315" t="inlineStr"/>
      <c r="R315" t="inlineStr"/>
      <c r="S315" t="inlineStr"/>
      <c r="T315" t="n">
        <v>0</v>
      </c>
      <c r="U315" t="n">
        <v>500000000</v>
      </c>
      <c r="V315" t="inlineStr"/>
      <c r="W315" t="inlineStr">
        <is>
          <t>libre</t>
        </is>
      </c>
    </row>
    <row r="316" ht="15" customHeight="1">
      <c r="A316" s="295" t="inlineStr">
        <is>
          <t>Produits déshydratés</t>
        </is>
      </c>
      <c r="B316" t="inlineStr">
        <is>
          <t>Alimentation humaine</t>
        </is>
      </c>
      <c r="C316" t="inlineStr">
        <is>
          <t>Pomme de terre</t>
        </is>
      </c>
      <c r="D316" t="inlineStr">
        <is>
          <t>2015-16</t>
        </is>
      </c>
      <c r="E316" t="inlineStr"/>
      <c r="F316" t="inlineStr"/>
      <c r="G316" t="inlineStr"/>
      <c r="H316" t="inlineStr"/>
      <c r="I316" t="inlineStr"/>
      <c r="J316" t="inlineStr"/>
      <c r="K316" t="inlineStr"/>
      <c r="L316" t="inlineStr"/>
      <c r="M316" t="inlineStr"/>
      <c r="N316" t="n">
        <v>84.8</v>
      </c>
      <c r="O316" t="n">
        <v>3.04</v>
      </c>
      <c r="P316" t="n">
        <v>973.0699999999999</v>
      </c>
      <c r="Q316" t="inlineStr"/>
      <c r="R316" t="inlineStr"/>
      <c r="S316" t="inlineStr"/>
      <c r="T316" t="n">
        <v>0</v>
      </c>
      <c r="U316" t="n">
        <v>500000000</v>
      </c>
      <c r="V316" t="inlineStr"/>
      <c r="W316" t="inlineStr">
        <is>
          <t>libre</t>
        </is>
      </c>
    </row>
    <row r="317" ht="15" customHeight="1">
      <c r="A317" s="295" t="inlineStr">
        <is>
          <t>Produits déshydratés</t>
        </is>
      </c>
      <c r="B317" t="inlineStr">
        <is>
          <t>Hors domicile</t>
        </is>
      </c>
      <c r="C317" t="inlineStr">
        <is>
          <t>Pomme de terre</t>
        </is>
      </c>
      <c r="D317" t="inlineStr">
        <is>
          <t>2015-16</t>
        </is>
      </c>
      <c r="E317" t="inlineStr"/>
      <c r="F317" t="inlineStr"/>
      <c r="G317" t="inlineStr"/>
      <c r="H317" t="inlineStr"/>
      <c r="I317" t="inlineStr"/>
      <c r="J317" t="inlineStr"/>
      <c r="K317" t="inlineStr"/>
      <c r="L317" t="inlineStr"/>
      <c r="M317" t="inlineStr"/>
      <c r="N317" t="n">
        <v>44.8</v>
      </c>
      <c r="O317" t="n">
        <v>0</v>
      </c>
      <c r="P317" t="n">
        <v>967</v>
      </c>
      <c r="Q317" t="inlineStr"/>
      <c r="R317" t="inlineStr"/>
      <c r="S317" t="inlineStr"/>
      <c r="T317" t="n">
        <v>0</v>
      </c>
      <c r="U317" t="n">
        <v>500000000</v>
      </c>
      <c r="V317" t="inlineStr"/>
      <c r="W317" t="inlineStr">
        <is>
          <t>libre</t>
        </is>
      </c>
    </row>
    <row r="318" ht="15" customHeight="1">
      <c r="A318" s="295" t="inlineStr">
        <is>
          <t>Produits déshydratés</t>
        </is>
      </c>
      <c r="B318" t="inlineStr">
        <is>
          <t>Débouchés</t>
        </is>
      </c>
      <c r="C318" t="inlineStr">
        <is>
          <t>Pomme de terre</t>
        </is>
      </c>
      <c r="D318" t="inlineStr">
        <is>
          <t>2015-16</t>
        </is>
      </c>
      <c r="E318" t="inlineStr"/>
      <c r="F318" t="inlineStr"/>
      <c r="G318" t="inlineStr"/>
      <c r="H318" t="inlineStr"/>
      <c r="I318" t="inlineStr"/>
      <c r="J318" t="inlineStr"/>
      <c r="K318" t="inlineStr"/>
      <c r="L318" t="inlineStr"/>
      <c r="M318" t="inlineStr"/>
      <c r="N318" t="n">
        <v>84.8</v>
      </c>
      <c r="O318" t="n">
        <v>3.04</v>
      </c>
      <c r="P318" t="n">
        <v>973.0699999999999</v>
      </c>
      <c r="Q318" t="inlineStr"/>
      <c r="R318" t="inlineStr"/>
      <c r="S318" t="inlineStr"/>
      <c r="T318" t="n">
        <v>0</v>
      </c>
      <c r="U318" t="n">
        <v>500000000</v>
      </c>
      <c r="V318" t="inlineStr"/>
      <c r="W318" t="inlineStr">
        <is>
          <t>libre</t>
        </is>
      </c>
    </row>
    <row r="319" ht="15" customHeight="1">
      <c r="A319" s="295" t="inlineStr">
        <is>
          <t>Produits déshydratés</t>
        </is>
      </c>
      <c r="B319" t="inlineStr">
        <is>
          <t>Ménages</t>
        </is>
      </c>
      <c r="C319" t="inlineStr">
        <is>
          <t>Pomme de terre</t>
        </is>
      </c>
      <c r="D319" t="inlineStr">
        <is>
          <t>2015-16</t>
        </is>
      </c>
      <c r="E319" t="inlineStr"/>
      <c r="F319" t="inlineStr"/>
      <c r="G319" t="inlineStr"/>
      <c r="H319" t="inlineStr"/>
      <c r="I319" t="inlineStr"/>
      <c r="J319" t="inlineStr"/>
      <c r="K319" t="inlineStr"/>
      <c r="L319" t="inlineStr"/>
      <c r="M319" t="inlineStr"/>
      <c r="N319" t="n">
        <v>40</v>
      </c>
      <c r="O319" t="n">
        <v>0</v>
      </c>
      <c r="P319" t="n">
        <v>336</v>
      </c>
      <c r="Q319" t="inlineStr"/>
      <c r="R319" t="inlineStr"/>
      <c r="S319" t="inlineStr"/>
      <c r="T319" t="n">
        <v>0</v>
      </c>
      <c r="U319" t="n">
        <v>500000000</v>
      </c>
      <c r="V319" t="inlineStr"/>
      <c r="W319" t="inlineStr">
        <is>
          <t>libre</t>
        </is>
      </c>
    </row>
    <row r="320" ht="15" customHeight="1">
      <c r="A320" s="295" t="inlineStr">
        <is>
          <t>Purée déshydratée</t>
        </is>
      </c>
      <c r="B320" t="inlineStr">
        <is>
          <t>Export</t>
        </is>
      </c>
      <c r="C320" t="inlineStr">
        <is>
          <t>Pomme de terre</t>
        </is>
      </c>
      <c r="D320" t="inlineStr">
        <is>
          <t>2015-16</t>
        </is>
      </c>
      <c r="E320" t="inlineStr"/>
      <c r="F320" t="inlineStr"/>
      <c r="G320" t="inlineStr"/>
      <c r="H320" t="inlineStr"/>
      <c r="I320" t="inlineStr"/>
      <c r="J320" t="inlineStr"/>
      <c r="K320" t="inlineStr"/>
      <c r="L320" t="inlineStr"/>
      <c r="M320" t="inlineStr"/>
      <c r="N320" t="n">
        <v>12.2</v>
      </c>
      <c r="O320" t="inlineStr"/>
      <c r="P320" t="inlineStr"/>
      <c r="Q320" t="inlineStr"/>
      <c r="R320" t="inlineStr"/>
      <c r="S320" t="inlineStr"/>
      <c r="T320" t="n">
        <v>0</v>
      </c>
      <c r="U320" t="n">
        <v>500000000</v>
      </c>
      <c r="V320" t="inlineStr"/>
      <c r="W320" t="inlineStr">
        <is>
          <t>déterminé</t>
        </is>
      </c>
    </row>
    <row r="321" ht="15" customHeight="1">
      <c r="A321" s="295" t="inlineStr">
        <is>
          <t>Purée déshydratée</t>
        </is>
      </c>
      <c r="B321" t="inlineStr">
        <is>
          <t>A domicile</t>
        </is>
      </c>
      <c r="C321" t="inlineStr">
        <is>
          <t>Pomme de terre</t>
        </is>
      </c>
      <c r="D321" t="inlineStr">
        <is>
          <t>2015-16</t>
        </is>
      </c>
      <c r="E321" t="inlineStr"/>
      <c r="F321" t="inlineStr"/>
      <c r="G321" t="inlineStr"/>
      <c r="H321" t="inlineStr"/>
      <c r="I321" t="inlineStr"/>
      <c r="J321" t="inlineStr"/>
      <c r="K321" t="inlineStr"/>
      <c r="L321" t="inlineStr"/>
      <c r="M321" t="inlineStr"/>
      <c r="N321" t="n">
        <v>40</v>
      </c>
      <c r="O321" t="n">
        <v>0</v>
      </c>
      <c r="P321" t="n">
        <v>336</v>
      </c>
      <c r="Q321" t="inlineStr"/>
      <c r="R321" t="inlineStr"/>
      <c r="S321" t="inlineStr"/>
      <c r="T321" t="n">
        <v>0</v>
      </c>
      <c r="U321" t="n">
        <v>500000000</v>
      </c>
      <c r="V321" t="inlineStr"/>
      <c r="W321" t="inlineStr">
        <is>
          <t>libre</t>
        </is>
      </c>
    </row>
    <row r="322" ht="15" customHeight="1">
      <c r="A322" s="295" t="inlineStr">
        <is>
          <t>Purée déshydratée</t>
        </is>
      </c>
      <c r="B322" t="inlineStr">
        <is>
          <t>Restauration commerciale</t>
        </is>
      </c>
      <c r="C322" t="inlineStr">
        <is>
          <t>Pomme de terre</t>
        </is>
      </c>
      <c r="D322" t="inlineStr">
        <is>
          <t>2015-16</t>
        </is>
      </c>
      <c r="E322" t="inlineStr"/>
      <c r="F322" t="inlineStr"/>
      <c r="G322" t="inlineStr"/>
      <c r="H322" t="inlineStr"/>
      <c r="I322" t="inlineStr"/>
      <c r="J322" t="inlineStr"/>
      <c r="K322" t="inlineStr"/>
      <c r="L322" t="inlineStr"/>
      <c r="M322" t="inlineStr"/>
      <c r="N322" t="n">
        <v>22.4</v>
      </c>
      <c r="O322" t="n">
        <v>0</v>
      </c>
      <c r="P322" t="n">
        <v>967</v>
      </c>
      <c r="Q322" t="inlineStr"/>
      <c r="R322" t="inlineStr"/>
      <c r="S322" t="inlineStr"/>
      <c r="T322" t="n">
        <v>0</v>
      </c>
      <c r="U322" t="n">
        <v>500000000</v>
      </c>
      <c r="V322" t="inlineStr"/>
      <c r="W322" t="inlineStr">
        <is>
          <t>libre</t>
        </is>
      </c>
    </row>
    <row r="323" ht="15" customHeight="1">
      <c r="A323" s="295" t="inlineStr">
        <is>
          <t>Purée déshydratée</t>
        </is>
      </c>
      <c r="B323" t="inlineStr">
        <is>
          <t>Restauration collective</t>
        </is>
      </c>
      <c r="C323" t="inlineStr">
        <is>
          <t>Pomme de terre</t>
        </is>
      </c>
      <c r="D323" t="inlineStr">
        <is>
          <t>2015-16</t>
        </is>
      </c>
      <c r="E323" t="inlineStr"/>
      <c r="F323" t="inlineStr"/>
      <c r="G323" t="inlineStr"/>
      <c r="H323" t="inlineStr"/>
      <c r="I323" t="inlineStr"/>
      <c r="J323" t="inlineStr"/>
      <c r="K323" t="inlineStr"/>
      <c r="L323" t="inlineStr"/>
      <c r="M323" t="inlineStr"/>
      <c r="N323" t="n">
        <v>22.4</v>
      </c>
      <c r="O323" t="n">
        <v>0</v>
      </c>
      <c r="P323" t="n">
        <v>967</v>
      </c>
      <c r="Q323" t="inlineStr"/>
      <c r="R323" t="inlineStr"/>
      <c r="S323" t="inlineStr"/>
      <c r="T323" t="n">
        <v>0</v>
      </c>
      <c r="U323" t="n">
        <v>500000000</v>
      </c>
      <c r="V323" t="inlineStr"/>
      <c r="W323" t="inlineStr">
        <is>
          <t>libre</t>
        </is>
      </c>
    </row>
    <row r="324" ht="15" customHeight="1">
      <c r="A324" s="295" t="inlineStr">
        <is>
          <t>Purée déshydratée</t>
        </is>
      </c>
      <c r="B324" t="inlineStr">
        <is>
          <t>Alimentation humaine</t>
        </is>
      </c>
      <c r="C324" t="inlineStr">
        <is>
          <t>Pomme de terre</t>
        </is>
      </c>
      <c r="D324" t="inlineStr">
        <is>
          <t>2015-16</t>
        </is>
      </c>
      <c r="E324" t="inlineStr"/>
      <c r="F324" t="inlineStr"/>
      <c r="G324" t="inlineStr"/>
      <c r="H324" t="inlineStr"/>
      <c r="I324" t="inlineStr"/>
      <c r="J324" t="inlineStr"/>
      <c r="K324" t="inlineStr"/>
      <c r="L324" t="inlineStr"/>
      <c r="M324" t="inlineStr"/>
      <c r="N324" t="n">
        <v>84.8</v>
      </c>
      <c r="O324" t="n">
        <v>3.04</v>
      </c>
      <c r="P324" t="n">
        <v>970.03</v>
      </c>
      <c r="Q324" t="inlineStr"/>
      <c r="R324" t="inlineStr"/>
      <c r="S324" t="inlineStr"/>
      <c r="T324" t="n">
        <v>0</v>
      </c>
      <c r="U324" t="n">
        <v>500000000</v>
      </c>
      <c r="V324" t="inlineStr"/>
      <c r="W324" t="inlineStr">
        <is>
          <t>libre</t>
        </is>
      </c>
    </row>
    <row r="325" ht="15" customHeight="1">
      <c r="A325" s="295" t="inlineStr">
        <is>
          <t>Purée déshydratée</t>
        </is>
      </c>
      <c r="B325" t="inlineStr">
        <is>
          <t>Hors domicile</t>
        </is>
      </c>
      <c r="C325" t="inlineStr">
        <is>
          <t>Pomme de terre</t>
        </is>
      </c>
      <c r="D325" t="inlineStr">
        <is>
          <t>2015-16</t>
        </is>
      </c>
      <c r="E325" t="inlineStr"/>
      <c r="F325" t="inlineStr"/>
      <c r="G325" t="inlineStr"/>
      <c r="H325" t="inlineStr"/>
      <c r="I325" t="inlineStr"/>
      <c r="J325" t="inlineStr"/>
      <c r="K325" t="inlineStr"/>
      <c r="L325" t="inlineStr"/>
      <c r="M325" t="inlineStr"/>
      <c r="N325" t="n">
        <v>44.8</v>
      </c>
      <c r="O325" t="n">
        <v>0</v>
      </c>
      <c r="P325" t="n">
        <v>967</v>
      </c>
      <c r="Q325" t="inlineStr"/>
      <c r="R325" t="inlineStr"/>
      <c r="S325" t="inlineStr"/>
      <c r="T325" t="n">
        <v>0</v>
      </c>
      <c r="U325" t="n">
        <v>500000000</v>
      </c>
      <c r="V325" t="inlineStr"/>
      <c r="W325" t="inlineStr">
        <is>
          <t>libre</t>
        </is>
      </c>
    </row>
    <row r="326" ht="15" customHeight="1">
      <c r="A326" s="295" t="inlineStr">
        <is>
          <t>Purée déshydratée</t>
        </is>
      </c>
      <c r="B326" t="inlineStr">
        <is>
          <t>Débouchés</t>
        </is>
      </c>
      <c r="C326" t="inlineStr">
        <is>
          <t>Pomme de terre</t>
        </is>
      </c>
      <c r="D326" t="inlineStr">
        <is>
          <t>2015-16</t>
        </is>
      </c>
      <c r="E326" t="inlineStr"/>
      <c r="F326" t="inlineStr"/>
      <c r="G326" t="inlineStr"/>
      <c r="H326" t="inlineStr"/>
      <c r="I326" t="inlineStr"/>
      <c r="J326" t="inlineStr"/>
      <c r="K326" t="inlineStr"/>
      <c r="L326" t="inlineStr"/>
      <c r="M326" t="inlineStr"/>
      <c r="N326" t="n">
        <v>84.8</v>
      </c>
      <c r="O326" t="n">
        <v>3.04</v>
      </c>
      <c r="P326" t="n">
        <v>970.03</v>
      </c>
      <c r="Q326" t="inlineStr"/>
      <c r="R326" t="inlineStr"/>
      <c r="S326" t="inlineStr"/>
      <c r="T326" t="n">
        <v>0</v>
      </c>
      <c r="U326" t="n">
        <v>500000000</v>
      </c>
      <c r="V326" t="inlineStr"/>
      <c r="W326" t="inlineStr">
        <is>
          <t>libre</t>
        </is>
      </c>
    </row>
    <row r="327" ht="15" customHeight="1">
      <c r="A327" s="295" t="inlineStr">
        <is>
          <t>Purée déshydratée</t>
        </is>
      </c>
      <c r="B327" t="inlineStr">
        <is>
          <t>Ménages</t>
        </is>
      </c>
      <c r="C327" t="inlineStr">
        <is>
          <t>Pomme de terre</t>
        </is>
      </c>
      <c r="D327" t="inlineStr">
        <is>
          <t>2015-16</t>
        </is>
      </c>
      <c r="E327" t="inlineStr"/>
      <c r="F327" t="inlineStr"/>
      <c r="G327" t="inlineStr"/>
      <c r="H327" t="inlineStr"/>
      <c r="I327" t="inlineStr"/>
      <c r="J327" t="inlineStr"/>
      <c r="K327" t="inlineStr"/>
      <c r="L327" t="inlineStr"/>
      <c r="M327" t="inlineStr"/>
      <c r="N327" t="n">
        <v>40</v>
      </c>
      <c r="O327" t="n">
        <v>0</v>
      </c>
      <c r="P327" t="n">
        <v>336</v>
      </c>
      <c r="Q327" t="inlineStr"/>
      <c r="R327" t="inlineStr"/>
      <c r="S327" t="inlineStr"/>
      <c r="T327" t="n">
        <v>0</v>
      </c>
      <c r="U327" t="n">
        <v>500000000</v>
      </c>
      <c r="V327" t="inlineStr"/>
      <c r="W327" t="inlineStr">
        <is>
          <t>libre</t>
        </is>
      </c>
    </row>
    <row r="328" ht="15" customHeight="1">
      <c r="A328" s="295" t="inlineStr">
        <is>
          <t>Pommes de terre, déshydratées, coupées ou non, mais sans autre préparation</t>
        </is>
      </c>
      <c r="B328" t="inlineStr">
        <is>
          <t>Export</t>
        </is>
      </c>
      <c r="C328" t="inlineStr">
        <is>
          <t>Pomme de terre</t>
        </is>
      </c>
      <c r="D328" t="inlineStr">
        <is>
          <t>2015-16</t>
        </is>
      </c>
      <c r="E328" t="inlineStr"/>
      <c r="F328" t="inlineStr"/>
      <c r="G328" t="inlineStr"/>
      <c r="H328" t="inlineStr"/>
      <c r="I328" t="inlineStr"/>
      <c r="J328" t="inlineStr"/>
      <c r="K328" t="inlineStr"/>
      <c r="L328" t="inlineStr"/>
      <c r="M328" t="inlineStr"/>
      <c r="N328" t="n">
        <v>0.05</v>
      </c>
      <c r="O328" t="inlineStr"/>
      <c r="P328" t="inlineStr"/>
      <c r="Q328" t="inlineStr"/>
      <c r="R328" t="inlineStr"/>
      <c r="S328" t="inlineStr"/>
      <c r="T328" t="n">
        <v>0</v>
      </c>
      <c r="U328" t="n">
        <v>500000000</v>
      </c>
      <c r="V328" t="inlineStr"/>
      <c r="W328" t="inlineStr">
        <is>
          <t>déterminé</t>
        </is>
      </c>
    </row>
    <row r="329" ht="15" customHeight="1">
      <c r="A329" s="295" t="inlineStr">
        <is>
          <t>Pommes de terre, déshydratées, coupées ou non, mais sans autre préparation</t>
        </is>
      </c>
      <c r="B329" t="inlineStr">
        <is>
          <t>A domicile</t>
        </is>
      </c>
      <c r="C329" t="inlineStr">
        <is>
          <t>Pomme de terre</t>
        </is>
      </c>
      <c r="D329" t="inlineStr">
        <is>
          <t>2015-16</t>
        </is>
      </c>
      <c r="E329" t="inlineStr"/>
      <c r="F329" t="inlineStr"/>
      <c r="G329" t="inlineStr"/>
      <c r="H329" t="inlineStr"/>
      <c r="I329" t="inlineStr"/>
      <c r="J329" t="inlineStr"/>
      <c r="K329" t="inlineStr"/>
      <c r="L329" t="inlineStr"/>
      <c r="M329" t="inlineStr"/>
      <c r="N329" t="n">
        <v>14.3</v>
      </c>
      <c r="O329" t="n">
        <v>0</v>
      </c>
      <c r="P329" t="n">
        <v>336</v>
      </c>
      <c r="Q329" t="inlineStr"/>
      <c r="R329" t="inlineStr"/>
      <c r="S329" t="inlineStr"/>
      <c r="T329" t="n">
        <v>0</v>
      </c>
      <c r="U329" t="n">
        <v>500000000</v>
      </c>
      <c r="V329" t="inlineStr"/>
      <c r="W329" t="inlineStr">
        <is>
          <t>libre</t>
        </is>
      </c>
    </row>
    <row r="330" ht="15" customHeight="1">
      <c r="A330" s="295" t="inlineStr">
        <is>
          <t>Pommes de terre, déshydratées, coupées ou non, mais sans autre préparation</t>
        </is>
      </c>
      <c r="B330" t="inlineStr">
        <is>
          <t>Restauration commerciale</t>
        </is>
      </c>
      <c r="C330" t="inlineStr">
        <is>
          <t>Pomme de terre</t>
        </is>
      </c>
      <c r="D330" t="inlineStr">
        <is>
          <t>2015-16</t>
        </is>
      </c>
      <c r="E330" t="inlineStr"/>
      <c r="F330" t="inlineStr"/>
      <c r="G330" t="inlineStr"/>
      <c r="H330" t="inlineStr"/>
      <c r="I330" t="inlineStr"/>
      <c r="J330" t="inlineStr"/>
      <c r="K330" t="inlineStr"/>
      <c r="L330" t="inlineStr"/>
      <c r="M330" t="inlineStr"/>
      <c r="N330" t="n">
        <v>7.51</v>
      </c>
      <c r="O330" t="n">
        <v>0</v>
      </c>
      <c r="P330" t="n">
        <v>967</v>
      </c>
      <c r="Q330" t="inlineStr"/>
      <c r="R330" t="inlineStr"/>
      <c r="S330" t="inlineStr"/>
      <c r="T330" t="n">
        <v>0</v>
      </c>
      <c r="U330" t="n">
        <v>500000000</v>
      </c>
      <c r="V330" t="inlineStr"/>
      <c r="W330" t="inlineStr">
        <is>
          <t>libre</t>
        </is>
      </c>
    </row>
    <row r="331" ht="15" customHeight="1">
      <c r="A331" s="295" t="inlineStr">
        <is>
          <t>Pommes de terre, déshydratées, coupées ou non, mais sans autre préparation</t>
        </is>
      </c>
      <c r="B331" t="inlineStr">
        <is>
          <t>Restauration collective</t>
        </is>
      </c>
      <c r="C331" t="inlineStr">
        <is>
          <t>Pomme de terre</t>
        </is>
      </c>
      <c r="D331" t="inlineStr">
        <is>
          <t>2015-16</t>
        </is>
      </c>
      <c r="E331" t="inlineStr"/>
      <c r="F331" t="inlineStr"/>
      <c r="G331" t="inlineStr"/>
      <c r="H331" t="inlineStr"/>
      <c r="I331" t="inlineStr"/>
      <c r="J331" t="inlineStr"/>
      <c r="K331" t="inlineStr"/>
      <c r="L331" t="inlineStr"/>
      <c r="M331" t="inlineStr"/>
      <c r="N331" t="n">
        <v>7.51</v>
      </c>
      <c r="O331" t="n">
        <v>0</v>
      </c>
      <c r="P331" t="n">
        <v>967</v>
      </c>
      <c r="Q331" t="inlineStr"/>
      <c r="R331" t="inlineStr"/>
      <c r="S331" t="inlineStr"/>
      <c r="T331" t="n">
        <v>0</v>
      </c>
      <c r="U331" t="n">
        <v>500000000</v>
      </c>
      <c r="V331" t="inlineStr"/>
      <c r="W331" t="inlineStr">
        <is>
          <t>libre</t>
        </is>
      </c>
    </row>
    <row r="332" ht="15" customHeight="1">
      <c r="A332" s="295" t="inlineStr">
        <is>
          <t>Pommes de terre, déshydratées, coupées ou non, mais sans autre préparation</t>
        </is>
      </c>
      <c r="B332" t="inlineStr">
        <is>
          <t>Alimentation humaine</t>
        </is>
      </c>
      <c r="C332" t="inlineStr">
        <is>
          <t>Pomme de terre</t>
        </is>
      </c>
      <c r="D332" t="inlineStr">
        <is>
          <t>2015-16</t>
        </is>
      </c>
      <c r="E332" t="inlineStr"/>
      <c r="F332" t="inlineStr"/>
      <c r="G332" t="inlineStr"/>
      <c r="H332" t="inlineStr"/>
      <c r="I332" t="inlineStr"/>
      <c r="J332" t="inlineStr"/>
      <c r="K332" t="inlineStr"/>
      <c r="L332" t="inlineStr"/>
      <c r="M332" t="inlineStr"/>
      <c r="N332" t="n">
        <v>29.3</v>
      </c>
      <c r="O332" t="n">
        <v>1.5</v>
      </c>
      <c r="P332" t="n">
        <v>967</v>
      </c>
      <c r="Q332" t="inlineStr"/>
      <c r="R332" t="inlineStr"/>
      <c r="S332" t="inlineStr"/>
      <c r="T332" t="n">
        <v>0</v>
      </c>
      <c r="U332" t="n">
        <v>500000000</v>
      </c>
      <c r="V332" t="inlineStr"/>
      <c r="W332" t="inlineStr">
        <is>
          <t>libre</t>
        </is>
      </c>
    </row>
    <row r="333" ht="15" customHeight="1">
      <c r="A333" s="295" t="inlineStr">
        <is>
          <t>Pommes de terre, déshydratées, coupées ou non, mais sans autre préparation</t>
        </is>
      </c>
      <c r="B333" t="inlineStr">
        <is>
          <t>Hors domicile</t>
        </is>
      </c>
      <c r="C333" t="inlineStr">
        <is>
          <t>Pomme de terre</t>
        </is>
      </c>
      <c r="D333" t="inlineStr">
        <is>
          <t>2015-16</t>
        </is>
      </c>
      <c r="E333" t="inlineStr"/>
      <c r="F333" t="inlineStr"/>
      <c r="G333" t="inlineStr"/>
      <c r="H333" t="inlineStr"/>
      <c r="I333" t="inlineStr"/>
      <c r="J333" t="inlineStr"/>
      <c r="K333" t="inlineStr"/>
      <c r="L333" t="inlineStr"/>
      <c r="M333" t="inlineStr"/>
      <c r="N333" t="n">
        <v>15</v>
      </c>
      <c r="O333" t="n">
        <v>0</v>
      </c>
      <c r="P333" t="n">
        <v>967</v>
      </c>
      <c r="Q333" t="inlineStr"/>
      <c r="R333" t="inlineStr"/>
      <c r="S333" t="inlineStr"/>
      <c r="T333" t="n">
        <v>0</v>
      </c>
      <c r="U333" t="n">
        <v>500000000</v>
      </c>
      <c r="V333" t="inlineStr"/>
      <c r="W333" t="inlineStr">
        <is>
          <t>libre</t>
        </is>
      </c>
    </row>
    <row r="334" ht="15" customHeight="1">
      <c r="A334" s="295" t="inlineStr">
        <is>
          <t>Pommes de terre, déshydratées, coupées ou non, mais sans autre préparation</t>
        </is>
      </c>
      <c r="B334" t="inlineStr">
        <is>
          <t>Débouchés</t>
        </is>
      </c>
      <c r="C334" t="inlineStr">
        <is>
          <t>Pomme de terre</t>
        </is>
      </c>
      <c r="D334" t="inlineStr">
        <is>
          <t>2015-16</t>
        </is>
      </c>
      <c r="E334" t="inlineStr"/>
      <c r="F334" t="inlineStr"/>
      <c r="G334" t="inlineStr"/>
      <c r="H334" t="inlineStr"/>
      <c r="I334" t="inlineStr"/>
      <c r="J334" t="inlineStr"/>
      <c r="K334" t="inlineStr"/>
      <c r="L334" t="inlineStr"/>
      <c r="M334" t="inlineStr"/>
      <c r="N334" t="n">
        <v>29.3</v>
      </c>
      <c r="O334" t="n">
        <v>1.5</v>
      </c>
      <c r="P334" t="n">
        <v>967</v>
      </c>
      <c r="Q334" t="inlineStr"/>
      <c r="R334" t="inlineStr"/>
      <c r="S334" t="inlineStr"/>
      <c r="T334" t="n">
        <v>0</v>
      </c>
      <c r="U334" t="n">
        <v>500000000</v>
      </c>
      <c r="V334" t="inlineStr"/>
      <c r="W334" t="inlineStr">
        <is>
          <t>libre</t>
        </is>
      </c>
    </row>
    <row r="335" ht="15" customHeight="1">
      <c r="A335" s="295" t="inlineStr">
        <is>
          <t>Pommes de terre, déshydratées, coupées ou non, mais sans autre préparation</t>
        </is>
      </c>
      <c r="B335" t="inlineStr">
        <is>
          <t>Ménages</t>
        </is>
      </c>
      <c r="C335" t="inlineStr">
        <is>
          <t>Pomme de terre</t>
        </is>
      </c>
      <c r="D335" t="inlineStr">
        <is>
          <t>2015-16</t>
        </is>
      </c>
      <c r="E335" t="inlineStr"/>
      <c r="F335" t="inlineStr"/>
      <c r="G335" t="inlineStr"/>
      <c r="H335" t="inlineStr"/>
      <c r="I335" t="inlineStr"/>
      <c r="J335" t="inlineStr"/>
      <c r="K335" t="inlineStr"/>
      <c r="L335" t="inlineStr"/>
      <c r="M335" t="inlineStr"/>
      <c r="N335" t="n">
        <v>14.3</v>
      </c>
      <c r="O335" t="n">
        <v>0</v>
      </c>
      <c r="P335" t="n">
        <v>336</v>
      </c>
      <c r="Q335" t="inlineStr"/>
      <c r="R335" t="inlineStr"/>
      <c r="S335" t="inlineStr"/>
      <c r="T335" t="n">
        <v>0</v>
      </c>
      <c r="U335" t="n">
        <v>500000000</v>
      </c>
      <c r="V335" t="inlineStr"/>
      <c r="W335" t="inlineStr">
        <is>
          <t>libre</t>
        </is>
      </c>
    </row>
    <row r="336" ht="15" customHeight="1">
      <c r="A336" s="295" t="inlineStr">
        <is>
          <t>Pommes de terre, séchées, même coupées en morceaux ou en tranches, mais non autrement préparées</t>
        </is>
      </c>
      <c r="B336" t="inlineStr">
        <is>
          <t>Export</t>
        </is>
      </c>
      <c r="C336" t="inlineStr">
        <is>
          <t>Pomme de terre</t>
        </is>
      </c>
      <c r="D336" t="inlineStr">
        <is>
          <t>2015-16</t>
        </is>
      </c>
      <c r="E336" t="inlineStr">
        <is>
          <t>kt</t>
        </is>
      </c>
      <c r="F336" t="inlineStr">
        <is>
          <t>France entière</t>
        </is>
      </c>
      <c r="G336" t="inlineStr">
        <is>
          <t>2015-16</t>
        </is>
      </c>
      <c r="H336" t="inlineStr">
        <is>
          <t>Exportation de Pommes de terre, séchées, même coupées en morceaux ou en tranches, mais non autrement préparées = 0 kt (Douanes - Eurostat)</t>
        </is>
      </c>
      <c r="I336" t="inlineStr">
        <is>
          <t>Douanes - Eurostat</t>
        </is>
      </c>
      <c r="J336" t="inlineStr"/>
      <c r="K336" t="inlineStr">
        <is>
          <t>Volume</t>
        </is>
      </c>
      <c r="L336" t="inlineStr">
        <is>
          <t>Exportation de Pommes de terre, séchées, même coupées en morceaux ou en tranches, mais non autrement préparées</t>
        </is>
      </c>
      <c r="M336" t="inlineStr">
        <is>
          <t>Echanges mensuels - EUROSTAT</t>
        </is>
      </c>
      <c r="N336" t="n">
        <v>0.05</v>
      </c>
      <c r="O336" t="inlineStr"/>
      <c r="P336" t="inlineStr"/>
      <c r="Q336" t="n">
        <v>0.05</v>
      </c>
      <c r="R336" t="n">
        <v>0</v>
      </c>
      <c r="S336" t="n">
        <v>0.1</v>
      </c>
      <c r="T336" t="n">
        <v>0</v>
      </c>
      <c r="U336" t="n">
        <v>500000000</v>
      </c>
      <c r="V336" t="n">
        <v>0</v>
      </c>
      <c r="W336" t="inlineStr">
        <is>
          <t>mesuré</t>
        </is>
      </c>
    </row>
    <row r="337" ht="15" customHeight="1">
      <c r="A337" s="295" t="inlineStr">
        <is>
          <t>Pommes de terre, séchées, même coupées en morceaux ou en tranches, mais non autrement préparées</t>
        </is>
      </c>
      <c r="B337" t="inlineStr">
        <is>
          <t>A domicile</t>
        </is>
      </c>
      <c r="C337" t="inlineStr">
        <is>
          <t>Pomme de terre</t>
        </is>
      </c>
      <c r="D337" t="inlineStr">
        <is>
          <t>2015-16</t>
        </is>
      </c>
      <c r="E337" t="inlineStr"/>
      <c r="F337" t="inlineStr"/>
      <c r="G337" t="inlineStr"/>
      <c r="H337" t="inlineStr"/>
      <c r="I337" t="inlineStr"/>
      <c r="J337" t="inlineStr"/>
      <c r="K337" t="inlineStr"/>
      <c r="L337" t="inlineStr"/>
      <c r="M337" t="inlineStr"/>
      <c r="N337" t="n">
        <v>14.3</v>
      </c>
      <c r="O337" t="n">
        <v>0</v>
      </c>
      <c r="P337" t="n">
        <v>336</v>
      </c>
      <c r="Q337" t="inlineStr"/>
      <c r="R337" t="inlineStr"/>
      <c r="S337" t="inlineStr"/>
      <c r="T337" t="n">
        <v>0</v>
      </c>
      <c r="U337" t="n">
        <v>500000000</v>
      </c>
      <c r="V337" t="inlineStr"/>
      <c r="W337" t="inlineStr">
        <is>
          <t>libre</t>
        </is>
      </c>
    </row>
    <row r="338" ht="15" customHeight="1">
      <c r="A338" s="295" t="inlineStr">
        <is>
          <t>Pommes de terre, séchées, même coupées en morceaux ou en tranches, mais non autrement préparées</t>
        </is>
      </c>
      <c r="B338" t="inlineStr">
        <is>
          <t>Restauration commerciale</t>
        </is>
      </c>
      <c r="C338" t="inlineStr">
        <is>
          <t>Pomme de terre</t>
        </is>
      </c>
      <c r="D338" t="inlineStr">
        <is>
          <t>2015-16</t>
        </is>
      </c>
      <c r="E338" t="inlineStr"/>
      <c r="F338" t="inlineStr"/>
      <c r="G338" t="inlineStr"/>
      <c r="H338" t="inlineStr"/>
      <c r="I338" t="inlineStr"/>
      <c r="J338" t="inlineStr"/>
      <c r="K338" t="inlineStr"/>
      <c r="L338" t="inlineStr"/>
      <c r="M338" t="inlineStr"/>
      <c r="N338" t="n">
        <v>7.51</v>
      </c>
      <c r="O338" t="n">
        <v>0</v>
      </c>
      <c r="P338" t="n">
        <v>967</v>
      </c>
      <c r="Q338" t="inlineStr"/>
      <c r="R338" t="inlineStr"/>
      <c r="S338" t="inlineStr"/>
      <c r="T338" t="n">
        <v>0</v>
      </c>
      <c r="U338" t="n">
        <v>500000000</v>
      </c>
      <c r="V338" t="inlineStr"/>
      <c r="W338" t="inlineStr">
        <is>
          <t>libre</t>
        </is>
      </c>
    </row>
    <row r="339" ht="15" customHeight="1">
      <c r="A339" s="295" t="inlineStr">
        <is>
          <t>Pommes de terre, séchées, même coupées en morceaux ou en tranches, mais non autrement préparées</t>
        </is>
      </c>
      <c r="B339" t="inlineStr">
        <is>
          <t>Restauration collective</t>
        </is>
      </c>
      <c r="C339" t="inlineStr">
        <is>
          <t>Pomme de terre</t>
        </is>
      </c>
      <c r="D339" t="inlineStr">
        <is>
          <t>2015-16</t>
        </is>
      </c>
      <c r="E339" t="inlineStr"/>
      <c r="F339" t="inlineStr"/>
      <c r="G339" t="inlineStr"/>
      <c r="H339" t="inlineStr"/>
      <c r="I339" t="inlineStr"/>
      <c r="J339" t="inlineStr"/>
      <c r="K339" t="inlineStr"/>
      <c r="L339" t="inlineStr"/>
      <c r="M339" t="inlineStr"/>
      <c r="N339" t="n">
        <v>7.51</v>
      </c>
      <c r="O339" t="n">
        <v>0</v>
      </c>
      <c r="P339" t="n">
        <v>967</v>
      </c>
      <c r="Q339" t="inlineStr"/>
      <c r="R339" t="inlineStr"/>
      <c r="S339" t="inlineStr"/>
      <c r="T339" t="n">
        <v>0</v>
      </c>
      <c r="U339" t="n">
        <v>500000000</v>
      </c>
      <c r="V339" t="inlineStr"/>
      <c r="W339" t="inlineStr">
        <is>
          <t>libre</t>
        </is>
      </c>
    </row>
    <row r="340" ht="15" customHeight="1">
      <c r="A340" s="295" t="inlineStr">
        <is>
          <t>Pommes de terre, séchées, même coupées en morceaux ou en tranches, mais non autrement préparées</t>
        </is>
      </c>
      <c r="B340" t="inlineStr">
        <is>
          <t>Alimentation humaine</t>
        </is>
      </c>
      <c r="C340" t="inlineStr">
        <is>
          <t>Pomme de terre</t>
        </is>
      </c>
      <c r="D340" t="inlineStr">
        <is>
          <t>2015-16</t>
        </is>
      </c>
      <c r="E340" t="inlineStr"/>
      <c r="F340" t="inlineStr"/>
      <c r="G340" t="inlineStr"/>
      <c r="H340" t="inlineStr"/>
      <c r="I340" t="inlineStr"/>
      <c r="J340" t="inlineStr"/>
      <c r="K340" t="inlineStr"/>
      <c r="L340" t="inlineStr"/>
      <c r="M340" t="inlineStr"/>
      <c r="N340" t="n">
        <v>29.3</v>
      </c>
      <c r="O340" t="n">
        <v>1.5</v>
      </c>
      <c r="P340" t="n">
        <v>967</v>
      </c>
      <c r="Q340" t="inlineStr"/>
      <c r="R340" t="inlineStr"/>
      <c r="S340" t="inlineStr"/>
      <c r="T340" t="n">
        <v>0</v>
      </c>
      <c r="U340" t="n">
        <v>500000000</v>
      </c>
      <c r="V340" t="inlineStr"/>
      <c r="W340" t="inlineStr">
        <is>
          <t>libre</t>
        </is>
      </c>
    </row>
    <row r="341" ht="15" customHeight="1">
      <c r="A341" s="295" t="inlineStr">
        <is>
          <t>Pommes de terre, séchées, même coupées en morceaux ou en tranches, mais non autrement préparées</t>
        </is>
      </c>
      <c r="B341" t="inlineStr">
        <is>
          <t>Hors domicile</t>
        </is>
      </c>
      <c r="C341" t="inlineStr">
        <is>
          <t>Pomme de terre</t>
        </is>
      </c>
      <c r="D341" t="inlineStr">
        <is>
          <t>2015-16</t>
        </is>
      </c>
      <c r="E341" t="inlineStr"/>
      <c r="F341" t="inlineStr"/>
      <c r="G341" t="inlineStr"/>
      <c r="H341" t="inlineStr"/>
      <c r="I341" t="inlineStr"/>
      <c r="J341" t="inlineStr"/>
      <c r="K341" t="inlineStr"/>
      <c r="L341" t="inlineStr"/>
      <c r="M341" t="inlineStr"/>
      <c r="N341" t="n">
        <v>15</v>
      </c>
      <c r="O341" t="n">
        <v>0</v>
      </c>
      <c r="P341" t="n">
        <v>967</v>
      </c>
      <c r="Q341" t="inlineStr"/>
      <c r="R341" t="inlineStr"/>
      <c r="S341" t="inlineStr"/>
      <c r="T341" t="n">
        <v>0</v>
      </c>
      <c r="U341" t="n">
        <v>500000000</v>
      </c>
      <c r="V341" t="inlineStr"/>
      <c r="W341" t="inlineStr">
        <is>
          <t>libre</t>
        </is>
      </c>
    </row>
    <row r="342" ht="15" customHeight="1">
      <c r="A342" s="295" t="inlineStr">
        <is>
          <t>Pommes de terre, séchées, même coupées en morceaux ou en tranches, mais non autrement préparées</t>
        </is>
      </c>
      <c r="B342" t="inlineStr">
        <is>
          <t>Débouchés</t>
        </is>
      </c>
      <c r="C342" t="inlineStr">
        <is>
          <t>Pomme de terre</t>
        </is>
      </c>
      <c r="D342" t="inlineStr">
        <is>
          <t>2015-16</t>
        </is>
      </c>
      <c r="E342" t="inlineStr"/>
      <c r="F342" t="inlineStr"/>
      <c r="G342" t="inlineStr"/>
      <c r="H342" t="inlineStr"/>
      <c r="I342" t="inlineStr"/>
      <c r="J342" t="inlineStr"/>
      <c r="K342" t="inlineStr"/>
      <c r="L342" t="inlineStr"/>
      <c r="M342" t="inlineStr"/>
      <c r="N342" t="n">
        <v>29.3</v>
      </c>
      <c r="O342" t="n">
        <v>1.5</v>
      </c>
      <c r="P342" t="n">
        <v>967</v>
      </c>
      <c r="Q342" t="inlineStr"/>
      <c r="R342" t="inlineStr"/>
      <c r="S342" t="inlineStr"/>
      <c r="T342" t="n">
        <v>0</v>
      </c>
      <c r="U342" t="n">
        <v>500000000</v>
      </c>
      <c r="V342" t="inlineStr"/>
      <c r="W342" t="inlineStr">
        <is>
          <t>libre</t>
        </is>
      </c>
    </row>
    <row r="343" ht="15" customHeight="1">
      <c r="A343" s="295" t="inlineStr">
        <is>
          <t>Pommes de terre, séchées, même coupées en morceaux ou en tranches, mais non autrement préparées</t>
        </is>
      </c>
      <c r="B343" t="inlineStr">
        <is>
          <t>Ménages</t>
        </is>
      </c>
      <c r="C343" t="inlineStr">
        <is>
          <t>Pomme de terre</t>
        </is>
      </c>
      <c r="D343" t="inlineStr">
        <is>
          <t>2015-16</t>
        </is>
      </c>
      <c r="E343" t="inlineStr"/>
      <c r="F343" t="inlineStr"/>
      <c r="G343" t="inlineStr"/>
      <c r="H343" t="inlineStr"/>
      <c r="I343" t="inlineStr"/>
      <c r="J343" t="inlineStr"/>
      <c r="K343" t="inlineStr"/>
      <c r="L343" t="inlineStr"/>
      <c r="M343" t="inlineStr"/>
      <c r="N343" t="n">
        <v>14.3</v>
      </c>
      <c r="O343" t="n">
        <v>0</v>
      </c>
      <c r="P343" t="n">
        <v>336</v>
      </c>
      <c r="Q343" t="inlineStr"/>
      <c r="R343" t="inlineStr"/>
      <c r="S343" t="inlineStr"/>
      <c r="T343" t="n">
        <v>0</v>
      </c>
      <c r="U343" t="n">
        <v>500000000</v>
      </c>
      <c r="V343" t="inlineStr"/>
      <c r="W343" t="inlineStr">
        <is>
          <t>libre</t>
        </is>
      </c>
    </row>
    <row r="344" ht="15" customHeight="1">
      <c r="A344" s="295" t="inlineStr">
        <is>
          <t>Pommes de terre préparées ou conservées, sous forme de farine, semoule ou flocons (à l’exclusion des chips et des produits congelés ou surgelés, ou préparés ou conservés au vinaigre ou à l’acide acétique)</t>
        </is>
      </c>
      <c r="B344" t="inlineStr">
        <is>
          <t>Export</t>
        </is>
      </c>
      <c r="C344" t="inlineStr">
        <is>
          <t>Pomme de terre</t>
        </is>
      </c>
      <c r="D344" t="inlineStr">
        <is>
          <t>2015-16</t>
        </is>
      </c>
      <c r="E344" t="inlineStr"/>
      <c r="F344" t="inlineStr"/>
      <c r="G344" t="inlineStr"/>
      <c r="H344" t="inlineStr"/>
      <c r="I344" t="inlineStr"/>
      <c r="J344" t="inlineStr"/>
      <c r="K344" t="inlineStr"/>
      <c r="L344" t="inlineStr"/>
      <c r="M344" t="inlineStr"/>
      <c r="N344" t="n">
        <v>12.1</v>
      </c>
      <c r="O344" t="inlineStr"/>
      <c r="P344" t="inlineStr"/>
      <c r="Q344" t="inlineStr"/>
      <c r="R344" t="inlineStr"/>
      <c r="S344" t="inlineStr"/>
      <c r="T344" t="n">
        <v>0</v>
      </c>
      <c r="U344" t="n">
        <v>500000000</v>
      </c>
      <c r="V344" t="inlineStr"/>
      <c r="W344" t="inlineStr">
        <is>
          <t>déterminé</t>
        </is>
      </c>
    </row>
    <row r="345" ht="15" customHeight="1">
      <c r="A345" s="295" t="inlineStr">
        <is>
          <t>Pommes de terre préparées ou conservées, sous forme de farine, semoule ou flocons (à l’exclusion des chips et des produits congelés ou surgelés, ou préparés ou conservés au vinaigre ou à l’acide acétique)</t>
        </is>
      </c>
      <c r="B345" t="inlineStr">
        <is>
          <t>A domicile</t>
        </is>
      </c>
      <c r="C345" t="inlineStr">
        <is>
          <t>Pomme de terre</t>
        </is>
      </c>
      <c r="D345" t="inlineStr">
        <is>
          <t>2015-16</t>
        </is>
      </c>
      <c r="E345" t="inlineStr"/>
      <c r="F345" t="inlineStr"/>
      <c r="G345" t="inlineStr"/>
      <c r="H345" t="inlineStr"/>
      <c r="I345" t="inlineStr"/>
      <c r="J345" t="inlineStr"/>
      <c r="K345" t="inlineStr"/>
      <c r="L345" t="inlineStr"/>
      <c r="M345" t="inlineStr"/>
      <c r="N345" t="n">
        <v>11.4</v>
      </c>
      <c r="O345" t="n">
        <v>0</v>
      </c>
      <c r="P345" t="n">
        <v>336</v>
      </c>
      <c r="Q345" t="inlineStr"/>
      <c r="R345" t="inlineStr"/>
      <c r="S345" t="inlineStr"/>
      <c r="T345" t="n">
        <v>0</v>
      </c>
      <c r="U345" t="n">
        <v>500000000</v>
      </c>
      <c r="V345" t="inlineStr"/>
      <c r="W345" t="inlineStr">
        <is>
          <t>libre</t>
        </is>
      </c>
    </row>
    <row r="346" ht="15" customHeight="1">
      <c r="A346" s="295" t="inlineStr">
        <is>
          <t>Pommes de terre préparées ou conservées, sous forme de farine, semoule ou flocons (à l’exclusion des chips et des produits congelés ou surgelés, ou préparés ou conservés au vinaigre ou à l’acide acétique)</t>
        </is>
      </c>
      <c r="B346" t="inlineStr">
        <is>
          <t>Restauration commerciale</t>
        </is>
      </c>
      <c r="C346" t="inlineStr">
        <is>
          <t>Pomme de terre</t>
        </is>
      </c>
      <c r="D346" t="inlineStr">
        <is>
          <t>2015-16</t>
        </is>
      </c>
      <c r="E346" t="inlineStr"/>
      <c r="F346" t="inlineStr"/>
      <c r="G346" t="inlineStr"/>
      <c r="H346" t="inlineStr"/>
      <c r="I346" t="inlineStr"/>
      <c r="J346" t="inlineStr"/>
      <c r="K346" t="inlineStr"/>
      <c r="L346" t="inlineStr"/>
      <c r="M346" t="inlineStr"/>
      <c r="N346" t="n">
        <v>7.38</v>
      </c>
      <c r="O346" t="n">
        <v>0</v>
      </c>
      <c r="P346" t="n">
        <v>966</v>
      </c>
      <c r="Q346" t="inlineStr"/>
      <c r="R346" t="inlineStr"/>
      <c r="S346" t="inlineStr"/>
      <c r="T346" t="n">
        <v>0</v>
      </c>
      <c r="U346" t="n">
        <v>500000000</v>
      </c>
      <c r="V346" t="inlineStr"/>
      <c r="W346" t="inlineStr">
        <is>
          <t>libre</t>
        </is>
      </c>
    </row>
    <row r="347" ht="15" customHeight="1">
      <c r="A347" s="295" t="inlineStr">
        <is>
          <t>Pommes de terre préparées ou conservées, sous forme de farine, semoule ou flocons (à l’exclusion des chips et des produits congelés ou surgelés, ou préparés ou conservés au vinaigre ou à l’acide acétique)</t>
        </is>
      </c>
      <c r="B347" t="inlineStr">
        <is>
          <t>Restauration collective</t>
        </is>
      </c>
      <c r="C347" t="inlineStr">
        <is>
          <t>Pomme de terre</t>
        </is>
      </c>
      <c r="D347" t="inlineStr">
        <is>
          <t>2015-16</t>
        </is>
      </c>
      <c r="E347" t="inlineStr"/>
      <c r="F347" t="inlineStr"/>
      <c r="G347" t="inlineStr"/>
      <c r="H347" t="inlineStr"/>
      <c r="I347" t="inlineStr"/>
      <c r="J347" t="inlineStr"/>
      <c r="K347" t="inlineStr"/>
      <c r="L347" t="inlineStr"/>
      <c r="M347" t="inlineStr"/>
      <c r="N347" t="n">
        <v>7.38</v>
      </c>
      <c r="O347" t="n">
        <v>0</v>
      </c>
      <c r="P347" t="n">
        <v>966</v>
      </c>
      <c r="Q347" t="inlineStr"/>
      <c r="R347" t="inlineStr"/>
      <c r="S347" t="inlineStr"/>
      <c r="T347" t="n">
        <v>0</v>
      </c>
      <c r="U347" t="n">
        <v>500000000</v>
      </c>
      <c r="V347" t="inlineStr"/>
      <c r="W347" t="inlineStr">
        <is>
          <t>libre</t>
        </is>
      </c>
    </row>
    <row r="348" ht="15" customHeight="1">
      <c r="A348" s="295" t="inlineStr">
        <is>
          <t>Pommes de terre préparées ou conservées, sous forme de farine, semoule ou flocons (à l’exclusion des chips et des produits congelés ou surgelés, ou préparés ou conservés au vinaigre ou à l’acide acétique)</t>
        </is>
      </c>
      <c r="B348" t="inlineStr">
        <is>
          <t>Alimentation humaine</t>
        </is>
      </c>
      <c r="C348" t="inlineStr">
        <is>
          <t>Pomme de terre</t>
        </is>
      </c>
      <c r="D348" t="inlineStr">
        <is>
          <t>2015-16</t>
        </is>
      </c>
      <c r="E348" t="inlineStr"/>
      <c r="F348" t="inlineStr"/>
      <c r="G348" t="inlineStr"/>
      <c r="H348" t="inlineStr"/>
      <c r="I348" t="inlineStr"/>
      <c r="J348" t="inlineStr"/>
      <c r="K348" t="inlineStr"/>
      <c r="L348" t="inlineStr"/>
      <c r="M348" t="inlineStr"/>
      <c r="N348" t="n">
        <v>26.1</v>
      </c>
      <c r="O348" t="n">
        <v>0</v>
      </c>
      <c r="P348" t="n">
        <v>966</v>
      </c>
      <c r="Q348" t="inlineStr"/>
      <c r="R348" t="inlineStr"/>
      <c r="S348" t="inlineStr"/>
      <c r="T348" t="n">
        <v>0</v>
      </c>
      <c r="U348" t="n">
        <v>500000000</v>
      </c>
      <c r="V348" t="inlineStr"/>
      <c r="W348" t="inlineStr">
        <is>
          <t>libre</t>
        </is>
      </c>
    </row>
    <row r="349" ht="15" customHeight="1">
      <c r="A349" s="295" t="inlineStr">
        <is>
          <t>Pommes de terre préparées ou conservées, sous forme de farine, semoule ou flocons (à l’exclusion des chips et des produits congelés ou surgelés, ou préparés ou conservés au vinaigre ou à l’acide acétique)</t>
        </is>
      </c>
      <c r="B349" t="inlineStr">
        <is>
          <t>Hors domicile</t>
        </is>
      </c>
      <c r="C349" t="inlineStr">
        <is>
          <t>Pomme de terre</t>
        </is>
      </c>
      <c r="D349" t="inlineStr">
        <is>
          <t>2015-16</t>
        </is>
      </c>
      <c r="E349" t="inlineStr"/>
      <c r="F349" t="inlineStr"/>
      <c r="G349" t="inlineStr"/>
      <c r="H349" t="inlineStr"/>
      <c r="I349" t="inlineStr"/>
      <c r="J349" t="inlineStr"/>
      <c r="K349" t="inlineStr"/>
      <c r="L349" t="inlineStr"/>
      <c r="M349" t="inlineStr"/>
      <c r="N349" t="n">
        <v>14.8</v>
      </c>
      <c r="O349" t="n">
        <v>0</v>
      </c>
      <c r="P349" t="n">
        <v>966</v>
      </c>
      <c r="Q349" t="inlineStr"/>
      <c r="R349" t="inlineStr"/>
      <c r="S349" t="inlineStr"/>
      <c r="T349" t="n">
        <v>0</v>
      </c>
      <c r="U349" t="n">
        <v>500000000</v>
      </c>
      <c r="V349" t="inlineStr"/>
      <c r="W349" t="inlineStr">
        <is>
          <t>libre</t>
        </is>
      </c>
    </row>
    <row r="350" ht="15" customHeight="1">
      <c r="A350" s="295" t="inlineStr">
        <is>
          <t>Pommes de terre préparées ou conservées, sous forme de farine, semoule ou flocons (à l’exclusion des chips et des produits congelés ou surgelés, ou préparés ou conservés au vinaigre ou à l’acide acétique)</t>
        </is>
      </c>
      <c r="B350" t="inlineStr">
        <is>
          <t>Débouchés</t>
        </is>
      </c>
      <c r="C350" t="inlineStr">
        <is>
          <t>Pomme de terre</t>
        </is>
      </c>
      <c r="D350" t="inlineStr">
        <is>
          <t>2015-16</t>
        </is>
      </c>
      <c r="E350" t="inlineStr"/>
      <c r="F350" t="inlineStr"/>
      <c r="G350" t="inlineStr"/>
      <c r="H350" t="inlineStr"/>
      <c r="I350" t="inlineStr"/>
      <c r="J350" t="inlineStr"/>
      <c r="K350" t="inlineStr"/>
      <c r="L350" t="inlineStr"/>
      <c r="M350" t="inlineStr"/>
      <c r="N350" t="n">
        <v>26.1</v>
      </c>
      <c r="O350" t="n">
        <v>0</v>
      </c>
      <c r="P350" t="n">
        <v>966</v>
      </c>
      <c r="Q350" t="inlineStr"/>
      <c r="R350" t="inlineStr"/>
      <c r="S350" t="inlineStr"/>
      <c r="T350" t="n">
        <v>0</v>
      </c>
      <c r="U350" t="n">
        <v>500000000</v>
      </c>
      <c r="V350" t="inlineStr"/>
      <c r="W350" t="inlineStr">
        <is>
          <t>libre</t>
        </is>
      </c>
    </row>
    <row r="351" ht="15" customHeight="1">
      <c r="A351" s="295" t="inlineStr">
        <is>
          <t>Pommes de terre préparées ou conservées, sous forme de farine, semoule ou flocons (à l’exclusion des chips et des produits congelés ou surgelés, ou préparés ou conservés au vinaigre ou à l’acide acétique)</t>
        </is>
      </c>
      <c r="B351" t="inlineStr">
        <is>
          <t>Ménages</t>
        </is>
      </c>
      <c r="C351" t="inlineStr">
        <is>
          <t>Pomme de terre</t>
        </is>
      </c>
      <c r="D351" t="inlineStr">
        <is>
          <t>2015-16</t>
        </is>
      </c>
      <c r="E351" t="inlineStr"/>
      <c r="F351" t="inlineStr"/>
      <c r="G351" t="inlineStr"/>
      <c r="H351" t="inlineStr"/>
      <c r="I351" t="inlineStr"/>
      <c r="J351" t="inlineStr"/>
      <c r="K351" t="inlineStr"/>
      <c r="L351" t="inlineStr"/>
      <c r="M351" t="inlineStr"/>
      <c r="N351" t="n">
        <v>11.4</v>
      </c>
      <c r="O351" t="n">
        <v>0</v>
      </c>
      <c r="P351" t="n">
        <v>336</v>
      </c>
      <c r="Q351" t="inlineStr"/>
      <c r="R351" t="inlineStr"/>
      <c r="S351" t="inlineStr"/>
      <c r="T351" t="n">
        <v>0</v>
      </c>
      <c r="U351" t="n">
        <v>500000000</v>
      </c>
      <c r="V351" t="inlineStr"/>
      <c r="W351" t="inlineStr">
        <is>
          <t>libre</t>
        </is>
      </c>
    </row>
    <row r="352" ht="15" customHeight="1">
      <c r="A352" s="295" t="inlineStr">
        <is>
          <t>Pommes de terre, sous forme de farines, semoules ou flocons, non congelées</t>
        </is>
      </c>
      <c r="B352" t="inlineStr">
        <is>
          <t>Export</t>
        </is>
      </c>
      <c r="C352" t="inlineStr">
        <is>
          <t>Pomme de terre</t>
        </is>
      </c>
      <c r="D352" t="inlineStr">
        <is>
          <t>2015-16</t>
        </is>
      </c>
      <c r="E352" t="inlineStr">
        <is>
          <t>kt</t>
        </is>
      </c>
      <c r="F352" t="inlineStr">
        <is>
          <t>France entière</t>
        </is>
      </c>
      <c r="G352" t="inlineStr">
        <is>
          <t>2015-16</t>
        </is>
      </c>
      <c r="H352" t="inlineStr">
        <is>
          <t>Exportation de Pommes de terre, sous forme de farines, semoules ou flocons, non congelées = 12 kt (Douanes - Eurostat)</t>
        </is>
      </c>
      <c r="I352" t="inlineStr">
        <is>
          <t>Douanes - Eurostat</t>
        </is>
      </c>
      <c r="J352" t="inlineStr"/>
      <c r="K352" t="inlineStr">
        <is>
          <t>Volume</t>
        </is>
      </c>
      <c r="L352" t="inlineStr">
        <is>
          <t>Exportation de Pommes de terre, sous forme de farines, semoules ou flocons, non congelées</t>
        </is>
      </c>
      <c r="M352" t="inlineStr">
        <is>
          <t>Echanges mensuels - EUROSTAT</t>
        </is>
      </c>
      <c r="N352" t="n">
        <v>12.1</v>
      </c>
      <c r="O352" t="inlineStr"/>
      <c r="P352" t="inlineStr"/>
      <c r="Q352" t="n">
        <v>12.06</v>
      </c>
      <c r="R352" t="n">
        <v>0.6</v>
      </c>
      <c r="S352" t="n">
        <v>0.1</v>
      </c>
      <c r="T352" t="n">
        <v>0</v>
      </c>
      <c r="U352" t="n">
        <v>500000000</v>
      </c>
      <c r="V352" t="n">
        <v>0</v>
      </c>
      <c r="W352" t="inlineStr">
        <is>
          <t>mesuré</t>
        </is>
      </c>
    </row>
    <row r="353" ht="15" customHeight="1">
      <c r="A353" s="295" t="inlineStr">
        <is>
          <t>Pommes de terre, sous forme de farines, semoules ou flocons, non congelées</t>
        </is>
      </c>
      <c r="B353" t="inlineStr">
        <is>
          <t>A domicile</t>
        </is>
      </c>
      <c r="C353" t="inlineStr">
        <is>
          <t>Pomme de terre</t>
        </is>
      </c>
      <c r="D353" t="inlineStr">
        <is>
          <t>2015-16</t>
        </is>
      </c>
      <c r="E353" t="inlineStr"/>
      <c r="F353" t="inlineStr"/>
      <c r="G353" t="inlineStr"/>
      <c r="H353" t="inlineStr"/>
      <c r="I353" t="inlineStr"/>
      <c r="J353" t="inlineStr"/>
      <c r="K353" t="inlineStr"/>
      <c r="L353" t="inlineStr"/>
      <c r="M353" t="inlineStr"/>
      <c r="N353" t="n">
        <v>11.4</v>
      </c>
      <c r="O353" t="n">
        <v>0</v>
      </c>
      <c r="P353" t="n">
        <v>336</v>
      </c>
      <c r="Q353" t="inlineStr"/>
      <c r="R353" t="inlineStr"/>
      <c r="S353" t="inlineStr"/>
      <c r="T353" t="n">
        <v>0</v>
      </c>
      <c r="U353" t="n">
        <v>500000000</v>
      </c>
      <c r="V353" t="inlineStr"/>
      <c r="W353" t="inlineStr">
        <is>
          <t>libre</t>
        </is>
      </c>
    </row>
    <row r="354" ht="15" customHeight="1">
      <c r="A354" s="295" t="inlineStr">
        <is>
          <t>Pommes de terre, sous forme de farines, semoules ou flocons, non congelées</t>
        </is>
      </c>
      <c r="B354" t="inlineStr">
        <is>
          <t>Restauration commerciale</t>
        </is>
      </c>
      <c r="C354" t="inlineStr">
        <is>
          <t>Pomme de terre</t>
        </is>
      </c>
      <c r="D354" t="inlineStr">
        <is>
          <t>2015-16</t>
        </is>
      </c>
      <c r="E354" t="inlineStr"/>
      <c r="F354" t="inlineStr"/>
      <c r="G354" t="inlineStr"/>
      <c r="H354" t="inlineStr"/>
      <c r="I354" t="inlineStr"/>
      <c r="J354" t="inlineStr"/>
      <c r="K354" t="inlineStr"/>
      <c r="L354" t="inlineStr"/>
      <c r="M354" t="inlineStr"/>
      <c r="N354" t="n">
        <v>7.38</v>
      </c>
      <c r="O354" t="n">
        <v>0</v>
      </c>
      <c r="P354" t="n">
        <v>966</v>
      </c>
      <c r="Q354" t="inlineStr"/>
      <c r="R354" t="inlineStr"/>
      <c r="S354" t="inlineStr"/>
      <c r="T354" t="n">
        <v>0</v>
      </c>
      <c r="U354" t="n">
        <v>500000000</v>
      </c>
      <c r="V354" t="inlineStr"/>
      <c r="W354" t="inlineStr">
        <is>
          <t>libre</t>
        </is>
      </c>
    </row>
    <row r="355" ht="15" customHeight="1">
      <c r="A355" s="295" t="inlineStr">
        <is>
          <t>Pommes de terre, sous forme de farines, semoules ou flocons, non congelées</t>
        </is>
      </c>
      <c r="B355" t="inlineStr">
        <is>
          <t>Restauration collective</t>
        </is>
      </c>
      <c r="C355" t="inlineStr">
        <is>
          <t>Pomme de terre</t>
        </is>
      </c>
      <c r="D355" t="inlineStr">
        <is>
          <t>2015-16</t>
        </is>
      </c>
      <c r="E355" t="inlineStr"/>
      <c r="F355" t="inlineStr"/>
      <c r="G355" t="inlineStr"/>
      <c r="H355" t="inlineStr"/>
      <c r="I355" t="inlineStr"/>
      <c r="J355" t="inlineStr"/>
      <c r="K355" t="inlineStr"/>
      <c r="L355" t="inlineStr"/>
      <c r="M355" t="inlineStr"/>
      <c r="N355" t="n">
        <v>7.38</v>
      </c>
      <c r="O355" t="n">
        <v>0</v>
      </c>
      <c r="P355" t="n">
        <v>966</v>
      </c>
      <c r="Q355" t="inlineStr"/>
      <c r="R355" t="inlineStr"/>
      <c r="S355" t="inlineStr"/>
      <c r="T355" t="n">
        <v>0</v>
      </c>
      <c r="U355" t="n">
        <v>500000000</v>
      </c>
      <c r="V355" t="inlineStr"/>
      <c r="W355" t="inlineStr">
        <is>
          <t>libre</t>
        </is>
      </c>
    </row>
    <row r="356" ht="15" customHeight="1">
      <c r="A356" s="295" t="inlineStr">
        <is>
          <t>Pommes de terre, sous forme de farines, semoules ou flocons, non congelées</t>
        </is>
      </c>
      <c r="B356" t="inlineStr">
        <is>
          <t>Alimentation humaine</t>
        </is>
      </c>
      <c r="C356" t="inlineStr">
        <is>
          <t>Pomme de terre</t>
        </is>
      </c>
      <c r="D356" t="inlineStr">
        <is>
          <t>2015-16</t>
        </is>
      </c>
      <c r="E356" t="inlineStr"/>
      <c r="F356" t="inlineStr"/>
      <c r="G356" t="inlineStr"/>
      <c r="H356" t="inlineStr"/>
      <c r="I356" t="inlineStr"/>
      <c r="J356" t="inlineStr"/>
      <c r="K356" t="inlineStr"/>
      <c r="L356" t="inlineStr"/>
      <c r="M356" t="inlineStr"/>
      <c r="N356" t="n">
        <v>26.1</v>
      </c>
      <c r="O356" t="n">
        <v>0</v>
      </c>
      <c r="P356" t="n">
        <v>966</v>
      </c>
      <c r="Q356" t="inlineStr"/>
      <c r="R356" t="inlineStr"/>
      <c r="S356" t="inlineStr"/>
      <c r="T356" t="n">
        <v>0</v>
      </c>
      <c r="U356" t="n">
        <v>500000000</v>
      </c>
      <c r="V356" t="inlineStr"/>
      <c r="W356" t="inlineStr">
        <is>
          <t>libre</t>
        </is>
      </c>
    </row>
    <row r="357" ht="15" customHeight="1">
      <c r="A357" s="295" t="inlineStr">
        <is>
          <t>Pommes de terre, sous forme de farines, semoules ou flocons, non congelées</t>
        </is>
      </c>
      <c r="B357" t="inlineStr">
        <is>
          <t>Hors domicile</t>
        </is>
      </c>
      <c r="C357" t="inlineStr">
        <is>
          <t>Pomme de terre</t>
        </is>
      </c>
      <c r="D357" t="inlineStr">
        <is>
          <t>2015-16</t>
        </is>
      </c>
      <c r="E357" t="inlineStr"/>
      <c r="F357" t="inlineStr"/>
      <c r="G357" t="inlineStr"/>
      <c r="H357" t="inlineStr"/>
      <c r="I357" t="inlineStr"/>
      <c r="J357" t="inlineStr"/>
      <c r="K357" t="inlineStr"/>
      <c r="L357" t="inlineStr"/>
      <c r="M357" t="inlineStr"/>
      <c r="N357" t="n">
        <v>14.8</v>
      </c>
      <c r="O357" t="n">
        <v>0</v>
      </c>
      <c r="P357" t="n">
        <v>966</v>
      </c>
      <c r="Q357" t="inlineStr"/>
      <c r="R357" t="inlineStr"/>
      <c r="S357" t="inlineStr"/>
      <c r="T357" t="n">
        <v>0</v>
      </c>
      <c r="U357" t="n">
        <v>500000000</v>
      </c>
      <c r="V357" t="inlineStr"/>
      <c r="W357" t="inlineStr">
        <is>
          <t>libre</t>
        </is>
      </c>
    </row>
    <row r="358" ht="15" customHeight="1">
      <c r="A358" s="295" t="inlineStr">
        <is>
          <t>Pommes de terre, sous forme de farines, semoules ou flocons, non congelées</t>
        </is>
      </c>
      <c r="B358" t="inlineStr">
        <is>
          <t>Débouchés</t>
        </is>
      </c>
      <c r="C358" t="inlineStr">
        <is>
          <t>Pomme de terre</t>
        </is>
      </c>
      <c r="D358" t="inlineStr">
        <is>
          <t>2015-16</t>
        </is>
      </c>
      <c r="E358" t="inlineStr"/>
      <c r="F358" t="inlineStr"/>
      <c r="G358" t="inlineStr"/>
      <c r="H358" t="inlineStr"/>
      <c r="I358" t="inlineStr"/>
      <c r="J358" t="inlineStr"/>
      <c r="K358" t="inlineStr"/>
      <c r="L358" t="inlineStr"/>
      <c r="M358" t="inlineStr"/>
      <c r="N358" t="n">
        <v>26.1</v>
      </c>
      <c r="O358" t="n">
        <v>0</v>
      </c>
      <c r="P358" t="n">
        <v>966</v>
      </c>
      <c r="Q358" t="inlineStr"/>
      <c r="R358" t="inlineStr"/>
      <c r="S358" t="inlineStr"/>
      <c r="T358" t="n">
        <v>0</v>
      </c>
      <c r="U358" t="n">
        <v>500000000</v>
      </c>
      <c r="V358" t="inlineStr"/>
      <c r="W358" t="inlineStr">
        <is>
          <t>libre</t>
        </is>
      </c>
    </row>
    <row r="359" ht="15" customHeight="1">
      <c r="A359" s="295" t="inlineStr">
        <is>
          <t>Pommes de terre, sous forme de farines, semoules ou flocons, non congelées</t>
        </is>
      </c>
      <c r="B359" t="inlineStr">
        <is>
          <t>Ménages</t>
        </is>
      </c>
      <c r="C359" t="inlineStr">
        <is>
          <t>Pomme de terre</t>
        </is>
      </c>
      <c r="D359" t="inlineStr">
        <is>
          <t>2015-16</t>
        </is>
      </c>
      <c r="E359" t="inlineStr"/>
      <c r="F359" t="inlineStr"/>
      <c r="G359" t="inlineStr"/>
      <c r="H359" t="inlineStr"/>
      <c r="I359" t="inlineStr"/>
      <c r="J359" t="inlineStr"/>
      <c r="K359" t="inlineStr"/>
      <c r="L359" t="inlineStr"/>
      <c r="M359" t="inlineStr"/>
      <c r="N359" t="n">
        <v>11.4</v>
      </c>
      <c r="O359" t="n">
        <v>0</v>
      </c>
      <c r="P359" t="n">
        <v>336</v>
      </c>
      <c r="Q359" t="inlineStr"/>
      <c r="R359" t="inlineStr"/>
      <c r="S359" t="inlineStr"/>
      <c r="T359" t="n">
        <v>0</v>
      </c>
      <c r="U359" t="n">
        <v>500000000</v>
      </c>
      <c r="V359" t="inlineStr"/>
      <c r="W359" t="inlineStr">
        <is>
          <t>libre</t>
        </is>
      </c>
    </row>
    <row r="360" ht="15" customHeight="1">
      <c r="A360" s="295" t="inlineStr">
        <is>
          <t>Pommes de terre déshydratées sous forme de farine, de poudre, de flocons, de granulés ou de pellets</t>
        </is>
      </c>
      <c r="B360" t="inlineStr">
        <is>
          <t>Export</t>
        </is>
      </c>
      <c r="C360" t="inlineStr">
        <is>
          <t>Pomme de terre</t>
        </is>
      </c>
      <c r="D360" t="inlineStr">
        <is>
          <t>2015-16</t>
        </is>
      </c>
      <c r="E360" t="inlineStr"/>
      <c r="F360" t="inlineStr"/>
      <c r="G360" t="inlineStr"/>
      <c r="H360" t="inlineStr"/>
      <c r="I360" t="inlineStr"/>
      <c r="J360" t="inlineStr"/>
      <c r="K360" t="inlineStr"/>
      <c r="L360" t="inlineStr"/>
      <c r="M360" t="inlineStr"/>
      <c r="N360" t="n">
        <v>0.09</v>
      </c>
      <c r="O360" t="inlineStr"/>
      <c r="P360" t="inlineStr"/>
      <c r="Q360" t="inlineStr"/>
      <c r="R360" t="inlineStr"/>
      <c r="S360" t="inlineStr"/>
      <c r="T360" t="n">
        <v>0</v>
      </c>
      <c r="U360" t="n">
        <v>500000000</v>
      </c>
      <c r="V360" t="inlineStr"/>
      <c r="W360" t="inlineStr">
        <is>
          <t>déterminé</t>
        </is>
      </c>
    </row>
    <row r="361" ht="15" customHeight="1">
      <c r="A361" s="295" t="inlineStr">
        <is>
          <t>Pommes de terre déshydratées sous forme de farine, de poudre, de flocons, de granulés ou de pellets</t>
        </is>
      </c>
      <c r="B361" t="inlineStr">
        <is>
          <t>A domicile</t>
        </is>
      </c>
      <c r="C361" t="inlineStr">
        <is>
          <t>Pomme de terre</t>
        </is>
      </c>
      <c r="D361" t="inlineStr">
        <is>
          <t>2015-16</t>
        </is>
      </c>
      <c r="E361" t="inlineStr"/>
      <c r="F361" t="inlineStr"/>
      <c r="G361" t="inlineStr"/>
      <c r="H361" t="inlineStr"/>
      <c r="I361" t="inlineStr"/>
      <c r="J361" t="inlineStr"/>
      <c r="K361" t="inlineStr"/>
      <c r="L361" t="inlineStr"/>
      <c r="M361" t="inlineStr"/>
      <c r="N361" t="n">
        <v>14.3</v>
      </c>
      <c r="O361" t="n">
        <v>0</v>
      </c>
      <c r="P361" t="n">
        <v>336</v>
      </c>
      <c r="Q361" t="inlineStr"/>
      <c r="R361" t="inlineStr"/>
      <c r="S361" t="inlineStr"/>
      <c r="T361" t="n">
        <v>0</v>
      </c>
      <c r="U361" t="n">
        <v>500000000</v>
      </c>
      <c r="V361" t="inlineStr"/>
      <c r="W361" t="inlineStr">
        <is>
          <t>libre</t>
        </is>
      </c>
    </row>
    <row r="362" ht="15" customHeight="1">
      <c r="A362" s="295" t="inlineStr">
        <is>
          <t>Pommes de terre déshydratées sous forme de farine, de poudre, de flocons, de granulés ou de pellets</t>
        </is>
      </c>
      <c r="B362" t="inlineStr">
        <is>
          <t>Restauration commerciale</t>
        </is>
      </c>
      <c r="C362" t="inlineStr">
        <is>
          <t>Pomme de terre</t>
        </is>
      </c>
      <c r="D362" t="inlineStr">
        <is>
          <t>2015-16</t>
        </is>
      </c>
      <c r="E362" t="inlineStr"/>
      <c r="F362" t="inlineStr"/>
      <c r="G362" t="inlineStr"/>
      <c r="H362" t="inlineStr"/>
      <c r="I362" t="inlineStr"/>
      <c r="J362" t="inlineStr"/>
      <c r="K362" t="inlineStr"/>
      <c r="L362" t="inlineStr"/>
      <c r="M362" t="inlineStr"/>
      <c r="N362" t="n">
        <v>7.5</v>
      </c>
      <c r="O362" t="n">
        <v>0</v>
      </c>
      <c r="P362" t="n">
        <v>967</v>
      </c>
      <c r="Q362" t="inlineStr"/>
      <c r="R362" t="inlineStr"/>
      <c r="S362" t="inlineStr"/>
      <c r="T362" t="n">
        <v>0</v>
      </c>
      <c r="U362" t="n">
        <v>500000000</v>
      </c>
      <c r="V362" t="inlineStr"/>
      <c r="W362" t="inlineStr">
        <is>
          <t>libre</t>
        </is>
      </c>
    </row>
    <row r="363" ht="15" customHeight="1">
      <c r="A363" s="295" t="inlineStr">
        <is>
          <t>Pommes de terre déshydratées sous forme de farine, de poudre, de flocons, de granulés ou de pellets</t>
        </is>
      </c>
      <c r="B363" t="inlineStr">
        <is>
          <t>Restauration collective</t>
        </is>
      </c>
      <c r="C363" t="inlineStr">
        <is>
          <t>Pomme de terre</t>
        </is>
      </c>
      <c r="D363" t="inlineStr">
        <is>
          <t>2015-16</t>
        </is>
      </c>
      <c r="E363" t="inlineStr"/>
      <c r="F363" t="inlineStr"/>
      <c r="G363" t="inlineStr"/>
      <c r="H363" t="inlineStr"/>
      <c r="I363" t="inlineStr"/>
      <c r="J363" t="inlineStr"/>
      <c r="K363" t="inlineStr"/>
      <c r="L363" t="inlineStr"/>
      <c r="M363" t="inlineStr"/>
      <c r="N363" t="n">
        <v>7.5</v>
      </c>
      <c r="O363" t="n">
        <v>0</v>
      </c>
      <c r="P363" t="n">
        <v>967</v>
      </c>
      <c r="Q363" t="inlineStr"/>
      <c r="R363" t="inlineStr"/>
      <c r="S363" t="inlineStr"/>
      <c r="T363" t="n">
        <v>0</v>
      </c>
      <c r="U363" t="n">
        <v>500000000</v>
      </c>
      <c r="V363" t="inlineStr"/>
      <c r="W363" t="inlineStr">
        <is>
          <t>libre</t>
        </is>
      </c>
    </row>
    <row r="364" ht="15" customHeight="1">
      <c r="A364" s="295" t="inlineStr">
        <is>
          <t>Pommes de terre déshydratées sous forme de farine, de poudre, de flocons, de granulés ou de pellets</t>
        </is>
      </c>
      <c r="B364" t="inlineStr">
        <is>
          <t>Alimentation humaine</t>
        </is>
      </c>
      <c r="C364" t="inlineStr">
        <is>
          <t>Pomme de terre</t>
        </is>
      </c>
      <c r="D364" t="inlineStr">
        <is>
          <t>2015-16</t>
        </is>
      </c>
      <c r="E364" t="inlineStr"/>
      <c r="F364" t="inlineStr"/>
      <c r="G364" t="inlineStr"/>
      <c r="H364" t="inlineStr"/>
      <c r="I364" t="inlineStr"/>
      <c r="J364" t="inlineStr"/>
      <c r="K364" t="inlineStr"/>
      <c r="L364" t="inlineStr"/>
      <c r="M364" t="inlineStr"/>
      <c r="N364" t="n">
        <v>29.3</v>
      </c>
      <c r="O364" t="n">
        <v>1.53</v>
      </c>
      <c r="P364" t="n">
        <v>967</v>
      </c>
      <c r="Q364" t="inlineStr"/>
      <c r="R364" t="inlineStr"/>
      <c r="S364" t="inlineStr"/>
      <c r="T364" t="n">
        <v>0</v>
      </c>
      <c r="U364" t="n">
        <v>500000000</v>
      </c>
      <c r="V364" t="inlineStr"/>
      <c r="W364" t="inlineStr">
        <is>
          <t>libre</t>
        </is>
      </c>
    </row>
    <row r="365" ht="15" customHeight="1">
      <c r="A365" s="295" t="inlineStr">
        <is>
          <t>Pommes de terre déshydratées sous forme de farine, de poudre, de flocons, de granulés ou de pellets</t>
        </is>
      </c>
      <c r="B365" t="inlineStr">
        <is>
          <t>Hors domicile</t>
        </is>
      </c>
      <c r="C365" t="inlineStr">
        <is>
          <t>Pomme de terre</t>
        </is>
      </c>
      <c r="D365" t="inlineStr">
        <is>
          <t>2015-16</t>
        </is>
      </c>
      <c r="E365" t="inlineStr"/>
      <c r="F365" t="inlineStr"/>
      <c r="G365" t="inlineStr"/>
      <c r="H365" t="inlineStr"/>
      <c r="I365" t="inlineStr"/>
      <c r="J365" t="inlineStr"/>
      <c r="K365" t="inlineStr"/>
      <c r="L365" t="inlineStr"/>
      <c r="M365" t="inlineStr"/>
      <c r="N365" t="n">
        <v>15</v>
      </c>
      <c r="O365" t="n">
        <v>0</v>
      </c>
      <c r="P365" t="n">
        <v>967</v>
      </c>
      <c r="Q365" t="inlineStr"/>
      <c r="R365" t="inlineStr"/>
      <c r="S365" t="inlineStr"/>
      <c r="T365" t="n">
        <v>0</v>
      </c>
      <c r="U365" t="n">
        <v>500000000</v>
      </c>
      <c r="V365" t="inlineStr"/>
      <c r="W365" t="inlineStr">
        <is>
          <t>libre</t>
        </is>
      </c>
    </row>
    <row r="366" ht="15" customHeight="1">
      <c r="A366" s="295" t="inlineStr">
        <is>
          <t>Pommes de terre déshydratées sous forme de farine, de poudre, de flocons, de granulés ou de pellets</t>
        </is>
      </c>
      <c r="B366" t="inlineStr">
        <is>
          <t>Débouchés</t>
        </is>
      </c>
      <c r="C366" t="inlineStr">
        <is>
          <t>Pomme de terre</t>
        </is>
      </c>
      <c r="D366" t="inlineStr">
        <is>
          <t>2015-16</t>
        </is>
      </c>
      <c r="E366" t="inlineStr"/>
      <c r="F366" t="inlineStr"/>
      <c r="G366" t="inlineStr"/>
      <c r="H366" t="inlineStr"/>
      <c r="I366" t="inlineStr"/>
      <c r="J366" t="inlineStr"/>
      <c r="K366" t="inlineStr"/>
      <c r="L366" t="inlineStr"/>
      <c r="M366" t="inlineStr"/>
      <c r="N366" t="n">
        <v>29.3</v>
      </c>
      <c r="O366" t="n">
        <v>1.53</v>
      </c>
      <c r="P366" t="n">
        <v>967</v>
      </c>
      <c r="Q366" t="inlineStr"/>
      <c r="R366" t="inlineStr"/>
      <c r="S366" t="inlineStr"/>
      <c r="T366" t="n">
        <v>0</v>
      </c>
      <c r="U366" t="n">
        <v>500000000</v>
      </c>
      <c r="V366" t="inlineStr"/>
      <c r="W366" t="inlineStr">
        <is>
          <t>libre</t>
        </is>
      </c>
    </row>
    <row r="367" ht="15" customHeight="1">
      <c r="A367" s="295" t="inlineStr">
        <is>
          <t>Pommes de terre déshydratées sous forme de farine, de poudre, de flocons, de granulés ou de pellets</t>
        </is>
      </c>
      <c r="B367" t="inlineStr">
        <is>
          <t>Ménages</t>
        </is>
      </c>
      <c r="C367" t="inlineStr">
        <is>
          <t>Pomme de terre</t>
        </is>
      </c>
      <c r="D367" t="inlineStr">
        <is>
          <t>2015-16</t>
        </is>
      </c>
      <c r="E367" t="inlineStr"/>
      <c r="F367" t="inlineStr"/>
      <c r="G367" t="inlineStr"/>
      <c r="H367" t="inlineStr"/>
      <c r="I367" t="inlineStr"/>
      <c r="J367" t="inlineStr"/>
      <c r="K367" t="inlineStr"/>
      <c r="L367" t="inlineStr"/>
      <c r="M367" t="inlineStr"/>
      <c r="N367" t="n">
        <v>14.3</v>
      </c>
      <c r="O367" t="n">
        <v>0</v>
      </c>
      <c r="P367" t="n">
        <v>336</v>
      </c>
      <c r="Q367" t="inlineStr"/>
      <c r="R367" t="inlineStr"/>
      <c r="S367" t="inlineStr"/>
      <c r="T367" t="n">
        <v>0</v>
      </c>
      <c r="U367" t="n">
        <v>500000000</v>
      </c>
      <c r="V367" t="inlineStr"/>
      <c r="W367" t="inlineStr">
        <is>
          <t>libre</t>
        </is>
      </c>
    </row>
    <row r="368" ht="15" customHeight="1">
      <c r="A368" s="295" t="inlineStr">
        <is>
          <t>Pommes de terre, préparées ou conservées sous forme de farines, semoules ou flocons, congelées</t>
        </is>
      </c>
      <c r="B368" t="inlineStr">
        <is>
          <t>Export</t>
        </is>
      </c>
      <c r="C368" t="inlineStr">
        <is>
          <t>Pomme de terre</t>
        </is>
      </c>
      <c r="D368" t="inlineStr">
        <is>
          <t>2015-16</t>
        </is>
      </c>
      <c r="E368" t="inlineStr">
        <is>
          <t>kt</t>
        </is>
      </c>
      <c r="F368" t="inlineStr">
        <is>
          <t>France entière</t>
        </is>
      </c>
      <c r="G368" t="inlineStr">
        <is>
          <t>2015-16</t>
        </is>
      </c>
      <c r="H368" t="inlineStr">
        <is>
          <t>Exportation de Pommes de terre, préparées ou conservées sous forme de farines, semoules ou flocons, congelées = 0 kt (Douanes - Eurostat)</t>
        </is>
      </c>
      <c r="I368" t="inlineStr">
        <is>
          <t>Douanes - Eurostat</t>
        </is>
      </c>
      <c r="J368" t="inlineStr"/>
      <c r="K368" t="inlineStr">
        <is>
          <t>Volume</t>
        </is>
      </c>
      <c r="L368" t="inlineStr">
        <is>
          <t>Exportation de Pommes de terre, préparées ou conservées sous forme de farines, semoules ou flocons, congelées</t>
        </is>
      </c>
      <c r="M368" t="inlineStr">
        <is>
          <t>Echanges mensuels - EUROSTAT</t>
        </is>
      </c>
      <c r="N368" t="n">
        <v>0.09</v>
      </c>
      <c r="O368" t="inlineStr"/>
      <c r="P368" t="inlineStr"/>
      <c r="Q368" t="n">
        <v>0.09</v>
      </c>
      <c r="R368" t="n">
        <v>0</v>
      </c>
      <c r="S368" t="n">
        <v>0.1</v>
      </c>
      <c r="T368" t="n">
        <v>0</v>
      </c>
      <c r="U368" t="n">
        <v>500000000</v>
      </c>
      <c r="V368" t="n">
        <v>0</v>
      </c>
      <c r="W368" t="inlineStr">
        <is>
          <t>mesuré</t>
        </is>
      </c>
    </row>
    <row r="369" ht="15" customHeight="1">
      <c r="A369" s="295" t="inlineStr">
        <is>
          <t>Pommes de terre, préparées ou conservées sous forme de farines, semoules ou flocons, congelées</t>
        </is>
      </c>
      <c r="B369" t="inlineStr">
        <is>
          <t>A domicile</t>
        </is>
      </c>
      <c r="C369" t="inlineStr">
        <is>
          <t>Pomme de terre</t>
        </is>
      </c>
      <c r="D369" t="inlineStr">
        <is>
          <t>2015-16</t>
        </is>
      </c>
      <c r="E369" t="inlineStr"/>
      <c r="F369" t="inlineStr"/>
      <c r="G369" t="inlineStr"/>
      <c r="H369" t="inlineStr"/>
      <c r="I369" t="inlineStr"/>
      <c r="J369" t="inlineStr"/>
      <c r="K369" t="inlineStr"/>
      <c r="L369" t="inlineStr"/>
      <c r="M369" t="inlineStr"/>
      <c r="N369" t="n">
        <v>14.3</v>
      </c>
      <c r="O369" t="n">
        <v>0</v>
      </c>
      <c r="P369" t="n">
        <v>336</v>
      </c>
      <c r="Q369" t="inlineStr"/>
      <c r="R369" t="inlineStr"/>
      <c r="S369" t="inlineStr"/>
      <c r="T369" t="n">
        <v>0</v>
      </c>
      <c r="U369" t="n">
        <v>500000000</v>
      </c>
      <c r="V369" t="inlineStr"/>
      <c r="W369" t="inlineStr">
        <is>
          <t>libre</t>
        </is>
      </c>
    </row>
    <row r="370" ht="15" customHeight="1">
      <c r="A370" s="295" t="inlineStr">
        <is>
          <t>Pommes de terre, préparées ou conservées sous forme de farines, semoules ou flocons, congelées</t>
        </is>
      </c>
      <c r="B370" t="inlineStr">
        <is>
          <t>Restauration commerciale</t>
        </is>
      </c>
      <c r="C370" t="inlineStr">
        <is>
          <t>Pomme de terre</t>
        </is>
      </c>
      <c r="D370" t="inlineStr">
        <is>
          <t>2015-16</t>
        </is>
      </c>
      <c r="E370" t="inlineStr"/>
      <c r="F370" t="inlineStr"/>
      <c r="G370" t="inlineStr"/>
      <c r="H370" t="inlineStr"/>
      <c r="I370" t="inlineStr"/>
      <c r="J370" t="inlineStr"/>
      <c r="K370" t="inlineStr"/>
      <c r="L370" t="inlineStr"/>
      <c r="M370" t="inlineStr"/>
      <c r="N370" t="n">
        <v>7.5</v>
      </c>
      <c r="O370" t="n">
        <v>0</v>
      </c>
      <c r="P370" t="n">
        <v>967</v>
      </c>
      <c r="Q370" t="inlineStr"/>
      <c r="R370" t="inlineStr"/>
      <c r="S370" t="inlineStr"/>
      <c r="T370" t="n">
        <v>0</v>
      </c>
      <c r="U370" t="n">
        <v>500000000</v>
      </c>
      <c r="V370" t="inlineStr"/>
      <c r="W370" t="inlineStr">
        <is>
          <t>libre</t>
        </is>
      </c>
    </row>
    <row r="371" ht="15" customHeight="1">
      <c r="A371" s="295" t="inlineStr">
        <is>
          <t>Pommes de terre, préparées ou conservées sous forme de farines, semoules ou flocons, congelées</t>
        </is>
      </c>
      <c r="B371" t="inlineStr">
        <is>
          <t>Restauration collective</t>
        </is>
      </c>
      <c r="C371" t="inlineStr">
        <is>
          <t>Pomme de terre</t>
        </is>
      </c>
      <c r="D371" t="inlineStr">
        <is>
          <t>2015-16</t>
        </is>
      </c>
      <c r="E371" t="inlineStr"/>
      <c r="F371" t="inlineStr"/>
      <c r="G371" t="inlineStr"/>
      <c r="H371" t="inlineStr"/>
      <c r="I371" t="inlineStr"/>
      <c r="J371" t="inlineStr"/>
      <c r="K371" t="inlineStr"/>
      <c r="L371" t="inlineStr"/>
      <c r="M371" t="inlineStr"/>
      <c r="N371" t="n">
        <v>7.5</v>
      </c>
      <c r="O371" t="n">
        <v>0</v>
      </c>
      <c r="P371" t="n">
        <v>967</v>
      </c>
      <c r="Q371" t="inlineStr"/>
      <c r="R371" t="inlineStr"/>
      <c r="S371" t="inlineStr"/>
      <c r="T371" t="n">
        <v>0</v>
      </c>
      <c r="U371" t="n">
        <v>500000000</v>
      </c>
      <c r="V371" t="inlineStr"/>
      <c r="W371" t="inlineStr">
        <is>
          <t>libre</t>
        </is>
      </c>
    </row>
    <row r="372" ht="15" customHeight="1">
      <c r="A372" s="295" t="inlineStr">
        <is>
          <t>Pommes de terre, préparées ou conservées sous forme de farines, semoules ou flocons, congelées</t>
        </is>
      </c>
      <c r="B372" t="inlineStr">
        <is>
          <t>Alimentation humaine</t>
        </is>
      </c>
      <c r="C372" t="inlineStr">
        <is>
          <t>Pomme de terre</t>
        </is>
      </c>
      <c r="D372" t="inlineStr">
        <is>
          <t>2015-16</t>
        </is>
      </c>
      <c r="E372" t="inlineStr"/>
      <c r="F372" t="inlineStr"/>
      <c r="G372" t="inlineStr"/>
      <c r="H372" t="inlineStr"/>
      <c r="I372" t="inlineStr"/>
      <c r="J372" t="inlineStr"/>
      <c r="K372" t="inlineStr"/>
      <c r="L372" t="inlineStr"/>
      <c r="M372" t="inlineStr"/>
      <c r="N372" t="n">
        <v>29.3</v>
      </c>
      <c r="O372" t="n">
        <v>1.53</v>
      </c>
      <c r="P372" t="n">
        <v>967</v>
      </c>
      <c r="Q372" t="inlineStr"/>
      <c r="R372" t="inlineStr"/>
      <c r="S372" t="inlineStr"/>
      <c r="T372" t="n">
        <v>0</v>
      </c>
      <c r="U372" t="n">
        <v>500000000</v>
      </c>
      <c r="V372" t="inlineStr"/>
      <c r="W372" t="inlineStr">
        <is>
          <t>libre</t>
        </is>
      </c>
    </row>
    <row r="373" ht="15" customHeight="1">
      <c r="A373" s="295" t="inlineStr">
        <is>
          <t>Pommes de terre, préparées ou conservées sous forme de farines, semoules ou flocons, congelées</t>
        </is>
      </c>
      <c r="B373" t="inlineStr">
        <is>
          <t>Hors domicile</t>
        </is>
      </c>
      <c r="C373" t="inlineStr">
        <is>
          <t>Pomme de terre</t>
        </is>
      </c>
      <c r="D373" t="inlineStr">
        <is>
          <t>2015-16</t>
        </is>
      </c>
      <c r="E373" t="inlineStr"/>
      <c r="F373" t="inlineStr"/>
      <c r="G373" t="inlineStr"/>
      <c r="H373" t="inlineStr"/>
      <c r="I373" t="inlineStr"/>
      <c r="J373" t="inlineStr"/>
      <c r="K373" t="inlineStr"/>
      <c r="L373" t="inlineStr"/>
      <c r="M373" t="inlineStr"/>
      <c r="N373" t="n">
        <v>15</v>
      </c>
      <c r="O373" t="n">
        <v>0</v>
      </c>
      <c r="P373" t="n">
        <v>967</v>
      </c>
      <c r="Q373" t="inlineStr"/>
      <c r="R373" t="inlineStr"/>
      <c r="S373" t="inlineStr"/>
      <c r="T373" t="n">
        <v>0</v>
      </c>
      <c r="U373" t="n">
        <v>500000000</v>
      </c>
      <c r="V373" t="inlineStr"/>
      <c r="W373" t="inlineStr">
        <is>
          <t>libre</t>
        </is>
      </c>
    </row>
    <row r="374" ht="15" customHeight="1">
      <c r="A374" s="295" t="inlineStr">
        <is>
          <t>Pommes de terre, préparées ou conservées sous forme de farines, semoules ou flocons, congelées</t>
        </is>
      </c>
      <c r="B374" t="inlineStr">
        <is>
          <t>Débouchés</t>
        </is>
      </c>
      <c r="C374" t="inlineStr">
        <is>
          <t>Pomme de terre</t>
        </is>
      </c>
      <c r="D374" t="inlineStr">
        <is>
          <t>2015-16</t>
        </is>
      </c>
      <c r="E374" t="inlineStr"/>
      <c r="F374" t="inlineStr"/>
      <c r="G374" t="inlineStr"/>
      <c r="H374" t="inlineStr"/>
      <c r="I374" t="inlineStr"/>
      <c r="J374" t="inlineStr"/>
      <c r="K374" t="inlineStr"/>
      <c r="L374" t="inlineStr"/>
      <c r="M374" t="inlineStr"/>
      <c r="N374" t="n">
        <v>29.3</v>
      </c>
      <c r="O374" t="n">
        <v>1.53</v>
      </c>
      <c r="P374" t="n">
        <v>967</v>
      </c>
      <c r="Q374" t="inlineStr"/>
      <c r="R374" t="inlineStr"/>
      <c r="S374" t="inlineStr"/>
      <c r="T374" t="n">
        <v>0</v>
      </c>
      <c r="U374" t="n">
        <v>500000000</v>
      </c>
      <c r="V374" t="inlineStr"/>
      <c r="W374" t="inlineStr">
        <is>
          <t>libre</t>
        </is>
      </c>
    </row>
    <row r="375" ht="15" customHeight="1">
      <c r="A375" s="295" t="inlineStr">
        <is>
          <t>Pommes de terre, préparées ou conservées sous forme de farines, semoules ou flocons, congelées</t>
        </is>
      </c>
      <c r="B375" t="inlineStr">
        <is>
          <t>Ménages</t>
        </is>
      </c>
      <c r="C375" t="inlineStr">
        <is>
          <t>Pomme de terre</t>
        </is>
      </c>
      <c r="D375" t="inlineStr">
        <is>
          <t>2015-16</t>
        </is>
      </c>
      <c r="E375" t="inlineStr"/>
      <c r="F375" t="inlineStr"/>
      <c r="G375" t="inlineStr"/>
      <c r="H375" t="inlineStr"/>
      <c r="I375" t="inlineStr"/>
      <c r="J375" t="inlineStr"/>
      <c r="K375" t="inlineStr"/>
      <c r="L375" t="inlineStr"/>
      <c r="M375" t="inlineStr"/>
      <c r="N375" t="n">
        <v>14.3</v>
      </c>
      <c r="O375" t="n">
        <v>0</v>
      </c>
      <c r="P375" t="n">
        <v>336</v>
      </c>
      <c r="Q375" t="inlineStr"/>
      <c r="R375" t="inlineStr"/>
      <c r="S375" t="inlineStr"/>
      <c r="T375" t="n">
        <v>0</v>
      </c>
      <c r="U375" t="n">
        <v>500000000</v>
      </c>
      <c r="V375" t="inlineStr"/>
      <c r="W375" t="inlineStr">
        <is>
          <t>libre</t>
        </is>
      </c>
    </row>
    <row r="376" ht="15" customHeight="1">
      <c r="A376" s="295" t="inlineStr">
        <is>
          <t>Autres préparations ou conserves de pommes de terre, y compris les chips (à l’exclusion des produits congelés ou surgelés, séchés, préparés ou conservés au vinaigre ou à l’acide acétique, ou sous forme de farines, semoules ou flocons)</t>
        </is>
      </c>
      <c r="B376" t="inlineStr">
        <is>
          <t>Export</t>
        </is>
      </c>
      <c r="C376" t="inlineStr">
        <is>
          <t>Pomme de terre</t>
        </is>
      </c>
      <c r="D376" t="inlineStr">
        <is>
          <t>2015-16</t>
        </is>
      </c>
      <c r="E376" t="inlineStr"/>
      <c r="F376" t="inlineStr"/>
      <c r="G376" t="inlineStr"/>
      <c r="H376" t="inlineStr"/>
      <c r="I376" t="inlineStr"/>
      <c r="J376" t="inlineStr"/>
      <c r="K376" t="inlineStr"/>
      <c r="L376" t="inlineStr"/>
      <c r="M376" t="inlineStr"/>
      <c r="N376" t="n">
        <v>11.3</v>
      </c>
      <c r="O376" t="inlineStr"/>
      <c r="P376" t="inlineStr"/>
      <c r="Q376" t="inlineStr"/>
      <c r="R376" t="inlineStr"/>
      <c r="S376" t="inlineStr"/>
      <c r="T376" t="n">
        <v>0</v>
      </c>
      <c r="U376" t="n">
        <v>500000000</v>
      </c>
      <c r="V376" t="inlineStr"/>
      <c r="W376" t="inlineStr">
        <is>
          <t>déterminé</t>
        </is>
      </c>
    </row>
    <row r="377" ht="15" customHeight="1">
      <c r="A377" s="295" t="inlineStr">
        <is>
          <t>Autres préparations ou conserves de pommes de terre, y compris les chips (à l’exclusion des produits congelés ou surgelés, séchés, préparés ou conservés au vinaigre ou à l’acide acétique, ou sous forme de farines, semoules ou flocons)</t>
        </is>
      </c>
      <c r="B377" t="inlineStr">
        <is>
          <t>A domicile</t>
        </is>
      </c>
      <c r="C377" t="inlineStr">
        <is>
          <t>Pomme de terre</t>
        </is>
      </c>
      <c r="D377" t="inlineStr">
        <is>
          <t>2015-16</t>
        </is>
      </c>
      <c r="E377" t="inlineStr"/>
      <c r="F377" t="inlineStr"/>
      <c r="G377" t="inlineStr"/>
      <c r="H377" t="inlineStr"/>
      <c r="I377" t="inlineStr"/>
      <c r="J377" t="inlineStr"/>
      <c r="K377" t="inlineStr"/>
      <c r="L377" t="inlineStr"/>
      <c r="M377" t="inlineStr"/>
      <c r="N377" t="n">
        <v>120</v>
      </c>
      <c r="O377" t="n">
        <v>0</v>
      </c>
      <c r="P377" t="n">
        <v>336</v>
      </c>
      <c r="Q377" t="inlineStr"/>
      <c r="R377" t="inlineStr"/>
      <c r="S377" t="inlineStr"/>
      <c r="T377" t="n">
        <v>0</v>
      </c>
      <c r="U377" t="n">
        <v>500000000</v>
      </c>
      <c r="V377" t="inlineStr"/>
      <c r="W377" t="inlineStr">
        <is>
          <t>libre</t>
        </is>
      </c>
    </row>
    <row r="378" ht="15" customHeight="1">
      <c r="A378" s="295" t="inlineStr">
        <is>
          <t>Autres préparations ou conserves de pommes de terre, y compris les chips (à l’exclusion des produits congelés ou surgelés, séchés, préparés ou conservés au vinaigre ou à l’acide acétique, ou sous forme de farines, semoules ou flocons)</t>
        </is>
      </c>
      <c r="B378" t="inlineStr">
        <is>
          <t>Restauration commerciale</t>
        </is>
      </c>
      <c r="C378" t="inlineStr">
        <is>
          <t>Pomme de terre</t>
        </is>
      </c>
      <c r="D378" t="inlineStr">
        <is>
          <t>2015-16</t>
        </is>
      </c>
      <c r="E378" t="inlineStr"/>
      <c r="F378" t="inlineStr"/>
      <c r="G378" t="inlineStr"/>
      <c r="H378" t="inlineStr"/>
      <c r="I378" t="inlineStr"/>
      <c r="J378" t="inlineStr"/>
      <c r="K378" t="inlineStr"/>
      <c r="L378" t="inlineStr"/>
      <c r="M378" t="inlineStr"/>
      <c r="N378" t="n">
        <v>27</v>
      </c>
      <c r="O378" t="n">
        <v>0</v>
      </c>
      <c r="P378" t="n">
        <v>1040</v>
      </c>
      <c r="Q378" t="inlineStr"/>
      <c r="R378" t="inlineStr"/>
      <c r="S378" t="inlineStr"/>
      <c r="T378" t="n">
        <v>0</v>
      </c>
      <c r="U378" t="n">
        <v>500000000</v>
      </c>
      <c r="V378" t="inlineStr"/>
      <c r="W378" t="inlineStr">
        <is>
          <t>libre</t>
        </is>
      </c>
    </row>
    <row r="379" ht="15" customHeight="1">
      <c r="A379" s="295" t="inlineStr">
        <is>
          <t>Autres préparations ou conserves de pommes de terre, y compris les chips (à l’exclusion des produits congelés ou surgelés, séchés, préparés ou conservés au vinaigre ou à l’acide acétique, ou sous forme de farines, semoules ou flocons)</t>
        </is>
      </c>
      <c r="B379" t="inlineStr">
        <is>
          <t>Restauration collective</t>
        </is>
      </c>
      <c r="C379" t="inlineStr">
        <is>
          <t>Pomme de terre</t>
        </is>
      </c>
      <c r="D379" t="inlineStr">
        <is>
          <t>2015-16</t>
        </is>
      </c>
      <c r="E379" t="inlineStr"/>
      <c r="F379" t="inlineStr"/>
      <c r="G379" t="inlineStr"/>
      <c r="H379" t="inlineStr"/>
      <c r="I379" t="inlineStr"/>
      <c r="J379" t="inlineStr"/>
      <c r="K379" t="inlineStr"/>
      <c r="L379" t="inlineStr"/>
      <c r="M379" t="inlineStr"/>
      <c r="N379" t="n">
        <v>27</v>
      </c>
      <c r="O379" t="n">
        <v>0</v>
      </c>
      <c r="P379" t="n">
        <v>1040</v>
      </c>
      <c r="Q379" t="inlineStr"/>
      <c r="R379" t="inlineStr"/>
      <c r="S379" t="inlineStr"/>
      <c r="T379" t="n">
        <v>0</v>
      </c>
      <c r="U379" t="n">
        <v>500000000</v>
      </c>
      <c r="V379" t="inlineStr"/>
      <c r="W379" t="inlineStr">
        <is>
          <t>libre</t>
        </is>
      </c>
    </row>
    <row r="380" ht="15" customHeight="1">
      <c r="A380" s="295" t="inlineStr">
        <is>
          <t>Autres préparations ou conserves de pommes de terre, y compris les chips (à l’exclusion des produits congelés ou surgelés, séchés, préparés ou conservés au vinaigre ou à l’acide acétique, ou sous forme de farines, semoules ou flocons)</t>
        </is>
      </c>
      <c r="B380" t="inlineStr">
        <is>
          <t>Alimentation humaine</t>
        </is>
      </c>
      <c r="C380" t="inlineStr">
        <is>
          <t>Pomme de terre</t>
        </is>
      </c>
      <c r="D380" t="inlineStr">
        <is>
          <t>2015-16</t>
        </is>
      </c>
      <c r="E380" t="inlineStr"/>
      <c r="F380" t="inlineStr"/>
      <c r="G380" t="inlineStr"/>
      <c r="H380" t="inlineStr"/>
      <c r="I380" t="inlineStr"/>
      <c r="J380" t="inlineStr"/>
      <c r="K380" t="inlineStr"/>
      <c r="L380" t="inlineStr"/>
      <c r="M380" t="inlineStr"/>
      <c r="N380" t="n">
        <v>174</v>
      </c>
      <c r="O380" t="n">
        <v>121</v>
      </c>
      <c r="P380" t="n">
        <v>1161.2</v>
      </c>
      <c r="Q380" t="inlineStr"/>
      <c r="R380" t="inlineStr"/>
      <c r="S380" t="inlineStr"/>
      <c r="T380" t="n">
        <v>0</v>
      </c>
      <c r="U380" t="n">
        <v>500000000</v>
      </c>
      <c r="V380" t="inlineStr"/>
      <c r="W380" t="inlineStr">
        <is>
          <t>libre</t>
        </is>
      </c>
    </row>
    <row r="381" ht="15" customHeight="1">
      <c r="A381" s="295" t="inlineStr">
        <is>
          <t>Autres préparations ou conserves de pommes de terre, y compris les chips (à l’exclusion des produits congelés ou surgelés, séchés, préparés ou conservés au vinaigre ou à l’acide acétique, ou sous forme de farines, semoules ou flocons)</t>
        </is>
      </c>
      <c r="B381" t="inlineStr">
        <is>
          <t>Hors domicile</t>
        </is>
      </c>
      <c r="C381" t="inlineStr">
        <is>
          <t>Pomme de terre</t>
        </is>
      </c>
      <c r="D381" t="inlineStr">
        <is>
          <t>2015-16</t>
        </is>
      </c>
      <c r="E381" t="inlineStr"/>
      <c r="F381" t="inlineStr"/>
      <c r="G381" t="inlineStr"/>
      <c r="H381" t="inlineStr"/>
      <c r="I381" t="inlineStr"/>
      <c r="J381" t="inlineStr"/>
      <c r="K381" t="inlineStr"/>
      <c r="L381" t="inlineStr"/>
      <c r="M381" t="inlineStr"/>
      <c r="N381" t="n">
        <v>54</v>
      </c>
      <c r="O381" t="n">
        <v>0</v>
      </c>
      <c r="P381" t="n">
        <v>1040</v>
      </c>
      <c r="Q381" t="inlineStr"/>
      <c r="R381" t="inlineStr"/>
      <c r="S381" t="inlineStr"/>
      <c r="T381" t="n">
        <v>0</v>
      </c>
      <c r="U381" t="n">
        <v>500000000</v>
      </c>
      <c r="V381" t="inlineStr"/>
      <c r="W381" t="inlineStr">
        <is>
          <t>libre</t>
        </is>
      </c>
    </row>
    <row r="382" ht="15" customHeight="1">
      <c r="A382" s="295" t="inlineStr">
        <is>
          <t>Autres préparations ou conserves de pommes de terre, y compris les chips (à l’exclusion des produits congelés ou surgelés, séchés, préparés ou conservés au vinaigre ou à l’acide acétique, ou sous forme de farines, semoules ou flocons)</t>
        </is>
      </c>
      <c r="B382" t="inlineStr">
        <is>
          <t>Débouchés</t>
        </is>
      </c>
      <c r="C382" t="inlineStr">
        <is>
          <t>Pomme de terre</t>
        </is>
      </c>
      <c r="D382" t="inlineStr">
        <is>
          <t>2015-16</t>
        </is>
      </c>
      <c r="E382" t="inlineStr"/>
      <c r="F382" t="inlineStr"/>
      <c r="G382" t="inlineStr"/>
      <c r="H382" t="inlineStr"/>
      <c r="I382" t="inlineStr"/>
      <c r="J382" t="inlineStr"/>
      <c r="K382" t="inlineStr"/>
      <c r="L382" t="inlineStr"/>
      <c r="M382" t="inlineStr"/>
      <c r="N382" t="n">
        <v>174</v>
      </c>
      <c r="O382" t="n">
        <v>121</v>
      </c>
      <c r="P382" t="n">
        <v>1161.2</v>
      </c>
      <c r="Q382" t="inlineStr"/>
      <c r="R382" t="inlineStr"/>
      <c r="S382" t="inlineStr"/>
      <c r="T382" t="n">
        <v>0</v>
      </c>
      <c r="U382" t="n">
        <v>500000000</v>
      </c>
      <c r="V382" t="inlineStr"/>
      <c r="W382" t="inlineStr">
        <is>
          <t>libre</t>
        </is>
      </c>
    </row>
    <row r="383" ht="15" customHeight="1">
      <c r="A383" s="295" t="inlineStr">
        <is>
          <t>Autres préparations ou conserves de pommes de terre, y compris les chips (à l’exclusion des produits congelés ou surgelés, séchés, préparés ou conservés au vinaigre ou à l’acide acétique, ou sous forme de farines, semoules ou flocons)</t>
        </is>
      </c>
      <c r="B383" t="inlineStr">
        <is>
          <t>Ménages</t>
        </is>
      </c>
      <c r="C383" t="inlineStr">
        <is>
          <t>Pomme de terre</t>
        </is>
      </c>
      <c r="D383" t="inlineStr">
        <is>
          <t>2015-16</t>
        </is>
      </c>
      <c r="E383" t="inlineStr"/>
      <c r="F383" t="inlineStr"/>
      <c r="G383" t="inlineStr"/>
      <c r="H383" t="inlineStr"/>
      <c r="I383" t="inlineStr"/>
      <c r="J383" t="inlineStr"/>
      <c r="K383" t="inlineStr"/>
      <c r="L383" t="inlineStr"/>
      <c r="M383" t="inlineStr"/>
      <c r="N383" t="n">
        <v>120</v>
      </c>
      <c r="O383" t="n">
        <v>0</v>
      </c>
      <c r="P383" t="n">
        <v>336</v>
      </c>
      <c r="Q383" t="inlineStr"/>
      <c r="R383" t="inlineStr"/>
      <c r="S383" t="inlineStr"/>
      <c r="T383" t="n">
        <v>0</v>
      </c>
      <c r="U383" t="n">
        <v>500000000</v>
      </c>
      <c r="V383" t="inlineStr"/>
      <c r="W383" t="inlineStr">
        <is>
          <t>libre</t>
        </is>
      </c>
    </row>
    <row r="384" ht="15" customHeight="1">
      <c r="A384" s="295" t="inlineStr">
        <is>
          <t>Chips</t>
        </is>
      </c>
      <c r="B384" t="inlineStr">
        <is>
          <t>Export</t>
        </is>
      </c>
      <c r="C384" t="inlineStr">
        <is>
          <t>Pomme de terre</t>
        </is>
      </c>
      <c r="D384" t="inlineStr">
        <is>
          <t>2015-16</t>
        </is>
      </c>
      <c r="E384" t="inlineStr">
        <is>
          <t>kt</t>
        </is>
      </c>
      <c r="F384" t="inlineStr">
        <is>
          <t>France entière</t>
        </is>
      </c>
      <c r="G384" t="inlineStr">
        <is>
          <t>2015-16</t>
        </is>
      </c>
      <c r="H384" t="inlineStr">
        <is>
          <t>Exportation de Pommes de terre, en fines tranches, frites, même salées ou aromatisées, en emballages hermétiquement clos, propres à la consommation en l'état, non congelées = 4 kt (Douanes - Eurostat)</t>
        </is>
      </c>
      <c r="I384" t="inlineStr">
        <is>
          <t>Douanes - Eurostat</t>
        </is>
      </c>
      <c r="J384" t="inlineStr">
        <is>
          <t>0</t>
        </is>
      </c>
      <c r="K384" t="inlineStr">
        <is>
          <t>Volume</t>
        </is>
      </c>
      <c r="L384" t="inlineStr">
        <is>
          <t>Exportation de Pommes de terre, en fines tranches, frites, même salées ou aromatisées, en emballages hermétiquement clos, propres à la consommation en l'état, non congelées</t>
        </is>
      </c>
      <c r="M384" t="inlineStr">
        <is>
          <t>Echanges mensuels - EUROSTAT</t>
        </is>
      </c>
      <c r="N384" t="n">
        <v>4.27</v>
      </c>
      <c r="O384" t="inlineStr"/>
      <c r="P384" t="inlineStr"/>
      <c r="Q384" t="inlineStr"/>
      <c r="R384" t="inlineStr"/>
      <c r="S384" t="inlineStr"/>
      <c r="T384" t="n">
        <v>0</v>
      </c>
      <c r="U384" t="n">
        <v>500000000</v>
      </c>
      <c r="V384" t="inlineStr"/>
      <c r="W384" t="inlineStr">
        <is>
          <t>déterminé</t>
        </is>
      </c>
    </row>
    <row r="385" ht="15" customHeight="1">
      <c r="A385" s="295" t="inlineStr">
        <is>
          <t>Chips</t>
        </is>
      </c>
      <c r="B385" t="inlineStr">
        <is>
          <t>A domicile</t>
        </is>
      </c>
      <c r="C385" t="inlineStr">
        <is>
          <t>Pomme de terre</t>
        </is>
      </c>
      <c r="D385" t="inlineStr">
        <is>
          <t>2015-16</t>
        </is>
      </c>
      <c r="E385" t="inlineStr"/>
      <c r="F385" t="inlineStr"/>
      <c r="G385" t="inlineStr"/>
      <c r="H385" t="inlineStr"/>
      <c r="I385" t="inlineStr"/>
      <c r="J385" t="inlineStr"/>
      <c r="K385" t="inlineStr"/>
      <c r="L385" t="inlineStr"/>
      <c r="M385" t="inlineStr"/>
      <c r="N385" t="n">
        <v>74</v>
      </c>
      <c r="O385" t="n">
        <v>0</v>
      </c>
      <c r="P385" t="n">
        <v>336</v>
      </c>
      <c r="Q385" t="inlineStr"/>
      <c r="R385" t="inlineStr"/>
      <c r="S385" t="inlineStr"/>
      <c r="T385" t="n">
        <v>0</v>
      </c>
      <c r="U385" t="n">
        <v>500000000</v>
      </c>
      <c r="V385" t="inlineStr"/>
      <c r="W385" t="inlineStr">
        <is>
          <t>libre</t>
        </is>
      </c>
    </row>
    <row r="386" ht="15" customHeight="1">
      <c r="A386" s="295" t="inlineStr">
        <is>
          <t>Chips</t>
        </is>
      </c>
      <c r="B386" t="inlineStr">
        <is>
          <t>Restauration commerciale</t>
        </is>
      </c>
      <c r="C386" t="inlineStr">
        <is>
          <t>Pomme de terre</t>
        </is>
      </c>
      <c r="D386" t="inlineStr">
        <is>
          <t>2015-16</t>
        </is>
      </c>
      <c r="E386" t="inlineStr"/>
      <c r="F386" t="inlineStr"/>
      <c r="G386" t="inlineStr"/>
      <c r="H386" t="inlineStr"/>
      <c r="I386" t="inlineStr"/>
      <c r="J386" t="inlineStr"/>
      <c r="K386" t="inlineStr"/>
      <c r="L386" t="inlineStr"/>
      <c r="M386" t="inlineStr"/>
      <c r="N386" t="n">
        <v>17.4</v>
      </c>
      <c r="O386" t="n">
        <v>0</v>
      </c>
      <c r="P386" t="n">
        <v>1040</v>
      </c>
      <c r="Q386" t="inlineStr"/>
      <c r="R386" t="inlineStr"/>
      <c r="S386" t="inlineStr"/>
      <c r="T386" t="n">
        <v>0</v>
      </c>
      <c r="U386" t="n">
        <v>500000000</v>
      </c>
      <c r="V386" t="inlineStr"/>
      <c r="W386" t="inlineStr">
        <is>
          <t>libre</t>
        </is>
      </c>
    </row>
    <row r="387" ht="15" customHeight="1">
      <c r="A387" s="295" t="inlineStr">
        <is>
          <t>Chips</t>
        </is>
      </c>
      <c r="B387" t="inlineStr">
        <is>
          <t>Restauration collective</t>
        </is>
      </c>
      <c r="C387" t="inlineStr">
        <is>
          <t>Pomme de terre</t>
        </is>
      </c>
      <c r="D387" t="inlineStr">
        <is>
          <t>2015-16</t>
        </is>
      </c>
      <c r="E387" t="inlineStr"/>
      <c r="F387" t="inlineStr"/>
      <c r="G387" t="inlineStr"/>
      <c r="H387" t="inlineStr"/>
      <c r="I387" t="inlineStr"/>
      <c r="J387" t="inlineStr"/>
      <c r="K387" t="inlineStr"/>
      <c r="L387" t="inlineStr"/>
      <c r="M387" t="inlineStr"/>
      <c r="N387" t="n">
        <v>17.4</v>
      </c>
      <c r="O387" t="n">
        <v>0</v>
      </c>
      <c r="P387" t="n">
        <v>1040</v>
      </c>
      <c r="Q387" t="inlineStr"/>
      <c r="R387" t="inlineStr"/>
      <c r="S387" t="inlineStr"/>
      <c r="T387" t="n">
        <v>0</v>
      </c>
      <c r="U387" t="n">
        <v>500000000</v>
      </c>
      <c r="V387" t="inlineStr"/>
      <c r="W387" t="inlineStr">
        <is>
          <t>libre</t>
        </is>
      </c>
    </row>
    <row r="388" ht="15" customHeight="1">
      <c r="A388" s="295" t="inlineStr">
        <is>
          <t>Chips</t>
        </is>
      </c>
      <c r="B388" t="inlineStr">
        <is>
          <t>Alimentation humaine</t>
        </is>
      </c>
      <c r="C388" t="inlineStr">
        <is>
          <t>Pomme de terre</t>
        </is>
      </c>
      <c r="D388" t="inlineStr">
        <is>
          <t>2015-16</t>
        </is>
      </c>
      <c r="E388" t="inlineStr"/>
      <c r="F388" t="inlineStr"/>
      <c r="G388" t="inlineStr"/>
      <c r="H388" t="inlineStr"/>
      <c r="I388" t="inlineStr"/>
      <c r="J388" t="inlineStr"/>
      <c r="K388" t="inlineStr"/>
      <c r="L388" t="inlineStr"/>
      <c r="M388" t="inlineStr"/>
      <c r="N388" t="n">
        <v>109</v>
      </c>
      <c r="O388" t="n">
        <v>72.09999999999999</v>
      </c>
      <c r="P388" t="n">
        <v>1040</v>
      </c>
      <c r="Q388" t="inlineStr"/>
      <c r="R388" t="inlineStr"/>
      <c r="S388" t="inlineStr"/>
      <c r="T388" t="n">
        <v>0</v>
      </c>
      <c r="U388" t="n">
        <v>500000000</v>
      </c>
      <c r="V388" t="inlineStr"/>
      <c r="W388" t="inlineStr">
        <is>
          <t>libre</t>
        </is>
      </c>
    </row>
    <row r="389" ht="15" customHeight="1">
      <c r="A389" s="295" t="inlineStr">
        <is>
          <t>Chips</t>
        </is>
      </c>
      <c r="B389" t="inlineStr">
        <is>
          <t>Hors domicile</t>
        </is>
      </c>
      <c r="C389" t="inlineStr">
        <is>
          <t>Pomme de terre</t>
        </is>
      </c>
      <c r="D389" t="inlineStr">
        <is>
          <t>2015-16</t>
        </is>
      </c>
      <c r="E389" t="inlineStr"/>
      <c r="F389" t="inlineStr"/>
      <c r="G389" t="inlineStr"/>
      <c r="H389" t="inlineStr"/>
      <c r="I389" t="inlineStr"/>
      <c r="J389" t="inlineStr"/>
      <c r="K389" t="inlineStr"/>
      <c r="L389" t="inlineStr"/>
      <c r="M389" t="inlineStr"/>
      <c r="N389" t="n">
        <v>34.7</v>
      </c>
      <c r="O389" t="n">
        <v>0</v>
      </c>
      <c r="P389" t="n">
        <v>1040</v>
      </c>
      <c r="Q389" t="inlineStr"/>
      <c r="R389" t="inlineStr"/>
      <c r="S389" t="inlineStr"/>
      <c r="T389" t="n">
        <v>0</v>
      </c>
      <c r="U389" t="n">
        <v>500000000</v>
      </c>
      <c r="V389" t="inlineStr"/>
      <c r="W389" t="inlineStr">
        <is>
          <t>libre</t>
        </is>
      </c>
    </row>
    <row r="390" ht="15" customHeight="1">
      <c r="A390" s="295" t="inlineStr">
        <is>
          <t>Chips</t>
        </is>
      </c>
      <c r="B390" t="inlineStr">
        <is>
          <t>Débouchés</t>
        </is>
      </c>
      <c r="C390" t="inlineStr">
        <is>
          <t>Pomme de terre</t>
        </is>
      </c>
      <c r="D390" t="inlineStr">
        <is>
          <t>2015-16</t>
        </is>
      </c>
      <c r="E390" t="inlineStr"/>
      <c r="F390" t="inlineStr"/>
      <c r="G390" t="inlineStr"/>
      <c r="H390" t="inlineStr"/>
      <c r="I390" t="inlineStr"/>
      <c r="J390" t="inlineStr"/>
      <c r="K390" t="inlineStr"/>
      <c r="L390" t="inlineStr"/>
      <c r="M390" t="inlineStr"/>
      <c r="N390" t="n">
        <v>109</v>
      </c>
      <c r="O390" t="n">
        <v>72.09999999999999</v>
      </c>
      <c r="P390" t="n">
        <v>1040</v>
      </c>
      <c r="Q390" t="inlineStr"/>
      <c r="R390" t="inlineStr"/>
      <c r="S390" t="inlineStr"/>
      <c r="T390" t="n">
        <v>0</v>
      </c>
      <c r="U390" t="n">
        <v>500000000</v>
      </c>
      <c r="V390" t="inlineStr"/>
      <c r="W390" t="inlineStr">
        <is>
          <t>libre</t>
        </is>
      </c>
    </row>
    <row r="391" ht="15" customHeight="1">
      <c r="A391" s="295" t="inlineStr">
        <is>
          <t>Chips</t>
        </is>
      </c>
      <c r="B391" t="inlineStr">
        <is>
          <t>Ménages</t>
        </is>
      </c>
      <c r="C391" t="inlineStr">
        <is>
          <t>Pomme de terre</t>
        </is>
      </c>
      <c r="D391" t="inlineStr">
        <is>
          <t>2015-16</t>
        </is>
      </c>
      <c r="E391" t="inlineStr"/>
      <c r="F391" t="inlineStr"/>
      <c r="G391" t="inlineStr"/>
      <c r="H391" t="inlineStr"/>
      <c r="I391" t="inlineStr"/>
      <c r="J391" t="inlineStr"/>
      <c r="K391" t="inlineStr"/>
      <c r="L391" t="inlineStr"/>
      <c r="M391" t="inlineStr"/>
      <c r="N391" t="n">
        <v>74</v>
      </c>
      <c r="O391" t="n">
        <v>0</v>
      </c>
      <c r="P391" t="n">
        <v>336</v>
      </c>
      <c r="Q391" t="inlineStr"/>
      <c r="R391" t="inlineStr"/>
      <c r="S391" t="inlineStr"/>
      <c r="T391" t="n">
        <v>0</v>
      </c>
      <c r="U391" t="n">
        <v>500000000</v>
      </c>
      <c r="V391" t="inlineStr"/>
      <c r="W391" t="inlineStr">
        <is>
          <t>libre</t>
        </is>
      </c>
    </row>
    <row r="392" ht="15" customHeight="1">
      <c r="A392" s="295" t="inlineStr">
        <is>
          <t>Pommes de terre, en fines tranches, frites, même salées ou aromatisées, en emballages hermétiquement clos, propres à la consommation en l'état, non congelées</t>
        </is>
      </c>
      <c r="B392" t="inlineStr">
        <is>
          <t>Export</t>
        </is>
      </c>
      <c r="C392" t="inlineStr">
        <is>
          <t>Pomme de terre</t>
        </is>
      </c>
      <c r="D392" t="inlineStr">
        <is>
          <t>2015-16</t>
        </is>
      </c>
      <c r="E392" t="inlineStr">
        <is>
          <t>kt</t>
        </is>
      </c>
      <c r="F392" t="inlineStr">
        <is>
          <t>France entière</t>
        </is>
      </c>
      <c r="G392" t="inlineStr">
        <is>
          <t>2015-16</t>
        </is>
      </c>
      <c r="H392" t="inlineStr">
        <is>
          <t>Exportation de Pommes de terre, en fines tranches, frites, même salées ou aromatisées, en emballages hermétiquement clos, propres à la consommation en l'état, non congelées = 4 kt (Douanes - Eurostat)</t>
        </is>
      </c>
      <c r="I392" t="inlineStr">
        <is>
          <t>Douanes - Eurostat</t>
        </is>
      </c>
      <c r="J392" t="inlineStr"/>
      <c r="K392" t="inlineStr">
        <is>
          <t>Volume</t>
        </is>
      </c>
      <c r="L392" t="inlineStr">
        <is>
          <t>Exportation de Pommes de terre, en fines tranches, frites, même salées ou aromatisées, en emballages hermétiquement clos, propres à la consommation en l'état, non congelées</t>
        </is>
      </c>
      <c r="M392" t="inlineStr">
        <is>
          <t>Echanges mensuels - EUROSTAT</t>
        </is>
      </c>
      <c r="N392" t="n">
        <v>4.27</v>
      </c>
      <c r="O392" t="inlineStr"/>
      <c r="P392" t="inlineStr"/>
      <c r="Q392" t="n">
        <v>4.27</v>
      </c>
      <c r="R392" t="n">
        <v>0.21</v>
      </c>
      <c r="S392" t="n">
        <v>0.1</v>
      </c>
      <c r="T392" t="n">
        <v>0</v>
      </c>
      <c r="U392" t="n">
        <v>500000000</v>
      </c>
      <c r="V392" t="n">
        <v>0</v>
      </c>
      <c r="W392" t="inlineStr">
        <is>
          <t>mesuré</t>
        </is>
      </c>
    </row>
    <row r="393" ht="15" customHeight="1">
      <c r="A393" s="295" t="inlineStr">
        <is>
          <t>Pommes de terre, en fines tranches, frites, même salées ou aromatisées, en emballages hermétiquement clos, propres à la consommation en l'état, non congelées</t>
        </is>
      </c>
      <c r="B393" t="inlineStr">
        <is>
          <t>A domicile</t>
        </is>
      </c>
      <c r="C393" t="inlineStr">
        <is>
          <t>Pomme de terre</t>
        </is>
      </c>
      <c r="D393" t="inlineStr">
        <is>
          <t>2015-16</t>
        </is>
      </c>
      <c r="E393" t="inlineStr"/>
      <c r="F393" t="inlineStr"/>
      <c r="G393" t="inlineStr"/>
      <c r="H393" t="inlineStr"/>
      <c r="I393" t="inlineStr"/>
      <c r="J393" t="inlineStr"/>
      <c r="K393" t="inlineStr"/>
      <c r="L393" t="inlineStr"/>
      <c r="M393" t="inlineStr"/>
      <c r="N393" t="n">
        <v>74</v>
      </c>
      <c r="O393" t="n">
        <v>0</v>
      </c>
      <c r="P393" t="n">
        <v>336</v>
      </c>
      <c r="Q393" t="inlineStr"/>
      <c r="R393" t="inlineStr"/>
      <c r="S393" t="inlineStr"/>
      <c r="T393" t="n">
        <v>0</v>
      </c>
      <c r="U393" t="n">
        <v>500000000</v>
      </c>
      <c r="V393" t="inlineStr"/>
      <c r="W393" t="inlineStr">
        <is>
          <t>libre</t>
        </is>
      </c>
    </row>
    <row r="394" ht="15" customHeight="1">
      <c r="A394" s="295" t="inlineStr">
        <is>
          <t>Pommes de terre, en fines tranches, frites, même salées ou aromatisées, en emballages hermétiquement clos, propres à la consommation en l'état, non congelées</t>
        </is>
      </c>
      <c r="B394" t="inlineStr">
        <is>
          <t>Restauration commerciale</t>
        </is>
      </c>
      <c r="C394" t="inlineStr">
        <is>
          <t>Pomme de terre</t>
        </is>
      </c>
      <c r="D394" t="inlineStr">
        <is>
          <t>2015-16</t>
        </is>
      </c>
      <c r="E394" t="inlineStr"/>
      <c r="F394" t="inlineStr"/>
      <c r="G394" t="inlineStr"/>
      <c r="H394" t="inlineStr"/>
      <c r="I394" t="inlineStr"/>
      <c r="J394" t="inlineStr"/>
      <c r="K394" t="inlineStr"/>
      <c r="L394" t="inlineStr"/>
      <c r="M394" t="inlineStr"/>
      <c r="N394" t="n">
        <v>17.4</v>
      </c>
      <c r="O394" t="n">
        <v>0</v>
      </c>
      <c r="P394" t="n">
        <v>1040</v>
      </c>
      <c r="Q394" t="inlineStr"/>
      <c r="R394" t="inlineStr"/>
      <c r="S394" t="inlineStr"/>
      <c r="T394" t="n">
        <v>0</v>
      </c>
      <c r="U394" t="n">
        <v>500000000</v>
      </c>
      <c r="V394" t="inlineStr"/>
      <c r="W394" t="inlineStr">
        <is>
          <t>libre</t>
        </is>
      </c>
    </row>
    <row r="395" ht="15" customHeight="1">
      <c r="A395" s="295" t="inlineStr">
        <is>
          <t>Pommes de terre, en fines tranches, frites, même salées ou aromatisées, en emballages hermétiquement clos, propres à la consommation en l'état, non congelées</t>
        </is>
      </c>
      <c r="B395" t="inlineStr">
        <is>
          <t>Restauration collective</t>
        </is>
      </c>
      <c r="C395" t="inlineStr">
        <is>
          <t>Pomme de terre</t>
        </is>
      </c>
      <c r="D395" t="inlineStr">
        <is>
          <t>2015-16</t>
        </is>
      </c>
      <c r="E395" t="inlineStr"/>
      <c r="F395" t="inlineStr"/>
      <c r="G395" t="inlineStr"/>
      <c r="H395" t="inlineStr"/>
      <c r="I395" t="inlineStr"/>
      <c r="J395" t="inlineStr"/>
      <c r="K395" t="inlineStr"/>
      <c r="L395" t="inlineStr"/>
      <c r="M395" t="inlineStr"/>
      <c r="N395" t="n">
        <v>17.4</v>
      </c>
      <c r="O395" t="n">
        <v>0</v>
      </c>
      <c r="P395" t="n">
        <v>1040</v>
      </c>
      <c r="Q395" t="inlineStr"/>
      <c r="R395" t="inlineStr"/>
      <c r="S395" t="inlineStr"/>
      <c r="T395" t="n">
        <v>0</v>
      </c>
      <c r="U395" t="n">
        <v>500000000</v>
      </c>
      <c r="V395" t="inlineStr"/>
      <c r="W395" t="inlineStr">
        <is>
          <t>libre</t>
        </is>
      </c>
    </row>
    <row r="396" ht="15" customHeight="1">
      <c r="A396" s="295" t="inlineStr">
        <is>
          <t>Pommes de terre, en fines tranches, frites, même salées ou aromatisées, en emballages hermétiquement clos, propres à la consommation en l'état, non congelées</t>
        </is>
      </c>
      <c r="B396" t="inlineStr">
        <is>
          <t>Alimentation humaine</t>
        </is>
      </c>
      <c r="C396" t="inlineStr">
        <is>
          <t>Pomme de terre</t>
        </is>
      </c>
      <c r="D396" t="inlineStr">
        <is>
          <t>2015-16</t>
        </is>
      </c>
      <c r="E396" t="inlineStr"/>
      <c r="F396" t="inlineStr"/>
      <c r="G396" t="inlineStr"/>
      <c r="H396" t="inlineStr"/>
      <c r="I396" t="inlineStr"/>
      <c r="J396" t="inlineStr"/>
      <c r="K396" t="inlineStr"/>
      <c r="L396" t="inlineStr"/>
      <c r="M396" t="inlineStr"/>
      <c r="N396" t="n">
        <v>109</v>
      </c>
      <c r="O396" t="n">
        <v>72.09999999999999</v>
      </c>
      <c r="P396" t="n">
        <v>1040</v>
      </c>
      <c r="Q396" t="inlineStr"/>
      <c r="R396" t="inlineStr"/>
      <c r="S396" t="inlineStr"/>
      <c r="T396" t="n">
        <v>0</v>
      </c>
      <c r="U396" t="n">
        <v>500000000</v>
      </c>
      <c r="V396" t="inlineStr"/>
      <c r="W396" t="inlineStr">
        <is>
          <t>libre</t>
        </is>
      </c>
    </row>
    <row r="397" ht="15" customHeight="1">
      <c r="A397" s="295" t="inlineStr">
        <is>
          <t>Pommes de terre, en fines tranches, frites, même salées ou aromatisées, en emballages hermétiquement clos, propres à la consommation en l'état, non congelées</t>
        </is>
      </c>
      <c r="B397" t="inlineStr">
        <is>
          <t>Hors domicile</t>
        </is>
      </c>
      <c r="C397" t="inlineStr">
        <is>
          <t>Pomme de terre</t>
        </is>
      </c>
      <c r="D397" t="inlineStr">
        <is>
          <t>2015-16</t>
        </is>
      </c>
      <c r="E397" t="inlineStr"/>
      <c r="F397" t="inlineStr"/>
      <c r="G397" t="inlineStr"/>
      <c r="H397" t="inlineStr"/>
      <c r="I397" t="inlineStr"/>
      <c r="J397" t="inlineStr"/>
      <c r="K397" t="inlineStr"/>
      <c r="L397" t="inlineStr"/>
      <c r="M397" t="inlineStr"/>
      <c r="N397" t="n">
        <v>34.7</v>
      </c>
      <c r="O397" t="n">
        <v>0</v>
      </c>
      <c r="P397" t="n">
        <v>1040</v>
      </c>
      <c r="Q397" t="inlineStr"/>
      <c r="R397" t="inlineStr"/>
      <c r="S397" t="inlineStr"/>
      <c r="T397" t="n">
        <v>0</v>
      </c>
      <c r="U397" t="n">
        <v>500000000</v>
      </c>
      <c r="V397" t="inlineStr"/>
      <c r="W397" t="inlineStr">
        <is>
          <t>libre</t>
        </is>
      </c>
    </row>
    <row r="398" ht="15" customHeight="1">
      <c r="A398" s="295" t="inlineStr">
        <is>
          <t>Pommes de terre, en fines tranches, frites, même salées ou aromatisées, en emballages hermétiquement clos, propres à la consommation en l'état, non congelées</t>
        </is>
      </c>
      <c r="B398" t="inlineStr">
        <is>
          <t>Débouchés</t>
        </is>
      </c>
      <c r="C398" t="inlineStr">
        <is>
          <t>Pomme de terre</t>
        </is>
      </c>
      <c r="D398" t="inlineStr">
        <is>
          <t>2015-16</t>
        </is>
      </c>
      <c r="E398" t="inlineStr"/>
      <c r="F398" t="inlineStr"/>
      <c r="G398" t="inlineStr"/>
      <c r="H398" t="inlineStr"/>
      <c r="I398" t="inlineStr"/>
      <c r="J398" t="inlineStr"/>
      <c r="K398" t="inlineStr"/>
      <c r="L398" t="inlineStr"/>
      <c r="M398" t="inlineStr"/>
      <c r="N398" t="n">
        <v>109</v>
      </c>
      <c r="O398" t="n">
        <v>72.09999999999999</v>
      </c>
      <c r="P398" t="n">
        <v>1040</v>
      </c>
      <c r="Q398" t="inlineStr"/>
      <c r="R398" t="inlineStr"/>
      <c r="S398" t="inlineStr"/>
      <c r="T398" t="n">
        <v>0</v>
      </c>
      <c r="U398" t="n">
        <v>500000000</v>
      </c>
      <c r="V398" t="inlineStr"/>
      <c r="W398" t="inlineStr">
        <is>
          <t>libre</t>
        </is>
      </c>
    </row>
    <row r="399" ht="15" customHeight="1">
      <c r="A399" s="295" t="inlineStr">
        <is>
          <t>Pommes de terre, en fines tranches, frites, même salées ou aromatisées, en emballages hermétiquement clos, propres à la consommation en l'état, non congelées</t>
        </is>
      </c>
      <c r="B399" t="inlineStr">
        <is>
          <t>Ménages</t>
        </is>
      </c>
      <c r="C399" t="inlineStr">
        <is>
          <t>Pomme de terre</t>
        </is>
      </c>
      <c r="D399" t="inlineStr">
        <is>
          <t>2015-16</t>
        </is>
      </c>
      <c r="E399" t="inlineStr"/>
      <c r="F399" t="inlineStr"/>
      <c r="G399" t="inlineStr"/>
      <c r="H399" t="inlineStr"/>
      <c r="I399" t="inlineStr"/>
      <c r="J399" t="inlineStr"/>
      <c r="K399" t="inlineStr"/>
      <c r="L399" t="inlineStr"/>
      <c r="M399" t="inlineStr"/>
      <c r="N399" t="n">
        <v>74</v>
      </c>
      <c r="O399" t="n">
        <v>0</v>
      </c>
      <c r="P399" t="n">
        <v>336</v>
      </c>
      <c r="Q399" t="inlineStr"/>
      <c r="R399" t="inlineStr"/>
      <c r="S399" t="inlineStr"/>
      <c r="T399" t="n">
        <v>0</v>
      </c>
      <c r="U399" t="n">
        <v>500000000</v>
      </c>
      <c r="V399" t="inlineStr"/>
      <c r="W399" t="inlineStr">
        <is>
          <t>libre</t>
        </is>
      </c>
    </row>
    <row r="400" ht="15" customHeight="1">
      <c r="A400" s="295" t="inlineStr">
        <is>
          <t>Autres produits finis</t>
        </is>
      </c>
      <c r="B400" t="inlineStr">
        <is>
          <t>Export</t>
        </is>
      </c>
      <c r="C400" t="inlineStr">
        <is>
          <t>Pomme de terre</t>
        </is>
      </c>
      <c r="D400" t="inlineStr">
        <is>
          <t>2015-16</t>
        </is>
      </c>
      <c r="E400" t="inlineStr">
        <is>
          <t>kt</t>
        </is>
      </c>
      <c r="F400" t="inlineStr">
        <is>
          <t>France entière</t>
        </is>
      </c>
      <c r="G400" t="inlineStr">
        <is>
          <t>2015-16</t>
        </is>
      </c>
      <c r="H400"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7 kt (Douanes - Eurostat)</t>
        </is>
      </c>
      <c r="I400" t="inlineStr">
        <is>
          <t>Douanes - Eurostat</t>
        </is>
      </c>
      <c r="J400" t="inlineStr">
        <is>
          <t>0</t>
        </is>
      </c>
      <c r="K400" t="inlineStr">
        <is>
          <t>Volume</t>
        </is>
      </c>
      <c r="L400"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400" t="inlineStr">
        <is>
          <t>Echanges mensuels - EUROSTAT</t>
        </is>
      </c>
      <c r="N400" t="n">
        <v>7.02</v>
      </c>
      <c r="O400" t="inlineStr"/>
      <c r="P400" t="inlineStr"/>
      <c r="Q400" t="inlineStr"/>
      <c r="R400" t="inlineStr"/>
      <c r="S400" t="inlineStr"/>
      <c r="T400" t="n">
        <v>0</v>
      </c>
      <c r="U400" t="n">
        <v>500000000</v>
      </c>
      <c r="V400" t="inlineStr"/>
      <c r="W400" t="inlineStr">
        <is>
          <t>déterminé</t>
        </is>
      </c>
    </row>
    <row r="401" ht="15" customHeight="1">
      <c r="A401" s="295" t="inlineStr">
        <is>
          <t>Autres produits finis</t>
        </is>
      </c>
      <c r="B401" t="inlineStr">
        <is>
          <t>A domicile</t>
        </is>
      </c>
      <c r="C401" t="inlineStr">
        <is>
          <t>Pomme de terre</t>
        </is>
      </c>
      <c r="D401" t="inlineStr">
        <is>
          <t>2015-16</t>
        </is>
      </c>
      <c r="E401" t="inlineStr"/>
      <c r="F401" t="inlineStr"/>
      <c r="G401" t="inlineStr"/>
      <c r="H401" t="inlineStr"/>
      <c r="I401" t="inlineStr"/>
      <c r="J401" t="inlineStr"/>
      <c r="K401" t="inlineStr"/>
      <c r="L401" t="inlineStr"/>
      <c r="M401" t="inlineStr"/>
      <c r="N401" t="n">
        <v>45.6</v>
      </c>
      <c r="O401" t="n">
        <v>0</v>
      </c>
      <c r="P401" t="n">
        <v>336</v>
      </c>
      <c r="Q401" t="inlineStr"/>
      <c r="R401" t="inlineStr"/>
      <c r="S401" t="inlineStr"/>
      <c r="T401" t="n">
        <v>0</v>
      </c>
      <c r="U401" t="n">
        <v>500000000</v>
      </c>
      <c r="V401" t="inlineStr"/>
      <c r="W401" t="inlineStr">
        <is>
          <t>libre</t>
        </is>
      </c>
    </row>
    <row r="402" ht="15" customHeight="1">
      <c r="A402" s="295" t="inlineStr">
        <is>
          <t>Autres produits finis</t>
        </is>
      </c>
      <c r="B402" t="inlineStr">
        <is>
          <t>Restauration commerciale</t>
        </is>
      </c>
      <c r="C402" t="inlineStr">
        <is>
          <t>Pomme de terre</t>
        </is>
      </c>
      <c r="D402" t="inlineStr">
        <is>
          <t>2015-16</t>
        </is>
      </c>
      <c r="E402" t="inlineStr"/>
      <c r="F402" t="inlineStr"/>
      <c r="G402" t="inlineStr"/>
      <c r="H402" t="inlineStr"/>
      <c r="I402" t="inlineStr"/>
      <c r="J402" t="inlineStr"/>
      <c r="K402" t="inlineStr"/>
      <c r="L402" t="inlineStr"/>
      <c r="M402" t="inlineStr"/>
      <c r="N402" t="n">
        <v>9.630000000000001</v>
      </c>
      <c r="O402" t="n">
        <v>0</v>
      </c>
      <c r="P402" t="n">
        <v>1010</v>
      </c>
      <c r="Q402" t="inlineStr"/>
      <c r="R402" t="inlineStr"/>
      <c r="S402" t="inlineStr"/>
      <c r="T402" t="n">
        <v>0</v>
      </c>
      <c r="U402" t="n">
        <v>500000000</v>
      </c>
      <c r="V402" t="inlineStr"/>
      <c r="W402" t="inlineStr">
        <is>
          <t>libre</t>
        </is>
      </c>
    </row>
    <row r="403" ht="15" customHeight="1">
      <c r="A403" s="295" t="inlineStr">
        <is>
          <t>Autres produits finis</t>
        </is>
      </c>
      <c r="B403" t="inlineStr">
        <is>
          <t>Restauration collective</t>
        </is>
      </c>
      <c r="C403" t="inlineStr">
        <is>
          <t>Pomme de terre</t>
        </is>
      </c>
      <c r="D403" t="inlineStr">
        <is>
          <t>2015-16</t>
        </is>
      </c>
      <c r="E403" t="inlineStr"/>
      <c r="F403" t="inlineStr"/>
      <c r="G403" t="inlineStr"/>
      <c r="H403" t="inlineStr"/>
      <c r="I403" t="inlineStr"/>
      <c r="J403" t="inlineStr"/>
      <c r="K403" t="inlineStr"/>
      <c r="L403" t="inlineStr"/>
      <c r="M403" t="inlineStr"/>
      <c r="N403" t="n">
        <v>9.630000000000001</v>
      </c>
      <c r="O403" t="n">
        <v>0</v>
      </c>
      <c r="P403" t="n">
        <v>1010</v>
      </c>
      <c r="Q403" t="inlineStr"/>
      <c r="R403" t="inlineStr"/>
      <c r="S403" t="inlineStr"/>
      <c r="T403" t="n">
        <v>0</v>
      </c>
      <c r="U403" t="n">
        <v>500000000</v>
      </c>
      <c r="V403" t="inlineStr"/>
      <c r="W403" t="inlineStr">
        <is>
          <t>libre</t>
        </is>
      </c>
    </row>
    <row r="404" ht="15" customHeight="1">
      <c r="A404" s="295" t="inlineStr">
        <is>
          <t>Autres produits finis</t>
        </is>
      </c>
      <c r="B404" t="inlineStr">
        <is>
          <t>Alimentation humaine</t>
        </is>
      </c>
      <c r="C404" t="inlineStr">
        <is>
          <t>Pomme de terre</t>
        </is>
      </c>
      <c r="D404" t="inlineStr">
        <is>
          <t>2015-16</t>
        </is>
      </c>
      <c r="E404" t="inlineStr"/>
      <c r="F404" t="inlineStr"/>
      <c r="G404" t="inlineStr"/>
      <c r="H404" t="inlineStr"/>
      <c r="I404" t="inlineStr"/>
      <c r="J404" t="inlineStr"/>
      <c r="K404" t="inlineStr"/>
      <c r="L404" t="inlineStr"/>
      <c r="M404" t="inlineStr"/>
      <c r="N404" t="n">
        <v>64.90000000000001</v>
      </c>
      <c r="O404" t="n">
        <v>49.1</v>
      </c>
      <c r="P404" t="n">
        <v>1010</v>
      </c>
      <c r="Q404" t="inlineStr"/>
      <c r="R404" t="inlineStr"/>
      <c r="S404" t="inlineStr"/>
      <c r="T404" t="n">
        <v>0</v>
      </c>
      <c r="U404" t="n">
        <v>500000000</v>
      </c>
      <c r="V404" t="inlineStr"/>
      <c r="W404" t="inlineStr">
        <is>
          <t>libre</t>
        </is>
      </c>
    </row>
    <row r="405" ht="15" customHeight="1">
      <c r="A405" s="295" t="inlineStr">
        <is>
          <t>Autres produits finis</t>
        </is>
      </c>
      <c r="B405" t="inlineStr">
        <is>
          <t>Hors domicile</t>
        </is>
      </c>
      <c r="C405" t="inlineStr">
        <is>
          <t>Pomme de terre</t>
        </is>
      </c>
      <c r="D405" t="inlineStr">
        <is>
          <t>2015-16</t>
        </is>
      </c>
      <c r="E405" t="inlineStr"/>
      <c r="F405" t="inlineStr"/>
      <c r="G405" t="inlineStr"/>
      <c r="H405" t="inlineStr"/>
      <c r="I405" t="inlineStr"/>
      <c r="J405" t="inlineStr"/>
      <c r="K405" t="inlineStr"/>
      <c r="L405" t="inlineStr"/>
      <c r="M405" t="inlineStr"/>
      <c r="N405" t="n">
        <v>19.3</v>
      </c>
      <c r="O405" t="n">
        <v>0</v>
      </c>
      <c r="P405" t="n">
        <v>1010</v>
      </c>
      <c r="Q405" t="inlineStr"/>
      <c r="R405" t="inlineStr"/>
      <c r="S405" t="inlineStr"/>
      <c r="T405" t="n">
        <v>0</v>
      </c>
      <c r="U405" t="n">
        <v>500000000</v>
      </c>
      <c r="V405" t="inlineStr"/>
      <c r="W405" t="inlineStr">
        <is>
          <t>libre</t>
        </is>
      </c>
    </row>
    <row r="406" ht="15" customHeight="1">
      <c r="A406" s="295" t="inlineStr">
        <is>
          <t>Autres produits finis</t>
        </is>
      </c>
      <c r="B406" t="inlineStr">
        <is>
          <t>Débouchés</t>
        </is>
      </c>
      <c r="C406" t="inlineStr">
        <is>
          <t>Pomme de terre</t>
        </is>
      </c>
      <c r="D406" t="inlineStr">
        <is>
          <t>2015-16</t>
        </is>
      </c>
      <c r="E406" t="inlineStr"/>
      <c r="F406" t="inlineStr"/>
      <c r="G406" t="inlineStr"/>
      <c r="H406" t="inlineStr"/>
      <c r="I406" t="inlineStr"/>
      <c r="J406" t="inlineStr"/>
      <c r="K406" t="inlineStr"/>
      <c r="L406" t="inlineStr"/>
      <c r="M406" t="inlineStr"/>
      <c r="N406" t="n">
        <v>64.90000000000001</v>
      </c>
      <c r="O406" t="n">
        <v>49.1</v>
      </c>
      <c r="P406" t="n">
        <v>1010</v>
      </c>
      <c r="Q406" t="inlineStr"/>
      <c r="R406" t="inlineStr"/>
      <c r="S406" t="inlineStr"/>
      <c r="T406" t="n">
        <v>0</v>
      </c>
      <c r="U406" t="n">
        <v>500000000</v>
      </c>
      <c r="V406" t="inlineStr"/>
      <c r="W406" t="inlineStr">
        <is>
          <t>libre</t>
        </is>
      </c>
    </row>
    <row r="407" ht="15" customHeight="1">
      <c r="A407" s="295" t="inlineStr">
        <is>
          <t>Autres produits finis</t>
        </is>
      </c>
      <c r="B407" t="inlineStr">
        <is>
          <t>Ménages</t>
        </is>
      </c>
      <c r="C407" t="inlineStr">
        <is>
          <t>Pomme de terre</t>
        </is>
      </c>
      <c r="D407" t="inlineStr">
        <is>
          <t>2015-16</t>
        </is>
      </c>
      <c r="E407" t="inlineStr"/>
      <c r="F407" t="inlineStr"/>
      <c r="G407" t="inlineStr"/>
      <c r="H407" t="inlineStr"/>
      <c r="I407" t="inlineStr"/>
      <c r="J407" t="inlineStr"/>
      <c r="K407" t="inlineStr"/>
      <c r="L407" t="inlineStr"/>
      <c r="M407" t="inlineStr"/>
      <c r="N407" t="n">
        <v>45.6</v>
      </c>
      <c r="O407" t="n">
        <v>0</v>
      </c>
      <c r="P407" t="n">
        <v>336</v>
      </c>
      <c r="Q407" t="inlineStr"/>
      <c r="R407" t="inlineStr"/>
      <c r="S407" t="inlineStr"/>
      <c r="T407" t="n">
        <v>0</v>
      </c>
      <c r="U407" t="n">
        <v>500000000</v>
      </c>
      <c r="V407" t="inlineStr"/>
      <c r="W407" t="inlineStr">
        <is>
          <t>libre</t>
        </is>
      </c>
    </row>
    <row r="408" ht="15" customHeight="1">
      <c r="A408"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08" t="inlineStr">
        <is>
          <t>Export</t>
        </is>
      </c>
      <c r="C408" t="inlineStr">
        <is>
          <t>Pomme de terre</t>
        </is>
      </c>
      <c r="D408" t="inlineStr">
        <is>
          <t>2015-16</t>
        </is>
      </c>
      <c r="E408" t="inlineStr">
        <is>
          <t>kt</t>
        </is>
      </c>
      <c r="F408" t="inlineStr">
        <is>
          <t>France entière</t>
        </is>
      </c>
      <c r="G408" t="inlineStr">
        <is>
          <t>2015-16</t>
        </is>
      </c>
      <c r="H408"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7 kt (Douanes - Eurostat)</t>
        </is>
      </c>
      <c r="I408" t="inlineStr">
        <is>
          <t>Douanes - Eurostat</t>
        </is>
      </c>
      <c r="J408" t="inlineStr"/>
      <c r="K408" t="inlineStr">
        <is>
          <t>Volume</t>
        </is>
      </c>
      <c r="L408"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408" t="inlineStr">
        <is>
          <t>Echanges mensuels - EUROSTAT</t>
        </is>
      </c>
      <c r="N408" t="n">
        <v>7.02</v>
      </c>
      <c r="O408" t="inlineStr"/>
      <c r="P408" t="inlineStr"/>
      <c r="Q408" t="n">
        <v>7.02</v>
      </c>
      <c r="R408" t="n">
        <v>0.35</v>
      </c>
      <c r="S408" t="n">
        <v>0.1</v>
      </c>
      <c r="T408" t="n">
        <v>0</v>
      </c>
      <c r="U408" t="n">
        <v>500000000</v>
      </c>
      <c r="V408" t="n">
        <v>0</v>
      </c>
      <c r="W408" t="inlineStr">
        <is>
          <t>mesuré</t>
        </is>
      </c>
    </row>
    <row r="409" ht="15" customHeight="1">
      <c r="A409"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09" t="inlineStr">
        <is>
          <t>A domicile</t>
        </is>
      </c>
      <c r="C409" t="inlineStr">
        <is>
          <t>Pomme de terre</t>
        </is>
      </c>
      <c r="D409" t="inlineStr">
        <is>
          <t>2015-16</t>
        </is>
      </c>
      <c r="E409" t="inlineStr"/>
      <c r="F409" t="inlineStr"/>
      <c r="G409" t="inlineStr"/>
      <c r="H409" t="inlineStr"/>
      <c r="I409" t="inlineStr"/>
      <c r="J409" t="inlineStr"/>
      <c r="K409" t="inlineStr"/>
      <c r="L409" t="inlineStr"/>
      <c r="M409" t="inlineStr"/>
      <c r="N409" t="n">
        <v>45.6</v>
      </c>
      <c r="O409" t="n">
        <v>0</v>
      </c>
      <c r="P409" t="n">
        <v>336</v>
      </c>
      <c r="Q409" t="inlineStr"/>
      <c r="R409" t="inlineStr"/>
      <c r="S409" t="inlineStr"/>
      <c r="T409" t="n">
        <v>0</v>
      </c>
      <c r="U409" t="n">
        <v>500000000</v>
      </c>
      <c r="V409" t="inlineStr"/>
      <c r="W409" t="inlineStr">
        <is>
          <t>libre</t>
        </is>
      </c>
    </row>
    <row r="410" ht="15" customHeight="1">
      <c r="A410"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10" t="inlineStr">
        <is>
          <t>Restauration commerciale</t>
        </is>
      </c>
      <c r="C410" t="inlineStr">
        <is>
          <t>Pomme de terre</t>
        </is>
      </c>
      <c r="D410" t="inlineStr">
        <is>
          <t>2015-16</t>
        </is>
      </c>
      <c r="E410" t="inlineStr"/>
      <c r="F410" t="inlineStr"/>
      <c r="G410" t="inlineStr"/>
      <c r="H410" t="inlineStr"/>
      <c r="I410" t="inlineStr"/>
      <c r="J410" t="inlineStr"/>
      <c r="K410" t="inlineStr"/>
      <c r="L410" t="inlineStr"/>
      <c r="M410" t="inlineStr"/>
      <c r="N410" t="n">
        <v>9.630000000000001</v>
      </c>
      <c r="O410" t="n">
        <v>0</v>
      </c>
      <c r="P410" t="n">
        <v>1010</v>
      </c>
      <c r="Q410" t="inlineStr"/>
      <c r="R410" t="inlineStr"/>
      <c r="S410" t="inlineStr"/>
      <c r="T410" t="n">
        <v>0</v>
      </c>
      <c r="U410" t="n">
        <v>500000000</v>
      </c>
      <c r="V410" t="inlineStr"/>
      <c r="W410" t="inlineStr">
        <is>
          <t>libre</t>
        </is>
      </c>
    </row>
    <row r="411" ht="15" customHeight="1">
      <c r="A411"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11" t="inlineStr">
        <is>
          <t>Restauration collective</t>
        </is>
      </c>
      <c r="C411" t="inlineStr">
        <is>
          <t>Pomme de terre</t>
        </is>
      </c>
      <c r="D411" t="inlineStr">
        <is>
          <t>2015-16</t>
        </is>
      </c>
      <c r="E411" t="inlineStr"/>
      <c r="F411" t="inlineStr"/>
      <c r="G411" t="inlineStr"/>
      <c r="H411" t="inlineStr"/>
      <c r="I411" t="inlineStr"/>
      <c r="J411" t="inlineStr"/>
      <c r="K411" t="inlineStr"/>
      <c r="L411" t="inlineStr"/>
      <c r="M411" t="inlineStr"/>
      <c r="N411" t="n">
        <v>9.630000000000001</v>
      </c>
      <c r="O411" t="n">
        <v>0</v>
      </c>
      <c r="P411" t="n">
        <v>1010</v>
      </c>
      <c r="Q411" t="inlineStr"/>
      <c r="R411" t="inlineStr"/>
      <c r="S411" t="inlineStr"/>
      <c r="T411" t="n">
        <v>0</v>
      </c>
      <c r="U411" t="n">
        <v>500000000</v>
      </c>
      <c r="V411" t="inlineStr"/>
      <c r="W411" t="inlineStr">
        <is>
          <t>libre</t>
        </is>
      </c>
    </row>
    <row r="412" ht="15" customHeight="1">
      <c r="A412"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12" t="inlineStr">
        <is>
          <t>Alimentation humaine</t>
        </is>
      </c>
      <c r="C412" t="inlineStr">
        <is>
          <t>Pomme de terre</t>
        </is>
      </c>
      <c r="D412" t="inlineStr">
        <is>
          <t>2015-16</t>
        </is>
      </c>
      <c r="E412" t="inlineStr"/>
      <c r="F412" t="inlineStr"/>
      <c r="G412" t="inlineStr"/>
      <c r="H412" t="inlineStr"/>
      <c r="I412" t="inlineStr"/>
      <c r="J412" t="inlineStr"/>
      <c r="K412" t="inlineStr"/>
      <c r="L412" t="inlineStr"/>
      <c r="M412" t="inlineStr"/>
      <c r="N412" t="n">
        <v>64.90000000000001</v>
      </c>
      <c r="O412" t="n">
        <v>49.1</v>
      </c>
      <c r="P412" t="n">
        <v>1010</v>
      </c>
      <c r="Q412" t="inlineStr"/>
      <c r="R412" t="inlineStr"/>
      <c r="S412" t="inlineStr"/>
      <c r="T412" t="n">
        <v>0</v>
      </c>
      <c r="U412" t="n">
        <v>500000000</v>
      </c>
      <c r="V412" t="inlineStr"/>
      <c r="W412" t="inlineStr">
        <is>
          <t>libre</t>
        </is>
      </c>
    </row>
    <row r="413" ht="15" customHeight="1">
      <c r="A413"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13" t="inlineStr">
        <is>
          <t>Hors domicile</t>
        </is>
      </c>
      <c r="C413" t="inlineStr">
        <is>
          <t>Pomme de terre</t>
        </is>
      </c>
      <c r="D413" t="inlineStr">
        <is>
          <t>2015-16</t>
        </is>
      </c>
      <c r="E413" t="inlineStr"/>
      <c r="F413" t="inlineStr"/>
      <c r="G413" t="inlineStr"/>
      <c r="H413" t="inlineStr"/>
      <c r="I413" t="inlineStr"/>
      <c r="J413" t="inlineStr"/>
      <c r="K413" t="inlineStr"/>
      <c r="L413" t="inlineStr"/>
      <c r="M413" t="inlineStr"/>
      <c r="N413" t="n">
        <v>19.3</v>
      </c>
      <c r="O413" t="n">
        <v>0</v>
      </c>
      <c r="P413" t="n">
        <v>1010</v>
      </c>
      <c r="Q413" t="inlineStr"/>
      <c r="R413" t="inlineStr"/>
      <c r="S413" t="inlineStr"/>
      <c r="T413" t="n">
        <v>0</v>
      </c>
      <c r="U413" t="n">
        <v>500000000</v>
      </c>
      <c r="V413" t="inlineStr"/>
      <c r="W413" t="inlineStr">
        <is>
          <t>libre</t>
        </is>
      </c>
    </row>
    <row r="414" ht="15" customHeight="1">
      <c r="A414"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14" t="inlineStr">
        <is>
          <t>Débouchés</t>
        </is>
      </c>
      <c r="C414" t="inlineStr">
        <is>
          <t>Pomme de terre</t>
        </is>
      </c>
      <c r="D414" t="inlineStr">
        <is>
          <t>2015-16</t>
        </is>
      </c>
      <c r="E414" t="inlineStr"/>
      <c r="F414" t="inlineStr"/>
      <c r="G414" t="inlineStr"/>
      <c r="H414" t="inlineStr"/>
      <c r="I414" t="inlineStr"/>
      <c r="J414" t="inlineStr"/>
      <c r="K414" t="inlineStr"/>
      <c r="L414" t="inlineStr"/>
      <c r="M414" t="inlineStr"/>
      <c r="N414" t="n">
        <v>64.90000000000001</v>
      </c>
      <c r="O414" t="n">
        <v>49.1</v>
      </c>
      <c r="P414" t="n">
        <v>1010</v>
      </c>
      <c r="Q414" t="inlineStr"/>
      <c r="R414" t="inlineStr"/>
      <c r="S414" t="inlineStr"/>
      <c r="T414" t="n">
        <v>0</v>
      </c>
      <c r="U414" t="n">
        <v>500000000</v>
      </c>
      <c r="V414" t="inlineStr"/>
      <c r="W414" t="inlineStr">
        <is>
          <t>libre</t>
        </is>
      </c>
    </row>
    <row r="415" ht="15" customHeight="1">
      <c r="A415"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15" t="inlineStr">
        <is>
          <t>Ménages</t>
        </is>
      </c>
      <c r="C415" t="inlineStr">
        <is>
          <t>Pomme de terre</t>
        </is>
      </c>
      <c r="D415" t="inlineStr">
        <is>
          <t>2015-16</t>
        </is>
      </c>
      <c r="E415" t="inlineStr"/>
      <c r="F415" t="inlineStr"/>
      <c r="G415" t="inlineStr"/>
      <c r="H415" t="inlineStr"/>
      <c r="I415" t="inlineStr"/>
      <c r="J415" t="inlineStr"/>
      <c r="K415" t="inlineStr"/>
      <c r="L415" t="inlineStr"/>
      <c r="M415" t="inlineStr"/>
      <c r="N415" t="n">
        <v>45.6</v>
      </c>
      <c r="O415" t="n">
        <v>0</v>
      </c>
      <c r="P415" t="n">
        <v>336</v>
      </c>
      <c r="Q415" t="inlineStr"/>
      <c r="R415" t="inlineStr"/>
      <c r="S415" t="inlineStr"/>
      <c r="T415" t="n">
        <v>0</v>
      </c>
      <c r="U415" t="n">
        <v>500000000</v>
      </c>
      <c r="V415" t="inlineStr"/>
      <c r="W415" t="inlineStr">
        <is>
          <t>libre</t>
        </is>
      </c>
    </row>
    <row r="416" ht="15" customHeight="1">
      <c r="A416" s="295" t="inlineStr">
        <is>
          <t>Produits de 4ème et 5ème gamme</t>
        </is>
      </c>
      <c r="B416" t="inlineStr">
        <is>
          <t>Export</t>
        </is>
      </c>
      <c r="C416" t="inlineStr">
        <is>
          <t>Pomme de terre</t>
        </is>
      </c>
      <c r="D416" t="inlineStr">
        <is>
          <t>2015-16</t>
        </is>
      </c>
      <c r="E416" t="inlineStr"/>
      <c r="F416" t="inlineStr"/>
      <c r="G416" t="inlineStr"/>
      <c r="H416" t="inlineStr"/>
      <c r="I416" t="inlineStr"/>
      <c r="J416" t="inlineStr"/>
      <c r="K416" t="inlineStr"/>
      <c r="L416" t="inlineStr"/>
      <c r="M416" t="inlineStr"/>
      <c r="N416" t="n">
        <v>7.02</v>
      </c>
      <c r="O416" t="inlineStr"/>
      <c r="P416" t="inlineStr"/>
      <c r="Q416" t="inlineStr"/>
      <c r="R416" t="inlineStr"/>
      <c r="S416" t="inlineStr"/>
      <c r="T416" t="n">
        <v>0</v>
      </c>
      <c r="U416" t="n">
        <v>500000000</v>
      </c>
      <c r="V416" t="inlineStr"/>
      <c r="W416" t="inlineStr">
        <is>
          <t>déterminé</t>
        </is>
      </c>
    </row>
    <row r="417" ht="15" customHeight="1">
      <c r="A417" s="295" t="inlineStr">
        <is>
          <t>Produits de 4ème et 5ème gamme</t>
        </is>
      </c>
      <c r="B417" t="inlineStr">
        <is>
          <t>A domicile</t>
        </is>
      </c>
      <c r="C417" t="inlineStr">
        <is>
          <t>Pomme de terre</t>
        </is>
      </c>
      <c r="D417" t="inlineStr">
        <is>
          <t>2015-16</t>
        </is>
      </c>
      <c r="E417" t="inlineStr"/>
      <c r="F417" t="inlineStr"/>
      <c r="G417" t="inlineStr"/>
      <c r="H417" t="inlineStr"/>
      <c r="I417" t="inlineStr"/>
      <c r="J417" t="inlineStr"/>
      <c r="K417" t="inlineStr"/>
      <c r="L417" t="inlineStr"/>
      <c r="M417" t="inlineStr"/>
      <c r="N417" t="n">
        <v>45.6</v>
      </c>
      <c r="O417" t="n">
        <v>0</v>
      </c>
      <c r="P417" t="n">
        <v>336</v>
      </c>
      <c r="Q417" t="inlineStr"/>
      <c r="R417" t="inlineStr"/>
      <c r="S417" t="inlineStr"/>
      <c r="T417" t="n">
        <v>0</v>
      </c>
      <c r="U417" t="n">
        <v>500000000</v>
      </c>
      <c r="V417" t="inlineStr"/>
      <c r="W417" t="inlineStr">
        <is>
          <t>libre</t>
        </is>
      </c>
    </row>
    <row r="418" ht="15" customHeight="1">
      <c r="A418" s="295" t="inlineStr">
        <is>
          <t>Produits de 4ème et 5ème gamme</t>
        </is>
      </c>
      <c r="B418" t="inlineStr">
        <is>
          <t>Restauration commerciale</t>
        </is>
      </c>
      <c r="C418" t="inlineStr">
        <is>
          <t>Pomme de terre</t>
        </is>
      </c>
      <c r="D418" t="inlineStr">
        <is>
          <t>2015-16</t>
        </is>
      </c>
      <c r="E418" t="inlineStr"/>
      <c r="F418" t="inlineStr"/>
      <c r="G418" t="inlineStr"/>
      <c r="H418" t="inlineStr"/>
      <c r="I418" t="inlineStr"/>
      <c r="J418" t="inlineStr"/>
      <c r="K418" t="inlineStr"/>
      <c r="L418" t="inlineStr"/>
      <c r="M418" t="inlineStr"/>
      <c r="N418" t="n">
        <v>9.630000000000001</v>
      </c>
      <c r="O418" t="n">
        <v>0</v>
      </c>
      <c r="P418" t="n">
        <v>1010</v>
      </c>
      <c r="Q418" t="inlineStr"/>
      <c r="R418" t="inlineStr"/>
      <c r="S418" t="inlineStr"/>
      <c r="T418" t="n">
        <v>0</v>
      </c>
      <c r="U418" t="n">
        <v>500000000</v>
      </c>
      <c r="V418" t="inlineStr"/>
      <c r="W418" t="inlineStr">
        <is>
          <t>libre</t>
        </is>
      </c>
    </row>
    <row r="419" ht="15" customHeight="1">
      <c r="A419" s="295" t="inlineStr">
        <is>
          <t>Produits de 4ème et 5ème gamme</t>
        </is>
      </c>
      <c r="B419" t="inlineStr">
        <is>
          <t>Restauration collective</t>
        </is>
      </c>
      <c r="C419" t="inlineStr">
        <is>
          <t>Pomme de terre</t>
        </is>
      </c>
      <c r="D419" t="inlineStr">
        <is>
          <t>2015-16</t>
        </is>
      </c>
      <c r="E419" t="inlineStr"/>
      <c r="F419" t="inlineStr"/>
      <c r="G419" t="inlineStr"/>
      <c r="H419" t="inlineStr"/>
      <c r="I419" t="inlineStr"/>
      <c r="J419" t="inlineStr"/>
      <c r="K419" t="inlineStr"/>
      <c r="L419" t="inlineStr"/>
      <c r="M419" t="inlineStr"/>
      <c r="N419" t="n">
        <v>9.630000000000001</v>
      </c>
      <c r="O419" t="n">
        <v>0</v>
      </c>
      <c r="P419" t="n">
        <v>1010</v>
      </c>
      <c r="Q419" t="inlineStr"/>
      <c r="R419" t="inlineStr"/>
      <c r="S419" t="inlineStr"/>
      <c r="T419" t="n">
        <v>0</v>
      </c>
      <c r="U419" t="n">
        <v>500000000</v>
      </c>
      <c r="V419" t="inlineStr"/>
      <c r="W419" t="inlineStr">
        <is>
          <t>libre</t>
        </is>
      </c>
    </row>
    <row r="420" ht="15" customHeight="1">
      <c r="A420" s="295" t="inlineStr">
        <is>
          <t>Produits de 4ème et 5ème gamme</t>
        </is>
      </c>
      <c r="B420" t="inlineStr">
        <is>
          <t>Alimentation humaine</t>
        </is>
      </c>
      <c r="C420" t="inlineStr">
        <is>
          <t>Pomme de terre</t>
        </is>
      </c>
      <c r="D420" t="inlineStr">
        <is>
          <t>2015-16</t>
        </is>
      </c>
      <c r="E420" t="inlineStr"/>
      <c r="F420" t="inlineStr"/>
      <c r="G420" t="inlineStr"/>
      <c r="H420" t="inlineStr"/>
      <c r="I420" t="inlineStr"/>
      <c r="J420" t="inlineStr"/>
      <c r="K420" t="inlineStr"/>
      <c r="L420" t="inlineStr"/>
      <c r="M420" t="inlineStr"/>
      <c r="N420" t="n">
        <v>64.90000000000001</v>
      </c>
      <c r="O420" t="n">
        <v>49.1</v>
      </c>
      <c r="P420" t="n">
        <v>1010</v>
      </c>
      <c r="Q420" t="inlineStr"/>
      <c r="R420" t="inlineStr"/>
      <c r="S420" t="inlineStr"/>
      <c r="T420" t="n">
        <v>0</v>
      </c>
      <c r="U420" t="n">
        <v>500000000</v>
      </c>
      <c r="V420" t="inlineStr"/>
      <c r="W420" t="inlineStr">
        <is>
          <t>libre</t>
        </is>
      </c>
    </row>
    <row r="421" ht="15" customHeight="1">
      <c r="A421" s="295" t="inlineStr">
        <is>
          <t>Produits de 4ème et 5ème gamme</t>
        </is>
      </c>
      <c r="B421" t="inlineStr">
        <is>
          <t>Hors domicile</t>
        </is>
      </c>
      <c r="C421" t="inlineStr">
        <is>
          <t>Pomme de terre</t>
        </is>
      </c>
      <c r="D421" t="inlineStr">
        <is>
          <t>2015-16</t>
        </is>
      </c>
      <c r="E421" t="inlineStr"/>
      <c r="F421" t="inlineStr"/>
      <c r="G421" t="inlineStr"/>
      <c r="H421" t="inlineStr"/>
      <c r="I421" t="inlineStr"/>
      <c r="J421" t="inlineStr"/>
      <c r="K421" t="inlineStr"/>
      <c r="L421" t="inlineStr"/>
      <c r="M421" t="inlineStr"/>
      <c r="N421" t="n">
        <v>19.3</v>
      </c>
      <c r="O421" t="n">
        <v>0</v>
      </c>
      <c r="P421" t="n">
        <v>1010</v>
      </c>
      <c r="Q421" t="inlineStr"/>
      <c r="R421" t="inlineStr"/>
      <c r="S421" t="inlineStr"/>
      <c r="T421" t="n">
        <v>0</v>
      </c>
      <c r="U421" t="n">
        <v>500000000</v>
      </c>
      <c r="V421" t="inlineStr"/>
      <c r="W421" t="inlineStr">
        <is>
          <t>libre</t>
        </is>
      </c>
    </row>
    <row r="422" ht="15" customHeight="1">
      <c r="A422" s="295" t="inlineStr">
        <is>
          <t>Produits de 4ème et 5ème gamme</t>
        </is>
      </c>
      <c r="B422" t="inlineStr">
        <is>
          <t>Débouchés</t>
        </is>
      </c>
      <c r="C422" t="inlineStr">
        <is>
          <t>Pomme de terre</t>
        </is>
      </c>
      <c r="D422" t="inlineStr">
        <is>
          <t>2015-16</t>
        </is>
      </c>
      <c r="E422" t="inlineStr"/>
      <c r="F422" t="inlineStr"/>
      <c r="G422" t="inlineStr"/>
      <c r="H422" t="inlineStr"/>
      <c r="I422" t="inlineStr"/>
      <c r="J422" t="inlineStr"/>
      <c r="K422" t="inlineStr"/>
      <c r="L422" t="inlineStr"/>
      <c r="M422" t="inlineStr"/>
      <c r="N422" t="n">
        <v>64.90000000000001</v>
      </c>
      <c r="O422" t="n">
        <v>49.1</v>
      </c>
      <c r="P422" t="n">
        <v>1010</v>
      </c>
      <c r="Q422" t="inlineStr"/>
      <c r="R422" t="inlineStr"/>
      <c r="S422" t="inlineStr"/>
      <c r="T422" t="n">
        <v>0</v>
      </c>
      <c r="U422" t="n">
        <v>500000000</v>
      </c>
      <c r="V422" t="inlineStr"/>
      <c r="W422" t="inlineStr">
        <is>
          <t>libre</t>
        </is>
      </c>
    </row>
    <row r="423" ht="15" customHeight="1">
      <c r="A423" s="295" t="inlineStr">
        <is>
          <t>Produits de 4ème et 5ème gamme</t>
        </is>
      </c>
      <c r="B423" t="inlineStr">
        <is>
          <t>Ménages</t>
        </is>
      </c>
      <c r="C423" t="inlineStr">
        <is>
          <t>Pomme de terre</t>
        </is>
      </c>
      <c r="D423" t="inlineStr">
        <is>
          <t>2015-16</t>
        </is>
      </c>
      <c r="E423" t="inlineStr"/>
      <c r="F423" t="inlineStr"/>
      <c r="G423" t="inlineStr"/>
      <c r="H423" t="inlineStr"/>
      <c r="I423" t="inlineStr"/>
      <c r="J423" t="inlineStr"/>
      <c r="K423" t="inlineStr"/>
      <c r="L423" t="inlineStr"/>
      <c r="M423" t="inlineStr"/>
      <c r="N423" t="n">
        <v>45.6</v>
      </c>
      <c r="O423" t="n">
        <v>0</v>
      </c>
      <c r="P423" t="n">
        <v>336</v>
      </c>
      <c r="Q423" t="inlineStr"/>
      <c r="R423" t="inlineStr"/>
      <c r="S423" t="inlineStr"/>
      <c r="T423" t="n">
        <v>0</v>
      </c>
      <c r="U423" t="n">
        <v>500000000</v>
      </c>
      <c r="V423" t="inlineStr"/>
      <c r="W423" t="inlineStr">
        <is>
          <t>libre</t>
        </is>
      </c>
    </row>
    <row r="424" ht="15" customHeight="1">
      <c r="A424" s="295" t="inlineStr">
        <is>
          <t>Pommes de terre sous vide</t>
        </is>
      </c>
      <c r="B424" t="inlineStr">
        <is>
          <t>Export</t>
        </is>
      </c>
      <c r="C424" t="inlineStr">
        <is>
          <t>Pomme de terre</t>
        </is>
      </c>
      <c r="D424" t="inlineStr">
        <is>
          <t>2015-16</t>
        </is>
      </c>
      <c r="E424" t="inlineStr"/>
      <c r="F424" t="inlineStr"/>
      <c r="G424" t="inlineStr"/>
      <c r="H424" t="inlineStr"/>
      <c r="I424" t="inlineStr"/>
      <c r="J424" t="inlineStr"/>
      <c r="K424" t="inlineStr"/>
      <c r="L424" t="inlineStr"/>
      <c r="M424" t="inlineStr"/>
      <c r="N424" t="n">
        <v>7.02</v>
      </c>
      <c r="O424" t="inlineStr"/>
      <c r="P424" t="inlineStr"/>
      <c r="Q424" t="inlineStr"/>
      <c r="R424" t="inlineStr"/>
      <c r="S424" t="inlineStr"/>
      <c r="T424" t="n">
        <v>0</v>
      </c>
      <c r="U424" t="n">
        <v>500000000</v>
      </c>
      <c r="V424" t="inlineStr"/>
      <c r="W424" t="inlineStr">
        <is>
          <t>déterminé</t>
        </is>
      </c>
    </row>
    <row r="425" ht="15" customHeight="1">
      <c r="A425" s="295" t="inlineStr">
        <is>
          <t>Pommes de terre sous vide</t>
        </is>
      </c>
      <c r="B425" t="inlineStr">
        <is>
          <t>A domicile</t>
        </is>
      </c>
      <c r="C425" t="inlineStr">
        <is>
          <t>Pomme de terre</t>
        </is>
      </c>
      <c r="D425" t="inlineStr">
        <is>
          <t>2015-16</t>
        </is>
      </c>
      <c r="E425" t="inlineStr"/>
      <c r="F425" t="inlineStr"/>
      <c r="G425" t="inlineStr"/>
      <c r="H425" t="inlineStr"/>
      <c r="I425" t="inlineStr"/>
      <c r="J425" t="inlineStr"/>
      <c r="K425" t="inlineStr"/>
      <c r="L425" t="inlineStr"/>
      <c r="M425" t="inlineStr"/>
      <c r="N425" t="n">
        <v>45.6</v>
      </c>
      <c r="O425" t="n">
        <v>0</v>
      </c>
      <c r="P425" t="n">
        <v>336</v>
      </c>
      <c r="Q425" t="inlineStr"/>
      <c r="R425" t="inlineStr"/>
      <c r="S425" t="inlineStr"/>
      <c r="T425" t="n">
        <v>0</v>
      </c>
      <c r="U425" t="n">
        <v>500000000</v>
      </c>
      <c r="V425" t="inlineStr"/>
      <c r="W425" t="inlineStr">
        <is>
          <t>libre</t>
        </is>
      </c>
    </row>
    <row r="426" ht="15" customHeight="1">
      <c r="A426" s="295" t="inlineStr">
        <is>
          <t>Pommes de terre sous vide</t>
        </is>
      </c>
      <c r="B426" t="inlineStr">
        <is>
          <t>Restauration commerciale</t>
        </is>
      </c>
      <c r="C426" t="inlineStr">
        <is>
          <t>Pomme de terre</t>
        </is>
      </c>
      <c r="D426" t="inlineStr">
        <is>
          <t>2015-16</t>
        </is>
      </c>
      <c r="E426" t="inlineStr"/>
      <c r="F426" t="inlineStr"/>
      <c r="G426" t="inlineStr"/>
      <c r="H426" t="inlineStr"/>
      <c r="I426" t="inlineStr"/>
      <c r="J426" t="inlineStr"/>
      <c r="K426" t="inlineStr"/>
      <c r="L426" t="inlineStr"/>
      <c r="M426" t="inlineStr"/>
      <c r="N426" t="n">
        <v>9.630000000000001</v>
      </c>
      <c r="O426" t="n">
        <v>0</v>
      </c>
      <c r="P426" t="n">
        <v>1010</v>
      </c>
      <c r="Q426" t="inlineStr"/>
      <c r="R426" t="inlineStr"/>
      <c r="S426" t="inlineStr"/>
      <c r="T426" t="n">
        <v>0</v>
      </c>
      <c r="U426" t="n">
        <v>500000000</v>
      </c>
      <c r="V426" t="inlineStr"/>
      <c r="W426" t="inlineStr">
        <is>
          <t>libre</t>
        </is>
      </c>
    </row>
    <row r="427" ht="15" customHeight="1">
      <c r="A427" s="295" t="inlineStr">
        <is>
          <t>Pommes de terre sous vide</t>
        </is>
      </c>
      <c r="B427" t="inlineStr">
        <is>
          <t>Restauration collective</t>
        </is>
      </c>
      <c r="C427" t="inlineStr">
        <is>
          <t>Pomme de terre</t>
        </is>
      </c>
      <c r="D427" t="inlineStr">
        <is>
          <t>2015-16</t>
        </is>
      </c>
      <c r="E427" t="inlineStr"/>
      <c r="F427" t="inlineStr"/>
      <c r="G427" t="inlineStr"/>
      <c r="H427" t="inlineStr"/>
      <c r="I427" t="inlineStr"/>
      <c r="J427" t="inlineStr"/>
      <c r="K427" t="inlineStr"/>
      <c r="L427" t="inlineStr"/>
      <c r="M427" t="inlineStr"/>
      <c r="N427" t="n">
        <v>9.630000000000001</v>
      </c>
      <c r="O427" t="n">
        <v>0</v>
      </c>
      <c r="P427" t="n">
        <v>1010</v>
      </c>
      <c r="Q427" t="inlineStr"/>
      <c r="R427" t="inlineStr"/>
      <c r="S427" t="inlineStr"/>
      <c r="T427" t="n">
        <v>0</v>
      </c>
      <c r="U427" t="n">
        <v>500000000</v>
      </c>
      <c r="V427" t="inlineStr"/>
      <c r="W427" t="inlineStr">
        <is>
          <t>libre</t>
        </is>
      </c>
    </row>
    <row r="428" ht="15" customHeight="1">
      <c r="A428" s="295" t="inlineStr">
        <is>
          <t>Pommes de terre sous vide</t>
        </is>
      </c>
      <c r="B428" t="inlineStr">
        <is>
          <t>Alimentation humaine</t>
        </is>
      </c>
      <c r="C428" t="inlineStr">
        <is>
          <t>Pomme de terre</t>
        </is>
      </c>
      <c r="D428" t="inlineStr">
        <is>
          <t>2015-16</t>
        </is>
      </c>
      <c r="E428" t="inlineStr"/>
      <c r="F428" t="inlineStr"/>
      <c r="G428" t="inlineStr"/>
      <c r="H428" t="inlineStr"/>
      <c r="I428" t="inlineStr"/>
      <c r="J428" t="inlineStr"/>
      <c r="K428" t="inlineStr"/>
      <c r="L428" t="inlineStr"/>
      <c r="M428" t="inlineStr"/>
      <c r="N428" t="n">
        <v>64.90000000000001</v>
      </c>
      <c r="O428" t="n">
        <v>49.1</v>
      </c>
      <c r="P428" t="n">
        <v>1010</v>
      </c>
      <c r="Q428" t="inlineStr"/>
      <c r="R428" t="inlineStr"/>
      <c r="S428" t="inlineStr"/>
      <c r="T428" t="n">
        <v>0</v>
      </c>
      <c r="U428" t="n">
        <v>500000000</v>
      </c>
      <c r="V428" t="inlineStr"/>
      <c r="W428" t="inlineStr">
        <is>
          <t>libre</t>
        </is>
      </c>
    </row>
    <row r="429" ht="15" customHeight="1">
      <c r="A429" s="295" t="inlineStr">
        <is>
          <t>Pommes de terre sous vide</t>
        </is>
      </c>
      <c r="B429" t="inlineStr">
        <is>
          <t>Hors domicile</t>
        </is>
      </c>
      <c r="C429" t="inlineStr">
        <is>
          <t>Pomme de terre</t>
        </is>
      </c>
      <c r="D429" t="inlineStr">
        <is>
          <t>2015-16</t>
        </is>
      </c>
      <c r="E429" t="inlineStr"/>
      <c r="F429" t="inlineStr"/>
      <c r="G429" t="inlineStr"/>
      <c r="H429" t="inlineStr"/>
      <c r="I429" t="inlineStr"/>
      <c r="J429" t="inlineStr"/>
      <c r="K429" t="inlineStr"/>
      <c r="L429" t="inlineStr"/>
      <c r="M429" t="inlineStr"/>
      <c r="N429" t="n">
        <v>19.3</v>
      </c>
      <c r="O429" t="n">
        <v>0</v>
      </c>
      <c r="P429" t="n">
        <v>1010</v>
      </c>
      <c r="Q429" t="inlineStr"/>
      <c r="R429" t="inlineStr"/>
      <c r="S429" t="inlineStr"/>
      <c r="T429" t="n">
        <v>0</v>
      </c>
      <c r="U429" t="n">
        <v>500000000</v>
      </c>
      <c r="V429" t="inlineStr"/>
      <c r="W429" t="inlineStr">
        <is>
          <t>libre</t>
        </is>
      </c>
    </row>
    <row r="430" ht="15" customHeight="1">
      <c r="A430" s="295" t="inlineStr">
        <is>
          <t>Pommes de terre sous vide</t>
        </is>
      </c>
      <c r="B430" t="inlineStr">
        <is>
          <t>Débouchés</t>
        </is>
      </c>
      <c r="C430" t="inlineStr">
        <is>
          <t>Pomme de terre</t>
        </is>
      </c>
      <c r="D430" t="inlineStr">
        <is>
          <t>2015-16</t>
        </is>
      </c>
      <c r="E430" t="inlineStr"/>
      <c r="F430" t="inlineStr"/>
      <c r="G430" t="inlineStr"/>
      <c r="H430" t="inlineStr"/>
      <c r="I430" t="inlineStr"/>
      <c r="J430" t="inlineStr"/>
      <c r="K430" t="inlineStr"/>
      <c r="L430" t="inlineStr"/>
      <c r="M430" t="inlineStr"/>
      <c r="N430" t="n">
        <v>64.90000000000001</v>
      </c>
      <c r="O430" t="n">
        <v>49.1</v>
      </c>
      <c r="P430" t="n">
        <v>1010</v>
      </c>
      <c r="Q430" t="inlineStr"/>
      <c r="R430" t="inlineStr"/>
      <c r="S430" t="inlineStr"/>
      <c r="T430" t="n">
        <v>0</v>
      </c>
      <c r="U430" t="n">
        <v>500000000</v>
      </c>
      <c r="V430" t="inlineStr"/>
      <c r="W430" t="inlineStr">
        <is>
          <t>libre</t>
        </is>
      </c>
    </row>
    <row r="431" ht="15" customHeight="1">
      <c r="A431" s="295" t="inlineStr">
        <is>
          <t>Pommes de terre sous vide</t>
        </is>
      </c>
      <c r="B431" t="inlineStr">
        <is>
          <t>Ménages</t>
        </is>
      </c>
      <c r="C431" t="inlineStr">
        <is>
          <t>Pomme de terre</t>
        </is>
      </c>
      <c r="D431" t="inlineStr">
        <is>
          <t>2015-16</t>
        </is>
      </c>
      <c r="E431" t="inlineStr"/>
      <c r="F431" t="inlineStr"/>
      <c r="G431" t="inlineStr"/>
      <c r="H431" t="inlineStr"/>
      <c r="I431" t="inlineStr"/>
      <c r="J431" t="inlineStr"/>
      <c r="K431" t="inlineStr"/>
      <c r="L431" t="inlineStr"/>
      <c r="M431" t="inlineStr"/>
      <c r="N431" t="n">
        <v>45.6</v>
      </c>
      <c r="O431" t="n">
        <v>0</v>
      </c>
      <c r="P431" t="n">
        <v>336</v>
      </c>
      <c r="Q431" t="inlineStr"/>
      <c r="R431" t="inlineStr"/>
      <c r="S431" t="inlineStr"/>
      <c r="T431" t="n">
        <v>0</v>
      </c>
      <c r="U431" t="n">
        <v>500000000</v>
      </c>
      <c r="V431" t="inlineStr"/>
      <c r="W431" t="inlineStr">
        <is>
          <t>libre</t>
        </is>
      </c>
    </row>
    <row r="432" ht="15" customHeight="1">
      <c r="A432" s="295" t="inlineStr">
        <is>
          <t>Coproduits de transformation</t>
        </is>
      </c>
      <c r="B432" t="inlineStr">
        <is>
          <t>FAB</t>
        </is>
      </c>
      <c r="C432" t="inlineStr">
        <is>
          <t>Pomme de terre</t>
        </is>
      </c>
      <c r="D432" t="inlineStr">
        <is>
          <t>2015-16</t>
        </is>
      </c>
      <c r="E432" t="inlineStr"/>
      <c r="F432" t="inlineStr"/>
      <c r="G432" t="inlineStr"/>
      <c r="H432" t="inlineStr"/>
      <c r="I432" t="inlineStr"/>
      <c r="J432" t="inlineStr"/>
      <c r="K432" t="inlineStr"/>
      <c r="L432" t="inlineStr"/>
      <c r="M432" t="inlineStr"/>
      <c r="N432" t="n">
        <v>211</v>
      </c>
      <c r="O432" t="inlineStr"/>
      <c r="P432" t="inlineStr"/>
      <c r="Q432" t="inlineStr"/>
      <c r="R432" t="inlineStr"/>
      <c r="S432" t="inlineStr"/>
      <c r="T432" t="n">
        <v>0</v>
      </c>
      <c r="U432" t="n">
        <v>500000000</v>
      </c>
      <c r="V432" t="inlineStr"/>
      <c r="W432" t="inlineStr">
        <is>
          <t>déterminé</t>
        </is>
      </c>
    </row>
    <row r="433" ht="15" customHeight="1">
      <c r="A433" s="295" t="inlineStr">
        <is>
          <t>Coproduits de transformation</t>
        </is>
      </c>
      <c r="B433" t="inlineStr">
        <is>
          <t>Alimentation humaine</t>
        </is>
      </c>
      <c r="C433" t="inlineStr">
        <is>
          <t>Pomme de terre</t>
        </is>
      </c>
      <c r="D433" t="inlineStr">
        <is>
          <t>2015-16</t>
        </is>
      </c>
      <c r="E433" t="inlineStr"/>
      <c r="F433" t="inlineStr"/>
      <c r="G433" t="inlineStr"/>
      <c r="H433" t="inlineStr"/>
      <c r="I433" t="inlineStr"/>
      <c r="J433" t="inlineStr"/>
      <c r="K433" t="inlineStr"/>
      <c r="L433" t="inlineStr"/>
      <c r="M433" t="inlineStr"/>
      <c r="N433" t="n">
        <v>4.47</v>
      </c>
      <c r="O433" t="inlineStr"/>
      <c r="P433" t="inlineStr"/>
      <c r="Q433" t="inlineStr"/>
      <c r="R433" t="inlineStr"/>
      <c r="S433" t="inlineStr"/>
      <c r="T433" t="n">
        <v>0</v>
      </c>
      <c r="U433" t="n">
        <v>500000000</v>
      </c>
      <c r="V433" t="inlineStr"/>
      <c r="W433" t="inlineStr">
        <is>
          <t>déterminé</t>
        </is>
      </c>
    </row>
    <row r="434" ht="15" customHeight="1">
      <c r="A434" s="295" t="inlineStr">
        <is>
          <t>Coproduits de transformation</t>
        </is>
      </c>
      <c r="B434" t="inlineStr">
        <is>
          <t>Chimie biosourcée</t>
        </is>
      </c>
      <c r="C434" t="inlineStr">
        <is>
          <t>Pomme de terre</t>
        </is>
      </c>
      <c r="D434" t="inlineStr">
        <is>
          <t>2015-16</t>
        </is>
      </c>
      <c r="E434" t="inlineStr"/>
      <c r="F434" t="inlineStr"/>
      <c r="G434" t="inlineStr"/>
      <c r="H434" t="inlineStr"/>
      <c r="I434" t="inlineStr"/>
      <c r="J434" t="inlineStr"/>
      <c r="K434" t="inlineStr"/>
      <c r="L434" t="inlineStr"/>
      <c r="M434" t="inlineStr"/>
      <c r="N434" t="n">
        <v>17.9</v>
      </c>
      <c r="O434" t="inlineStr"/>
      <c r="P434" t="inlineStr"/>
      <c r="Q434" t="inlineStr"/>
      <c r="R434" t="inlineStr"/>
      <c r="S434" t="inlineStr"/>
      <c r="T434" t="n">
        <v>0</v>
      </c>
      <c r="U434" t="n">
        <v>500000000</v>
      </c>
      <c r="V434" t="inlineStr"/>
      <c r="W434" t="inlineStr">
        <is>
          <t>déterminé</t>
        </is>
      </c>
    </row>
    <row r="435" ht="15" customHeight="1">
      <c r="A435" s="295" t="inlineStr">
        <is>
          <t>Coproduits de transformation</t>
        </is>
      </c>
      <c r="B435" t="inlineStr">
        <is>
          <t>Débouchés</t>
        </is>
      </c>
      <c r="C435" t="inlineStr">
        <is>
          <t>Pomme de terre</t>
        </is>
      </c>
      <c r="D435" t="inlineStr">
        <is>
          <t>2015-16</t>
        </is>
      </c>
      <c r="E435" t="inlineStr"/>
      <c r="F435" t="inlineStr"/>
      <c r="G435" t="inlineStr"/>
      <c r="H435" t="inlineStr"/>
      <c r="I435" t="inlineStr"/>
      <c r="J435" t="inlineStr"/>
      <c r="K435" t="inlineStr"/>
      <c r="L435" t="inlineStr"/>
      <c r="M435" t="inlineStr"/>
      <c r="N435" t="n">
        <v>233</v>
      </c>
      <c r="O435" t="inlineStr"/>
      <c r="P435" t="inlineStr"/>
      <c r="Q435" t="inlineStr"/>
      <c r="R435" t="inlineStr"/>
      <c r="S435" t="inlineStr"/>
      <c r="T435" t="n">
        <v>0</v>
      </c>
      <c r="U435" t="n">
        <v>500000000</v>
      </c>
      <c r="V435" t="inlineStr"/>
      <c r="W435" t="inlineStr">
        <is>
          <t>déterminé</t>
        </is>
      </c>
    </row>
    <row r="436" ht="15" customHeight="1">
      <c r="A436" s="295" t="inlineStr">
        <is>
          <t>Coproduits de transformation</t>
        </is>
      </c>
      <c r="B436" t="inlineStr">
        <is>
          <t>Autres industries</t>
        </is>
      </c>
      <c r="C436" t="inlineStr">
        <is>
          <t>Pomme de terre</t>
        </is>
      </c>
      <c r="D436" t="inlineStr">
        <is>
          <t>2015-16</t>
        </is>
      </c>
      <c r="E436" t="inlineStr"/>
      <c r="F436" t="inlineStr"/>
      <c r="G436" t="inlineStr"/>
      <c r="H436" t="inlineStr"/>
      <c r="I436" t="inlineStr"/>
      <c r="J436" t="inlineStr"/>
      <c r="K436" t="inlineStr"/>
      <c r="L436" t="inlineStr"/>
      <c r="M436" t="inlineStr"/>
      <c r="N436" t="n">
        <v>17.9</v>
      </c>
      <c r="O436" t="inlineStr"/>
      <c r="P436" t="inlineStr"/>
      <c r="Q436" t="inlineStr"/>
      <c r="R436" t="inlineStr"/>
      <c r="S436" t="inlineStr"/>
      <c r="T436" t="n">
        <v>0</v>
      </c>
      <c r="U436" t="n">
        <v>500000000</v>
      </c>
      <c r="V436" t="inlineStr"/>
      <c r="W436" t="inlineStr">
        <is>
          <t>déterminé</t>
        </is>
      </c>
    </row>
    <row r="437" ht="15" customHeight="1">
      <c r="A437" s="295" t="inlineStr">
        <is>
          <t>Coproduits de transformation</t>
        </is>
      </c>
      <c r="B437" t="inlineStr">
        <is>
          <t>Autres IAA</t>
        </is>
      </c>
      <c r="C437" t="inlineStr">
        <is>
          <t>Pomme de terre</t>
        </is>
      </c>
      <c r="D437" t="inlineStr">
        <is>
          <t>2015-16</t>
        </is>
      </c>
      <c r="E437" t="inlineStr"/>
      <c r="F437" t="inlineStr"/>
      <c r="G437" t="inlineStr"/>
      <c r="H437" t="inlineStr"/>
      <c r="I437" t="inlineStr"/>
      <c r="J437" t="inlineStr"/>
      <c r="K437" t="inlineStr"/>
      <c r="L437" t="inlineStr"/>
      <c r="M437" t="inlineStr"/>
      <c r="N437" t="n">
        <v>4.47</v>
      </c>
      <c r="O437" t="inlineStr"/>
      <c r="P437" t="inlineStr"/>
      <c r="Q437" t="inlineStr"/>
      <c r="R437" t="inlineStr"/>
      <c r="S437" t="inlineStr"/>
      <c r="T437" t="n">
        <v>0</v>
      </c>
      <c r="U437" t="n">
        <v>500000000</v>
      </c>
      <c r="V437" t="inlineStr"/>
      <c r="W437" t="inlineStr">
        <is>
          <t>déterminé</t>
        </is>
      </c>
    </row>
    <row r="438" ht="15" customHeight="1">
      <c r="A438" s="295" t="inlineStr">
        <is>
          <t>Coproduits de transformation</t>
        </is>
      </c>
      <c r="B438" t="inlineStr">
        <is>
          <t>Chimie/Pharmacie</t>
        </is>
      </c>
      <c r="C438" t="inlineStr">
        <is>
          <t>Pomme de terre</t>
        </is>
      </c>
      <c r="D438" t="inlineStr">
        <is>
          <t>2015-16</t>
        </is>
      </c>
      <c r="E438" t="inlineStr"/>
      <c r="F438" t="inlineStr"/>
      <c r="G438" t="inlineStr"/>
      <c r="H438" t="inlineStr"/>
      <c r="I438" t="inlineStr"/>
      <c r="J438" t="inlineStr"/>
      <c r="K438" t="inlineStr"/>
      <c r="L438" t="inlineStr"/>
      <c r="M438" t="inlineStr"/>
      <c r="N438" t="n">
        <v>5.96</v>
      </c>
      <c r="O438" t="n">
        <v>0</v>
      </c>
      <c r="P438" t="n">
        <v>17.9</v>
      </c>
      <c r="Q438" t="inlineStr"/>
      <c r="R438" t="inlineStr"/>
      <c r="S438" t="inlineStr"/>
      <c r="T438" t="n">
        <v>0</v>
      </c>
      <c r="U438" t="n">
        <v>500000000</v>
      </c>
      <c r="V438" t="inlineStr"/>
      <c r="W438" t="inlineStr">
        <is>
          <t>libre</t>
        </is>
      </c>
    </row>
    <row r="439" ht="15" customHeight="1">
      <c r="A439" s="295" t="inlineStr">
        <is>
          <t>Coproduits de transformation</t>
        </is>
      </c>
      <c r="B439" t="inlineStr">
        <is>
          <t>Papetrie/Cartonnerie</t>
        </is>
      </c>
      <c r="C439" t="inlineStr">
        <is>
          <t>Pomme de terre</t>
        </is>
      </c>
      <c r="D439" t="inlineStr">
        <is>
          <t>2015-16</t>
        </is>
      </c>
      <c r="E439" t="inlineStr"/>
      <c r="F439" t="inlineStr"/>
      <c r="G439" t="inlineStr"/>
      <c r="H439" t="inlineStr"/>
      <c r="I439" t="inlineStr"/>
      <c r="J439" t="inlineStr"/>
      <c r="K439" t="inlineStr"/>
      <c r="L439" t="inlineStr"/>
      <c r="M439" t="inlineStr"/>
      <c r="N439" t="n">
        <v>5.96</v>
      </c>
      <c r="O439" t="n">
        <v>0</v>
      </c>
      <c r="P439" t="n">
        <v>17.9</v>
      </c>
      <c r="Q439" t="inlineStr"/>
      <c r="R439" t="inlineStr"/>
      <c r="S439" t="inlineStr"/>
      <c r="T439" t="n">
        <v>0</v>
      </c>
      <c r="U439" t="n">
        <v>500000000</v>
      </c>
      <c r="V439" t="inlineStr"/>
      <c r="W439" t="inlineStr">
        <is>
          <t>libre</t>
        </is>
      </c>
    </row>
    <row r="440" ht="15" customHeight="1">
      <c r="A440" s="295" t="inlineStr">
        <is>
          <t>Coproduits de transformation</t>
        </is>
      </c>
      <c r="B440" t="inlineStr">
        <is>
          <t>Autres industries non alimentaires</t>
        </is>
      </c>
      <c r="C440" t="inlineStr">
        <is>
          <t>Pomme de terre</t>
        </is>
      </c>
      <c r="D440" t="inlineStr">
        <is>
          <t>2015-16</t>
        </is>
      </c>
      <c r="E440" t="inlineStr"/>
      <c r="F440" t="inlineStr"/>
      <c r="G440" t="inlineStr"/>
      <c r="H440" t="inlineStr"/>
      <c r="I440" t="inlineStr"/>
      <c r="J440" t="inlineStr"/>
      <c r="K440" t="inlineStr"/>
      <c r="L440" t="inlineStr"/>
      <c r="M440" t="inlineStr"/>
      <c r="N440" t="n">
        <v>5.96</v>
      </c>
      <c r="O440" t="n">
        <v>0</v>
      </c>
      <c r="P440" t="n">
        <v>17.9</v>
      </c>
      <c r="Q440" t="inlineStr"/>
      <c r="R440" t="inlineStr"/>
      <c r="S440" t="inlineStr"/>
      <c r="T440" t="n">
        <v>0</v>
      </c>
      <c r="U440" t="n">
        <v>500000000</v>
      </c>
      <c r="V440" t="inlineStr"/>
      <c r="W440" t="inlineStr">
        <is>
          <t>libre</t>
        </is>
      </c>
    </row>
    <row r="441" ht="15" customHeight="1">
      <c r="A441" s="295" t="inlineStr">
        <is>
          <t>Pulpes et solubles</t>
        </is>
      </c>
      <c r="B441" t="inlineStr">
        <is>
          <t>FAB</t>
        </is>
      </c>
      <c r="C441" t="inlineStr">
        <is>
          <t>Pomme de terre</t>
        </is>
      </c>
      <c r="D441" t="inlineStr">
        <is>
          <t>2015-16</t>
        </is>
      </c>
      <c r="E441" t="inlineStr">
        <is>
          <t>kt</t>
        </is>
      </c>
      <c r="F441" t="inlineStr">
        <is>
          <t>France entière</t>
        </is>
      </c>
      <c r="G441" t="inlineStr">
        <is>
          <t>2015-16:2019-20:2023-24</t>
        </is>
      </c>
      <c r="H441" t="inlineStr">
        <is>
          <t>Part de la consommation de pulpes et solubles par les FAB = 100 % (ONRB - FranceAgriMer)</t>
        </is>
      </c>
      <c r="I441" t="inlineStr">
        <is>
          <t>ONRB - FranceAgriMer</t>
        </is>
      </c>
      <c r="J441" t="inlineStr">
        <is>
          <t>0</t>
        </is>
      </c>
      <c r="K441" t="inlineStr">
        <is>
          <t>Répartition</t>
        </is>
      </c>
      <c r="L441" t="inlineStr">
        <is>
          <t>Part de la consommation de pulpes et solubles par les FAB</t>
        </is>
      </c>
      <c r="M441" t="inlineStr">
        <is>
          <t>Coproduits - ONRB</t>
        </is>
      </c>
      <c r="N441" t="n">
        <v>87.59999999999999</v>
      </c>
      <c r="O441" t="inlineStr"/>
      <c r="P441" t="inlineStr"/>
      <c r="Q441" t="inlineStr"/>
      <c r="R441" t="inlineStr"/>
      <c r="S441" t="inlineStr"/>
      <c r="T441" t="n">
        <v>0</v>
      </c>
      <c r="U441" t="n">
        <v>500000000</v>
      </c>
      <c r="V441" t="inlineStr"/>
      <c r="W441" t="inlineStr">
        <is>
          <t>déterminé</t>
        </is>
      </c>
    </row>
    <row r="442" ht="15" customHeight="1">
      <c r="A442" s="295" t="inlineStr">
        <is>
          <t>Pulpes et solubles</t>
        </is>
      </c>
      <c r="B442" t="inlineStr">
        <is>
          <t>Débouchés</t>
        </is>
      </c>
      <c r="C442" t="inlineStr">
        <is>
          <t>Pomme de terre</t>
        </is>
      </c>
      <c r="D442" t="inlineStr">
        <is>
          <t>2015-16</t>
        </is>
      </c>
      <c r="E442" t="inlineStr"/>
      <c r="F442" t="inlineStr"/>
      <c r="G442" t="inlineStr"/>
      <c r="H442" t="inlineStr"/>
      <c r="I442" t="inlineStr"/>
      <c r="J442" t="inlineStr"/>
      <c r="K442" t="inlineStr"/>
      <c r="L442" t="inlineStr"/>
      <c r="M442" t="inlineStr"/>
      <c r="N442" t="n">
        <v>87.59999999999999</v>
      </c>
      <c r="O442" t="inlineStr"/>
      <c r="P442" t="inlineStr"/>
      <c r="Q442" t="inlineStr"/>
      <c r="R442" t="inlineStr"/>
      <c r="S442" t="inlineStr"/>
      <c r="T442" t="n">
        <v>0</v>
      </c>
      <c r="U442" t="n">
        <v>500000000</v>
      </c>
      <c r="V442" t="inlineStr"/>
      <c r="W442" t="inlineStr">
        <is>
          <t>déterminé</t>
        </is>
      </c>
    </row>
    <row r="443" ht="15" customHeight="1">
      <c r="A443" s="295" t="inlineStr">
        <is>
          <t>Coproduits de l'industrie alimentaire</t>
        </is>
      </c>
      <c r="B443" t="inlineStr">
        <is>
          <t>Alimentation humaine</t>
        </is>
      </c>
      <c r="C443" t="inlineStr">
        <is>
          <t>Pomme de terre</t>
        </is>
      </c>
      <c r="D443" t="inlineStr">
        <is>
          <t>2015-16</t>
        </is>
      </c>
      <c r="E443" t="inlineStr"/>
      <c r="F443" t="inlineStr"/>
      <c r="G443" t="inlineStr"/>
      <c r="H443" t="inlineStr"/>
      <c r="I443" t="inlineStr"/>
      <c r="J443" t="inlineStr"/>
      <c r="K443" t="inlineStr"/>
      <c r="L443" t="inlineStr"/>
      <c r="M443" t="inlineStr"/>
      <c r="N443" t="n">
        <v>4.47</v>
      </c>
      <c r="O443" t="inlineStr"/>
      <c r="P443" t="inlineStr"/>
      <c r="Q443" t="inlineStr"/>
      <c r="R443" t="inlineStr"/>
      <c r="S443" t="inlineStr"/>
      <c r="T443" t="n">
        <v>0</v>
      </c>
      <c r="U443" t="n">
        <v>500000000</v>
      </c>
      <c r="V443" t="inlineStr"/>
      <c r="W443" t="inlineStr">
        <is>
          <t>déterminé</t>
        </is>
      </c>
    </row>
    <row r="444" ht="15" customHeight="1">
      <c r="A444" s="295" t="inlineStr">
        <is>
          <t>Coproduits de l'industrie alimentaire</t>
        </is>
      </c>
      <c r="B444" t="inlineStr">
        <is>
          <t>Chimie biosourcée</t>
        </is>
      </c>
      <c r="C444" t="inlineStr">
        <is>
          <t>Pomme de terre</t>
        </is>
      </c>
      <c r="D444" t="inlineStr">
        <is>
          <t>2015-16</t>
        </is>
      </c>
      <c r="E444" t="inlineStr"/>
      <c r="F444" t="inlineStr"/>
      <c r="G444" t="inlineStr"/>
      <c r="H444" t="inlineStr"/>
      <c r="I444" t="inlineStr"/>
      <c r="J444" t="inlineStr"/>
      <c r="K444" t="inlineStr"/>
      <c r="L444" t="inlineStr"/>
      <c r="M444" t="inlineStr"/>
      <c r="N444" t="n">
        <v>17.9</v>
      </c>
      <c r="O444" t="inlineStr"/>
      <c r="P444" t="inlineStr"/>
      <c r="Q444" t="inlineStr"/>
      <c r="R444" t="inlineStr"/>
      <c r="S444" t="inlineStr"/>
      <c r="T444" t="n">
        <v>0</v>
      </c>
      <c r="U444" t="n">
        <v>500000000</v>
      </c>
      <c r="V444" t="inlineStr"/>
      <c r="W444" t="inlineStr">
        <is>
          <t>déterminé</t>
        </is>
      </c>
    </row>
    <row r="445" ht="15" customHeight="1">
      <c r="A445" s="295" t="inlineStr">
        <is>
          <t>Coproduits de l'industrie alimentaire</t>
        </is>
      </c>
      <c r="B445" t="inlineStr">
        <is>
          <t>FAB</t>
        </is>
      </c>
      <c r="C445" t="inlineStr">
        <is>
          <t>Pomme de terre</t>
        </is>
      </c>
      <c r="D445" t="inlineStr">
        <is>
          <t>2015-16</t>
        </is>
      </c>
      <c r="E445" t="inlineStr"/>
      <c r="F445" t="inlineStr"/>
      <c r="G445" t="inlineStr"/>
      <c r="H445" t="inlineStr"/>
      <c r="I445" t="inlineStr"/>
      <c r="J445" t="inlineStr"/>
      <c r="K445" t="inlineStr"/>
      <c r="L445" t="inlineStr"/>
      <c r="M445" t="inlineStr"/>
      <c r="N445" t="n">
        <v>123</v>
      </c>
      <c r="O445" t="inlineStr"/>
      <c r="P445" t="inlineStr"/>
      <c r="Q445" t="inlineStr"/>
      <c r="R445" t="inlineStr"/>
      <c r="S445" t="inlineStr"/>
      <c r="T445" t="n">
        <v>0</v>
      </c>
      <c r="U445" t="n">
        <v>500000000</v>
      </c>
      <c r="V445" t="inlineStr"/>
      <c r="W445" t="inlineStr">
        <is>
          <t>déterminé</t>
        </is>
      </c>
    </row>
    <row r="446" ht="15" customHeight="1">
      <c r="A446" s="295" t="inlineStr">
        <is>
          <t>Coproduits de l'industrie alimentaire</t>
        </is>
      </c>
      <c r="B446" t="inlineStr">
        <is>
          <t>Débouchés</t>
        </is>
      </c>
      <c r="C446" t="inlineStr">
        <is>
          <t>Pomme de terre</t>
        </is>
      </c>
      <c r="D446" t="inlineStr">
        <is>
          <t>2015-16</t>
        </is>
      </c>
      <c r="E446" t="inlineStr"/>
      <c r="F446" t="inlineStr"/>
      <c r="G446" t="inlineStr"/>
      <c r="H446" t="inlineStr"/>
      <c r="I446" t="inlineStr"/>
      <c r="J446" t="inlineStr"/>
      <c r="K446" t="inlineStr"/>
      <c r="L446" t="inlineStr"/>
      <c r="M446" t="inlineStr"/>
      <c r="N446" t="n">
        <v>145</v>
      </c>
      <c r="O446" t="inlineStr"/>
      <c r="P446" t="inlineStr"/>
      <c r="Q446" t="inlineStr"/>
      <c r="R446" t="inlineStr"/>
      <c r="S446" t="inlineStr"/>
      <c r="T446" t="n">
        <v>0</v>
      </c>
      <c r="U446" t="n">
        <v>500000000</v>
      </c>
      <c r="V446" t="inlineStr"/>
      <c r="W446" t="inlineStr">
        <is>
          <t>déterminé</t>
        </is>
      </c>
    </row>
    <row r="447" ht="15" customHeight="1">
      <c r="A447" s="295" t="inlineStr">
        <is>
          <t>Coproduits de l'industrie alimentaire</t>
        </is>
      </c>
      <c r="B447" t="inlineStr">
        <is>
          <t>Autres industries</t>
        </is>
      </c>
      <c r="C447" t="inlineStr">
        <is>
          <t>Pomme de terre</t>
        </is>
      </c>
      <c r="D447" t="inlineStr">
        <is>
          <t>2015-16</t>
        </is>
      </c>
      <c r="E447" t="inlineStr"/>
      <c r="F447" t="inlineStr"/>
      <c r="G447" t="inlineStr"/>
      <c r="H447" t="inlineStr"/>
      <c r="I447" t="inlineStr"/>
      <c r="J447" t="inlineStr"/>
      <c r="K447" t="inlineStr"/>
      <c r="L447" t="inlineStr"/>
      <c r="M447" t="inlineStr"/>
      <c r="N447" t="n">
        <v>17.9</v>
      </c>
      <c r="O447" t="inlineStr"/>
      <c r="P447" t="inlineStr"/>
      <c r="Q447" t="inlineStr"/>
      <c r="R447" t="inlineStr"/>
      <c r="S447" t="inlineStr"/>
      <c r="T447" t="n">
        <v>0</v>
      </c>
      <c r="U447" t="n">
        <v>500000000</v>
      </c>
      <c r="V447" t="inlineStr"/>
      <c r="W447" t="inlineStr">
        <is>
          <t>déterminé</t>
        </is>
      </c>
    </row>
    <row r="448" ht="15" customHeight="1">
      <c r="A448" s="295" t="inlineStr">
        <is>
          <t>Coproduits de l'industrie alimentaire</t>
        </is>
      </c>
      <c r="B448" t="inlineStr">
        <is>
          <t>Autres IAA</t>
        </is>
      </c>
      <c r="C448" t="inlineStr">
        <is>
          <t>Pomme de terre</t>
        </is>
      </c>
      <c r="D448" t="inlineStr">
        <is>
          <t>2015-16</t>
        </is>
      </c>
      <c r="E448" t="inlineStr"/>
      <c r="F448" t="inlineStr"/>
      <c r="G448" t="inlineStr"/>
      <c r="H448" t="inlineStr"/>
      <c r="I448" t="inlineStr"/>
      <c r="J448" t="inlineStr"/>
      <c r="K448" t="inlineStr"/>
      <c r="L448" t="inlineStr"/>
      <c r="M448" t="inlineStr"/>
      <c r="N448" t="n">
        <v>4.47</v>
      </c>
      <c r="O448" t="inlineStr"/>
      <c r="P448" t="inlineStr"/>
      <c r="Q448" t="inlineStr"/>
      <c r="R448" t="inlineStr"/>
      <c r="S448" t="inlineStr"/>
      <c r="T448" t="n">
        <v>0</v>
      </c>
      <c r="U448" t="n">
        <v>500000000</v>
      </c>
      <c r="V448" t="inlineStr"/>
      <c r="W448" t="inlineStr">
        <is>
          <t>déterminé</t>
        </is>
      </c>
    </row>
    <row r="449" ht="15" customHeight="1">
      <c r="A449" s="295" t="inlineStr">
        <is>
          <t>Coproduits de l'industrie alimentaire</t>
        </is>
      </c>
      <c r="B449" t="inlineStr">
        <is>
          <t>Chimie/Pharmacie</t>
        </is>
      </c>
      <c r="C449" t="inlineStr">
        <is>
          <t>Pomme de terre</t>
        </is>
      </c>
      <c r="D449" t="inlineStr">
        <is>
          <t>2015-16</t>
        </is>
      </c>
      <c r="E449" t="inlineStr"/>
      <c r="F449" t="inlineStr"/>
      <c r="G449" t="inlineStr"/>
      <c r="H449" t="inlineStr"/>
      <c r="I449" t="inlineStr"/>
      <c r="J449" t="inlineStr"/>
      <c r="K449" t="inlineStr"/>
      <c r="L449" t="inlineStr"/>
      <c r="M449" t="inlineStr"/>
      <c r="N449" t="n">
        <v>5.96</v>
      </c>
      <c r="O449" t="n">
        <v>0</v>
      </c>
      <c r="P449" t="n">
        <v>17.9</v>
      </c>
      <c r="Q449" t="inlineStr"/>
      <c r="R449" t="inlineStr"/>
      <c r="S449" t="inlineStr"/>
      <c r="T449" t="n">
        <v>0</v>
      </c>
      <c r="U449" t="n">
        <v>500000000</v>
      </c>
      <c r="V449" t="inlineStr"/>
      <c r="W449" t="inlineStr">
        <is>
          <t>libre</t>
        </is>
      </c>
    </row>
    <row r="450" ht="15" customHeight="1">
      <c r="A450" s="295" t="inlineStr">
        <is>
          <t>Coproduits de l'industrie alimentaire</t>
        </is>
      </c>
      <c r="B450" t="inlineStr">
        <is>
          <t>Papetrie/Cartonnerie</t>
        </is>
      </c>
      <c r="C450" t="inlineStr">
        <is>
          <t>Pomme de terre</t>
        </is>
      </c>
      <c r="D450" t="inlineStr">
        <is>
          <t>2015-16</t>
        </is>
      </c>
      <c r="E450" t="inlineStr"/>
      <c r="F450" t="inlineStr"/>
      <c r="G450" t="inlineStr"/>
      <c r="H450" t="inlineStr"/>
      <c r="I450" t="inlineStr"/>
      <c r="J450" t="inlineStr"/>
      <c r="K450" t="inlineStr"/>
      <c r="L450" t="inlineStr"/>
      <c r="M450" t="inlineStr"/>
      <c r="N450" t="n">
        <v>5.96</v>
      </c>
      <c r="O450" t="n">
        <v>0</v>
      </c>
      <c r="P450" t="n">
        <v>17.9</v>
      </c>
      <c r="Q450" t="inlineStr"/>
      <c r="R450" t="inlineStr"/>
      <c r="S450" t="inlineStr"/>
      <c r="T450" t="n">
        <v>0</v>
      </c>
      <c r="U450" t="n">
        <v>500000000</v>
      </c>
      <c r="V450" t="inlineStr"/>
      <c r="W450" t="inlineStr">
        <is>
          <t>libre</t>
        </is>
      </c>
    </row>
    <row r="451" ht="15" customHeight="1">
      <c r="A451" s="295" t="inlineStr">
        <is>
          <t>Coproduits de l'industrie alimentaire</t>
        </is>
      </c>
      <c r="B451" t="inlineStr">
        <is>
          <t>Autres industries non alimentaires</t>
        </is>
      </c>
      <c r="C451" t="inlineStr">
        <is>
          <t>Pomme de terre</t>
        </is>
      </c>
      <c r="D451" t="inlineStr">
        <is>
          <t>2015-16</t>
        </is>
      </c>
      <c r="E451" t="inlineStr"/>
      <c r="F451" t="inlineStr"/>
      <c r="G451" t="inlineStr"/>
      <c r="H451" t="inlineStr"/>
      <c r="I451" t="inlineStr"/>
      <c r="J451" t="inlineStr"/>
      <c r="K451" t="inlineStr"/>
      <c r="L451" t="inlineStr"/>
      <c r="M451" t="inlineStr"/>
      <c r="N451" t="n">
        <v>5.96</v>
      </c>
      <c r="O451" t="n">
        <v>0</v>
      </c>
      <c r="P451" t="n">
        <v>17.9</v>
      </c>
      <c r="Q451" t="inlineStr"/>
      <c r="R451" t="inlineStr"/>
      <c r="S451" t="inlineStr"/>
      <c r="T451" t="n">
        <v>0</v>
      </c>
      <c r="U451" t="n">
        <v>500000000</v>
      </c>
      <c r="V451" t="inlineStr"/>
      <c r="W451" t="inlineStr">
        <is>
          <t>libre</t>
        </is>
      </c>
    </row>
    <row r="452" ht="15" customHeight="1">
      <c r="A452" s="295" t="inlineStr">
        <is>
          <t>Amidon</t>
        </is>
      </c>
      <c r="B452" t="inlineStr">
        <is>
          <t>Alimentation humaine</t>
        </is>
      </c>
      <c r="C452" t="inlineStr">
        <is>
          <t>Pomme de terre</t>
        </is>
      </c>
      <c r="D452" t="inlineStr">
        <is>
          <t>2015-16</t>
        </is>
      </c>
      <c r="E452" t="inlineStr">
        <is>
          <t>kt</t>
        </is>
      </c>
      <c r="F452" t="inlineStr">
        <is>
          <t>France entière</t>
        </is>
      </c>
      <c r="G452" t="inlineStr">
        <is>
          <t>2015-16:2019-20:2023-24</t>
        </is>
      </c>
      <c r="H452" t="inlineStr">
        <is>
          <t>Part de la consommation de l'amidon en alimentation humaine = 20 % (ONRB - FranceAgriMer)</t>
        </is>
      </c>
      <c r="I452" t="inlineStr">
        <is>
          <t>ONRB - FranceAgriMer</t>
        </is>
      </c>
      <c r="J452" t="inlineStr">
        <is>
          <t>0</t>
        </is>
      </c>
      <c r="K452" t="inlineStr">
        <is>
          <t>Répartition</t>
        </is>
      </c>
      <c r="L452" t="inlineStr">
        <is>
          <t>Part de la consommation de l'amidon en alimentation humaine</t>
        </is>
      </c>
      <c r="M452" t="inlineStr">
        <is>
          <t>Coproduits - ONRB</t>
        </is>
      </c>
      <c r="N452" t="n">
        <v>4.47</v>
      </c>
      <c r="O452" t="inlineStr"/>
      <c r="P452" t="inlineStr"/>
      <c r="Q452" t="inlineStr"/>
      <c r="R452" t="inlineStr"/>
      <c r="S452" t="inlineStr"/>
      <c r="T452" t="n">
        <v>0</v>
      </c>
      <c r="U452" t="n">
        <v>500000000</v>
      </c>
      <c r="V452" t="inlineStr"/>
      <c r="W452" t="inlineStr">
        <is>
          <t>déterminé</t>
        </is>
      </c>
    </row>
    <row r="453" ht="15" customHeight="1">
      <c r="A453" s="295" t="inlineStr">
        <is>
          <t>Amidon</t>
        </is>
      </c>
      <c r="B453" t="inlineStr">
        <is>
          <t>Chimie biosourcée</t>
        </is>
      </c>
      <c r="C453" t="inlineStr">
        <is>
          <t>Pomme de terre</t>
        </is>
      </c>
      <c r="D453" t="inlineStr">
        <is>
          <t>2015-16</t>
        </is>
      </c>
      <c r="E453" t="inlineStr">
        <is>
          <t>kt</t>
        </is>
      </c>
      <c r="F453" t="inlineStr">
        <is>
          <t>France entière</t>
        </is>
      </c>
      <c r="G453" t="inlineStr">
        <is>
          <t>2015-16:2019-20:2023-24</t>
        </is>
      </c>
      <c r="H453" t="inlineStr">
        <is>
          <t>Part de la consommation de l'amidon par la chimie biosourcée = 80 % (ONRB - FranceAgriMer)</t>
        </is>
      </c>
      <c r="I453" t="inlineStr">
        <is>
          <t>ONRB - FranceAgriMer</t>
        </is>
      </c>
      <c r="J453" t="inlineStr">
        <is>
          <t>0</t>
        </is>
      </c>
      <c r="K453" t="inlineStr">
        <is>
          <t>Répartition</t>
        </is>
      </c>
      <c r="L453" t="inlineStr">
        <is>
          <t>Part de la consommation de l'amidon par la chimie biosourcée</t>
        </is>
      </c>
      <c r="M453" t="inlineStr">
        <is>
          <t>Coproduits - ONRB</t>
        </is>
      </c>
      <c r="N453" t="n">
        <v>17.9</v>
      </c>
      <c r="O453" t="inlineStr"/>
      <c r="P453" t="inlineStr"/>
      <c r="Q453" t="inlineStr"/>
      <c r="R453" t="inlineStr"/>
      <c r="S453" t="inlineStr"/>
      <c r="T453" t="n">
        <v>0</v>
      </c>
      <c r="U453" t="n">
        <v>500000000</v>
      </c>
      <c r="V453" t="inlineStr"/>
      <c r="W453" t="inlineStr">
        <is>
          <t>déterminé</t>
        </is>
      </c>
    </row>
    <row r="454" ht="15" customHeight="1">
      <c r="A454" s="295" t="inlineStr">
        <is>
          <t>Amidon</t>
        </is>
      </c>
      <c r="B454" t="inlineStr">
        <is>
          <t>Débouchés</t>
        </is>
      </c>
      <c r="C454" t="inlineStr">
        <is>
          <t>Pomme de terre</t>
        </is>
      </c>
      <c r="D454" t="inlineStr">
        <is>
          <t>2015-16</t>
        </is>
      </c>
      <c r="E454" t="inlineStr"/>
      <c r="F454" t="inlineStr"/>
      <c r="G454" t="inlineStr"/>
      <c r="H454" t="inlineStr"/>
      <c r="I454" t="inlineStr"/>
      <c r="J454" t="inlineStr"/>
      <c r="K454" t="inlineStr"/>
      <c r="L454" t="inlineStr"/>
      <c r="M454" t="inlineStr"/>
      <c r="N454" t="n">
        <v>22.4</v>
      </c>
      <c r="O454" t="inlineStr"/>
      <c r="P454" t="inlineStr"/>
      <c r="Q454" t="inlineStr"/>
      <c r="R454" t="inlineStr"/>
      <c r="S454" t="inlineStr"/>
      <c r="T454" t="n">
        <v>0</v>
      </c>
      <c r="U454" t="n">
        <v>500000000</v>
      </c>
      <c r="V454" t="inlineStr"/>
      <c r="W454" t="inlineStr">
        <is>
          <t>déterminé</t>
        </is>
      </c>
    </row>
    <row r="455" ht="15" customHeight="1">
      <c r="A455" s="295" t="inlineStr">
        <is>
          <t>Amidon</t>
        </is>
      </c>
      <c r="B455" t="inlineStr">
        <is>
          <t>Autres industries</t>
        </is>
      </c>
      <c r="C455" t="inlineStr">
        <is>
          <t>Pomme de terre</t>
        </is>
      </c>
      <c r="D455" t="inlineStr">
        <is>
          <t>2015-16</t>
        </is>
      </c>
      <c r="E455" t="inlineStr">
        <is>
          <t>kt</t>
        </is>
      </c>
      <c r="F455" t="inlineStr">
        <is>
          <t>France entière</t>
        </is>
      </c>
      <c r="G455" t="inlineStr">
        <is>
          <t>2015-16:2019-20:2023-24</t>
        </is>
      </c>
      <c r="H455" t="inlineStr">
        <is>
          <t>Part de la consommation de l'amidon par la chimie biosourcée = 80 % (ONRB - FranceAgriMer)</t>
        </is>
      </c>
      <c r="I455" t="inlineStr">
        <is>
          <t>ONRB - FranceAgriMer</t>
        </is>
      </c>
      <c r="J455" t="inlineStr">
        <is>
          <t>0</t>
        </is>
      </c>
      <c r="K455" t="inlineStr">
        <is>
          <t>Répartition</t>
        </is>
      </c>
      <c r="L455" t="inlineStr">
        <is>
          <t>Part de la consommation de l'amidon par la chimie biosourcée</t>
        </is>
      </c>
      <c r="M455" t="inlineStr">
        <is>
          <t>Coproduits - ONRB</t>
        </is>
      </c>
      <c r="N455" t="n">
        <v>17.9</v>
      </c>
      <c r="O455" t="inlineStr"/>
      <c r="P455" t="inlineStr"/>
      <c r="Q455" t="inlineStr"/>
      <c r="R455" t="inlineStr"/>
      <c r="S455" t="inlineStr"/>
      <c r="T455" t="n">
        <v>0</v>
      </c>
      <c r="U455" t="n">
        <v>500000000</v>
      </c>
      <c r="V455" t="inlineStr"/>
      <c r="W455" t="inlineStr">
        <is>
          <t>déterminé</t>
        </is>
      </c>
    </row>
    <row r="456" ht="15" customHeight="1">
      <c r="A456" s="295" t="inlineStr">
        <is>
          <t>Amidon</t>
        </is>
      </c>
      <c r="B456" t="inlineStr">
        <is>
          <t>Autres IAA</t>
        </is>
      </c>
      <c r="C456" t="inlineStr">
        <is>
          <t>Pomme de terre</t>
        </is>
      </c>
      <c r="D456" t="inlineStr">
        <is>
          <t>2015-16</t>
        </is>
      </c>
      <c r="E456" t="inlineStr">
        <is>
          <t>kt</t>
        </is>
      </c>
      <c r="F456" t="inlineStr">
        <is>
          <t>France entière</t>
        </is>
      </c>
      <c r="G456" t="inlineStr">
        <is>
          <t>2015-16:2019-20:2023-24</t>
        </is>
      </c>
      <c r="H456" t="inlineStr">
        <is>
          <t>Part de la consommation de l'amidon en alimentation humaine = 20 % (ONRB - FranceAgriMer)</t>
        </is>
      </c>
      <c r="I456" t="inlineStr">
        <is>
          <t>ONRB - FranceAgriMer</t>
        </is>
      </c>
      <c r="J456" t="inlineStr">
        <is>
          <t>0</t>
        </is>
      </c>
      <c r="K456" t="inlineStr">
        <is>
          <t>Répartition</t>
        </is>
      </c>
      <c r="L456" t="inlineStr">
        <is>
          <t>Part de la consommation de l'amidon en alimentation humaine</t>
        </is>
      </c>
      <c r="M456" t="inlineStr">
        <is>
          <t>Coproduits - ONRB</t>
        </is>
      </c>
      <c r="N456" t="n">
        <v>4.47</v>
      </c>
      <c r="O456" t="inlineStr"/>
      <c r="P456" t="inlineStr"/>
      <c r="Q456" t="inlineStr"/>
      <c r="R456" t="inlineStr"/>
      <c r="S456" t="inlineStr"/>
      <c r="T456" t="n">
        <v>0</v>
      </c>
      <c r="U456" t="n">
        <v>500000000</v>
      </c>
      <c r="V456" t="inlineStr"/>
      <c r="W456" t="inlineStr">
        <is>
          <t>déterminé</t>
        </is>
      </c>
    </row>
    <row r="457" ht="15" customHeight="1">
      <c r="A457" s="295" t="inlineStr">
        <is>
          <t>Amidon</t>
        </is>
      </c>
      <c r="B457" t="inlineStr">
        <is>
          <t>Chimie/Pharmacie</t>
        </is>
      </c>
      <c r="C457" t="inlineStr">
        <is>
          <t>Pomme de terre</t>
        </is>
      </c>
      <c r="D457" t="inlineStr">
        <is>
          <t>2015-16</t>
        </is>
      </c>
      <c r="E457" t="inlineStr"/>
      <c r="F457" t="inlineStr"/>
      <c r="G457" t="inlineStr"/>
      <c r="H457" t="inlineStr"/>
      <c r="I457" t="inlineStr"/>
      <c r="J457" t="inlineStr"/>
      <c r="K457" t="inlineStr"/>
      <c r="L457" t="inlineStr"/>
      <c r="M457" t="inlineStr"/>
      <c r="N457" t="n">
        <v>5.96</v>
      </c>
      <c r="O457" t="n">
        <v>0</v>
      </c>
      <c r="P457" t="n">
        <v>17.9</v>
      </c>
      <c r="Q457" t="inlineStr"/>
      <c r="R457" t="inlineStr"/>
      <c r="S457" t="inlineStr"/>
      <c r="T457" t="n">
        <v>0</v>
      </c>
      <c r="U457" t="n">
        <v>500000000</v>
      </c>
      <c r="V457" t="inlineStr"/>
      <c r="W457" t="inlineStr">
        <is>
          <t>libre</t>
        </is>
      </c>
    </row>
    <row r="458" ht="15" customHeight="1">
      <c r="A458" s="295" t="inlineStr">
        <is>
          <t>Amidon</t>
        </is>
      </c>
      <c r="B458" t="inlineStr">
        <is>
          <t>Papetrie/Cartonnerie</t>
        </is>
      </c>
      <c r="C458" t="inlineStr">
        <is>
          <t>Pomme de terre</t>
        </is>
      </c>
      <c r="D458" t="inlineStr">
        <is>
          <t>2015-16</t>
        </is>
      </c>
      <c r="E458" t="inlineStr"/>
      <c r="F458" t="inlineStr"/>
      <c r="G458" t="inlineStr"/>
      <c r="H458" t="inlineStr"/>
      <c r="I458" t="inlineStr"/>
      <c r="J458" t="inlineStr"/>
      <c r="K458" t="inlineStr"/>
      <c r="L458" t="inlineStr"/>
      <c r="M458" t="inlineStr"/>
      <c r="N458" t="n">
        <v>5.96</v>
      </c>
      <c r="O458" t="n">
        <v>0</v>
      </c>
      <c r="P458" t="n">
        <v>17.9</v>
      </c>
      <c r="Q458" t="inlineStr"/>
      <c r="R458" t="inlineStr"/>
      <c r="S458" t="inlineStr"/>
      <c r="T458" t="n">
        <v>0</v>
      </c>
      <c r="U458" t="n">
        <v>500000000</v>
      </c>
      <c r="V458" t="inlineStr"/>
      <c r="W458" t="inlineStr">
        <is>
          <t>libre</t>
        </is>
      </c>
    </row>
    <row r="459" ht="15" customHeight="1">
      <c r="A459" s="295" t="inlineStr">
        <is>
          <t>Amidon</t>
        </is>
      </c>
      <c r="B459" t="inlineStr">
        <is>
          <t>Autres industries non alimentaires</t>
        </is>
      </c>
      <c r="C459" t="inlineStr">
        <is>
          <t>Pomme de terre</t>
        </is>
      </c>
      <c r="D459" t="inlineStr">
        <is>
          <t>2015-16</t>
        </is>
      </c>
      <c r="E459" t="inlineStr"/>
      <c r="F459" t="inlineStr"/>
      <c r="G459" t="inlineStr"/>
      <c r="H459" t="inlineStr"/>
      <c r="I459" t="inlineStr"/>
      <c r="J459" t="inlineStr"/>
      <c r="K459" t="inlineStr"/>
      <c r="L459" t="inlineStr"/>
      <c r="M459" t="inlineStr"/>
      <c r="N459" t="n">
        <v>5.96</v>
      </c>
      <c r="O459" t="n">
        <v>0</v>
      </c>
      <c r="P459" t="n">
        <v>17.9</v>
      </c>
      <c r="Q459" t="inlineStr"/>
      <c r="R459" t="inlineStr"/>
      <c r="S459" t="inlineStr"/>
      <c r="T459" t="n">
        <v>0</v>
      </c>
      <c r="U459" t="n">
        <v>500000000</v>
      </c>
      <c r="V459" t="inlineStr"/>
      <c r="W459" t="inlineStr">
        <is>
          <t>libre</t>
        </is>
      </c>
    </row>
    <row r="460" ht="15" customHeight="1">
      <c r="A460" s="295" t="inlineStr">
        <is>
          <t>Pelures</t>
        </is>
      </c>
      <c r="B460" t="inlineStr">
        <is>
          <t>FAB</t>
        </is>
      </c>
      <c r="C460" t="inlineStr">
        <is>
          <t>Pomme de terre</t>
        </is>
      </c>
      <c r="D460" t="inlineStr">
        <is>
          <t>2015-16</t>
        </is>
      </c>
      <c r="E460" t="inlineStr">
        <is>
          <t>kt</t>
        </is>
      </c>
      <c r="F460" t="inlineStr">
        <is>
          <t>France entière</t>
        </is>
      </c>
      <c r="G460" t="inlineStr">
        <is>
          <t>2015-16:2019-20:2023-24</t>
        </is>
      </c>
      <c r="H460" t="inlineStr">
        <is>
          <t>Part de la consommation de pelures par les FAB = 100 % (ONRB - FranceAgriMer)</t>
        </is>
      </c>
      <c r="I460" t="inlineStr">
        <is>
          <t>ONRB - FranceAgriMer</t>
        </is>
      </c>
      <c r="J460" t="inlineStr">
        <is>
          <t>0</t>
        </is>
      </c>
      <c r="K460" t="inlineStr">
        <is>
          <t>Répartition</t>
        </is>
      </c>
      <c r="L460" t="inlineStr">
        <is>
          <t>Part de la consommation de pelures par les FAB</t>
        </is>
      </c>
      <c r="M460" t="inlineStr">
        <is>
          <t>Coproduits - ONRB</t>
        </is>
      </c>
      <c r="N460" t="n">
        <v>67.09999999999999</v>
      </c>
      <c r="O460" t="inlineStr"/>
      <c r="P460" t="inlineStr"/>
      <c r="Q460" t="inlineStr"/>
      <c r="R460" t="inlineStr"/>
      <c r="S460" t="inlineStr"/>
      <c r="T460" t="n">
        <v>0</v>
      </c>
      <c r="U460" t="n">
        <v>500000000</v>
      </c>
      <c r="V460" t="inlineStr"/>
      <c r="W460" t="inlineStr">
        <is>
          <t>déterminé</t>
        </is>
      </c>
    </row>
    <row r="461" ht="15" customHeight="1">
      <c r="A461" s="295" t="inlineStr">
        <is>
          <t>Pelures</t>
        </is>
      </c>
      <c r="B461" t="inlineStr">
        <is>
          <t>Débouchés</t>
        </is>
      </c>
      <c r="C461" t="inlineStr">
        <is>
          <t>Pomme de terre</t>
        </is>
      </c>
      <c r="D461" t="inlineStr">
        <is>
          <t>2015-16</t>
        </is>
      </c>
      <c r="E461" t="inlineStr"/>
      <c r="F461" t="inlineStr"/>
      <c r="G461" t="inlineStr"/>
      <c r="H461" t="inlineStr"/>
      <c r="I461" t="inlineStr"/>
      <c r="J461" t="inlineStr"/>
      <c r="K461" t="inlineStr"/>
      <c r="L461" t="inlineStr"/>
      <c r="M461" t="inlineStr"/>
      <c r="N461" t="n">
        <v>67.09999999999999</v>
      </c>
      <c r="O461" t="inlineStr"/>
      <c r="P461" t="inlineStr"/>
      <c r="Q461" t="inlineStr"/>
      <c r="R461" t="inlineStr"/>
      <c r="S461" t="inlineStr"/>
      <c r="T461" t="n">
        <v>0</v>
      </c>
      <c r="U461" t="n">
        <v>500000000</v>
      </c>
      <c r="V461" t="inlineStr"/>
      <c r="W461" t="inlineStr">
        <is>
          <t>déterminé</t>
        </is>
      </c>
    </row>
    <row r="462" ht="15" customHeight="1">
      <c r="A462" s="295" t="inlineStr">
        <is>
          <t>Screenings</t>
        </is>
      </c>
      <c r="B462" t="inlineStr">
        <is>
          <t>FAB</t>
        </is>
      </c>
      <c r="C462" t="inlineStr">
        <is>
          <t>Pomme de terre</t>
        </is>
      </c>
      <c r="D462" t="inlineStr">
        <is>
          <t>2015-16</t>
        </is>
      </c>
      <c r="E462" t="inlineStr">
        <is>
          <t>kt</t>
        </is>
      </c>
      <c r="F462" t="inlineStr">
        <is>
          <t>France entière</t>
        </is>
      </c>
      <c r="G462" t="inlineStr">
        <is>
          <t>2015-16:2019-20:2023-24</t>
        </is>
      </c>
      <c r="H462" t="inlineStr">
        <is>
          <t>Part de la consommation de screenings par les FAB = 100 % (ONRB - FranceAgriMer)</t>
        </is>
      </c>
      <c r="I462" t="inlineStr">
        <is>
          <t>ONRB - FranceAgriMer</t>
        </is>
      </c>
      <c r="J462" t="inlineStr">
        <is>
          <t>0</t>
        </is>
      </c>
      <c r="K462" t="inlineStr">
        <is>
          <t>Répartition</t>
        </is>
      </c>
      <c r="L462" t="inlineStr">
        <is>
          <t>Part de la consommation de screenings par les FAB</t>
        </is>
      </c>
      <c r="M462" t="inlineStr">
        <is>
          <t>Coproduits - ONRB</t>
        </is>
      </c>
      <c r="N462" t="n">
        <v>55.9</v>
      </c>
      <c r="O462" t="inlineStr"/>
      <c r="P462" t="inlineStr"/>
      <c r="Q462" t="inlineStr"/>
      <c r="R462" t="inlineStr"/>
      <c r="S462" t="inlineStr"/>
      <c r="T462" t="n">
        <v>0</v>
      </c>
      <c r="U462" t="n">
        <v>500000000</v>
      </c>
      <c r="V462" t="inlineStr"/>
      <c r="W462" t="inlineStr">
        <is>
          <t>déterminé</t>
        </is>
      </c>
    </row>
    <row r="463" ht="15" customHeight="1">
      <c r="A463" s="295" t="inlineStr">
        <is>
          <t>Screenings</t>
        </is>
      </c>
      <c r="B463" t="inlineStr">
        <is>
          <t>Débouchés</t>
        </is>
      </c>
      <c r="C463" t="inlineStr">
        <is>
          <t>Pomme de terre</t>
        </is>
      </c>
      <c r="D463" t="inlineStr">
        <is>
          <t>2015-16</t>
        </is>
      </c>
      <c r="E463" t="inlineStr"/>
      <c r="F463" t="inlineStr"/>
      <c r="G463" t="inlineStr"/>
      <c r="H463" t="inlineStr"/>
      <c r="I463" t="inlineStr"/>
      <c r="J463" t="inlineStr"/>
      <c r="K463" t="inlineStr"/>
      <c r="L463" t="inlineStr"/>
      <c r="M463" t="inlineStr"/>
      <c r="N463" t="n">
        <v>55.9</v>
      </c>
      <c r="O463" t="inlineStr"/>
      <c r="P463" t="inlineStr"/>
      <c r="Q463" t="inlineStr"/>
      <c r="R463" t="inlineStr"/>
      <c r="S463" t="inlineStr"/>
      <c r="T463" t="n">
        <v>0</v>
      </c>
      <c r="U463" t="n">
        <v>500000000</v>
      </c>
      <c r="V463" t="inlineStr"/>
      <c r="W463" t="inlineStr">
        <is>
          <t>déterminé</t>
        </is>
      </c>
    </row>
    <row r="464" ht="15" customHeight="1">
      <c r="A464" s="295" t="inlineStr">
        <is>
          <t>Récolte</t>
        </is>
      </c>
      <c r="B464" t="inlineStr">
        <is>
          <t>Plants certifiés de pommes de terre</t>
        </is>
      </c>
      <c r="C464" t="inlineStr">
        <is>
          <t>Pomme de terre</t>
        </is>
      </c>
      <c r="D464" t="inlineStr">
        <is>
          <t>2015-16</t>
        </is>
      </c>
      <c r="E464" t="inlineStr">
        <is>
          <t>kt</t>
        </is>
      </c>
      <c r="F464" t="inlineStr">
        <is>
          <t>France entière</t>
        </is>
      </c>
      <c r="G464" t="inlineStr">
        <is>
          <t>2015-16</t>
        </is>
      </c>
      <c r="H464" t="inlineStr">
        <is>
          <t>Récolte de plants = 625 kt (Agreste - Statistique agricole annuelle - SSP)</t>
        </is>
      </c>
      <c r="I464" t="inlineStr">
        <is>
          <t>Agreste - Statistique agricole annuelle - SSP</t>
        </is>
      </c>
      <c r="J464" t="inlineStr"/>
      <c r="K464" t="inlineStr">
        <is>
          <t>Volume</t>
        </is>
      </c>
      <c r="L464" t="inlineStr">
        <is>
          <t>Récolte de plants</t>
        </is>
      </c>
      <c r="M464" t="inlineStr">
        <is>
          <t>Récolte - AGRESTE</t>
        </is>
      </c>
      <c r="N464" t="n">
        <v>625</v>
      </c>
      <c r="O464" t="inlineStr"/>
      <c r="P464" t="inlineStr"/>
      <c r="Q464" t="n">
        <v>624.8</v>
      </c>
      <c r="R464" t="n">
        <v>31.24</v>
      </c>
      <c r="S464" t="n">
        <v>0.1</v>
      </c>
      <c r="T464" t="n">
        <v>0</v>
      </c>
      <c r="U464" t="n">
        <v>500000000</v>
      </c>
      <c r="V464" t="n">
        <v>0</v>
      </c>
      <c r="W464" t="inlineStr">
        <is>
          <t>mesuré</t>
        </is>
      </c>
    </row>
    <row r="465" ht="15" customHeight="1">
      <c r="A465" s="295" t="inlineStr">
        <is>
          <t>Récolte</t>
        </is>
      </c>
      <c r="B465" t="inlineStr">
        <is>
          <t>Dessus de plants de pommes de terre</t>
        </is>
      </c>
      <c r="C465" t="inlineStr">
        <is>
          <t>Pomme de terre</t>
        </is>
      </c>
      <c r="D465" t="inlineStr">
        <is>
          <t>2015-16</t>
        </is>
      </c>
      <c r="E465" t="inlineStr">
        <is>
          <t>kt</t>
        </is>
      </c>
      <c r="F465" t="inlineStr">
        <is>
          <t>France entière</t>
        </is>
      </c>
      <c r="G465" t="inlineStr">
        <is>
          <t>2015-16</t>
        </is>
      </c>
      <c r="H465" t="inlineStr">
        <is>
          <t>Récolte de dessus de plants = 80 kt (Agreste - Statistique agricole annuelle - SSP)</t>
        </is>
      </c>
      <c r="I465" t="inlineStr">
        <is>
          <t>Agreste - Statistique agricole annuelle - SSP</t>
        </is>
      </c>
      <c r="J465" t="inlineStr"/>
      <c r="K465" t="inlineStr">
        <is>
          <t>Volume</t>
        </is>
      </c>
      <c r="L465" t="inlineStr">
        <is>
          <t>Récolte de dessus de plants</t>
        </is>
      </c>
      <c r="M465" t="inlineStr">
        <is>
          <t>Récolte - AGRESTE</t>
        </is>
      </c>
      <c r="N465" t="n">
        <v>80.2</v>
      </c>
      <c r="O465" t="inlineStr"/>
      <c r="P465" t="inlineStr"/>
      <c r="Q465" t="n">
        <v>80.16</v>
      </c>
      <c r="R465" t="n">
        <v>4.01</v>
      </c>
      <c r="S465" t="n">
        <v>0.1</v>
      </c>
      <c r="T465" t="n">
        <v>0</v>
      </c>
      <c r="U465" t="n">
        <v>500000000</v>
      </c>
      <c r="V465" t="n">
        <v>0</v>
      </c>
      <c r="W465" t="inlineStr">
        <is>
          <t>mesuré</t>
        </is>
      </c>
    </row>
    <row r="466" ht="15" customHeight="1">
      <c r="A466" s="295" t="inlineStr">
        <is>
          <t>Récolte</t>
        </is>
      </c>
      <c r="B466" t="inlineStr">
        <is>
          <t>Pommes de terre de féculerie</t>
        </is>
      </c>
      <c r="C466" t="inlineStr">
        <is>
          <t>Pomme de terre</t>
        </is>
      </c>
      <c r="D466" t="inlineStr">
        <is>
          <t>2015-16</t>
        </is>
      </c>
      <c r="E466" t="inlineStr">
        <is>
          <t>kt</t>
        </is>
      </c>
      <c r="F466" t="inlineStr">
        <is>
          <t>France entière</t>
        </is>
      </c>
      <c r="G466" t="inlineStr">
        <is>
          <t>2015-16</t>
        </is>
      </c>
      <c r="H466" t="inlineStr">
        <is>
          <t>Récolte de pommes de terre de féculerie = 926 kt (Agreste - Statistique agricole annuelle - SSP)</t>
        </is>
      </c>
      <c r="I466" t="inlineStr">
        <is>
          <t>Agreste - Statistique agricole annuelle - SSP</t>
        </is>
      </c>
      <c r="J466" t="inlineStr"/>
      <c r="K466" t="inlineStr">
        <is>
          <t>Volume</t>
        </is>
      </c>
      <c r="L466" t="inlineStr">
        <is>
          <t>Récolte de pommes de terre de féculerie</t>
        </is>
      </c>
      <c r="M466" t="inlineStr">
        <is>
          <t>Récolte - AGRESTE</t>
        </is>
      </c>
      <c r="N466" t="n">
        <v>926</v>
      </c>
      <c r="O466" t="inlineStr"/>
      <c r="P466" t="inlineStr"/>
      <c r="Q466" t="n">
        <v>926.35</v>
      </c>
      <c r="R466" t="n">
        <v>46.32</v>
      </c>
      <c r="S466" t="n">
        <v>0.1</v>
      </c>
      <c r="T466" t="n">
        <v>0</v>
      </c>
      <c r="U466" t="n">
        <v>500000000</v>
      </c>
      <c r="V466" t="n">
        <v>0</v>
      </c>
      <c r="W466" t="inlineStr">
        <is>
          <t>mesuré</t>
        </is>
      </c>
    </row>
    <row r="467" ht="15" customHeight="1">
      <c r="A467" s="295" t="inlineStr">
        <is>
          <t>Récolte</t>
        </is>
      </c>
      <c r="B467" t="inlineStr">
        <is>
          <t>Pommes de terre primeurs ou nouvelles</t>
        </is>
      </c>
      <c r="C467" t="inlineStr">
        <is>
          <t>Pomme de terre</t>
        </is>
      </c>
      <c r="D467" t="inlineStr">
        <is>
          <t>2015-16</t>
        </is>
      </c>
      <c r="E467" t="inlineStr">
        <is>
          <t>kt</t>
        </is>
      </c>
      <c r="F467" t="inlineStr">
        <is>
          <t>France entière</t>
        </is>
      </c>
      <c r="G467" t="inlineStr">
        <is>
          <t>2015-16</t>
        </is>
      </c>
      <c r="H467" t="inlineStr">
        <is>
          <t>Récolte de pommes de terre primeurs ou nouvelles = 209 kt (Agreste - Statistique agricole annuelle - SSP)</t>
        </is>
      </c>
      <c r="I467" t="inlineStr">
        <is>
          <t>Agreste - Statistique agricole annuelle - SSP</t>
        </is>
      </c>
      <c r="J467" t="inlineStr"/>
      <c r="K467" t="inlineStr">
        <is>
          <t>Volume</t>
        </is>
      </c>
      <c r="L467" t="inlineStr">
        <is>
          <t>Récolte de pommes de terre primeurs ou nouvelles</t>
        </is>
      </c>
      <c r="M467" t="inlineStr">
        <is>
          <t>Récolte - AGRESTE</t>
        </is>
      </c>
      <c r="N467" t="n">
        <v>209</v>
      </c>
      <c r="O467" t="inlineStr"/>
      <c r="P467" t="inlineStr"/>
      <c r="Q467" t="n">
        <v>208.57</v>
      </c>
      <c r="R467" t="n">
        <v>10.43</v>
      </c>
      <c r="S467" t="n">
        <v>0.1</v>
      </c>
      <c r="T467" t="n">
        <v>0</v>
      </c>
      <c r="U467" t="n">
        <v>500000000</v>
      </c>
      <c r="V467" t="n">
        <v>0</v>
      </c>
      <c r="W467" t="inlineStr">
        <is>
          <t>mesuré</t>
        </is>
      </c>
    </row>
    <row r="468" ht="15" customHeight="1">
      <c r="A468" s="295" t="inlineStr">
        <is>
          <t>Récolte</t>
        </is>
      </c>
      <c r="B468" t="inlineStr">
        <is>
          <t>Pommes de terre de conservation ou demi-saison</t>
        </is>
      </c>
      <c r="C468" t="inlineStr">
        <is>
          <t>Pomme de terre</t>
        </is>
      </c>
      <c r="D468" t="inlineStr">
        <is>
          <t>2015-16</t>
        </is>
      </c>
      <c r="E468" t="inlineStr">
        <is>
          <t>kt</t>
        </is>
      </c>
      <c r="F468" t="inlineStr">
        <is>
          <t>France entière</t>
        </is>
      </c>
      <c r="G468" t="inlineStr">
        <is>
          <t>2015-16</t>
        </is>
      </c>
      <c r="H468" t="inlineStr">
        <is>
          <t>Récolte de pommes de terre de conservation ou demi-saison = 5333 kt (Agreste - Statistique agricole annuelle - SSP)</t>
        </is>
      </c>
      <c r="I468" t="inlineStr">
        <is>
          <t>Agreste - Statistique agricole annuelle - SSP</t>
        </is>
      </c>
      <c r="J468" t="inlineStr"/>
      <c r="K468" t="inlineStr">
        <is>
          <t>Volume</t>
        </is>
      </c>
      <c r="L468" t="inlineStr">
        <is>
          <t>Récolte de pommes de terre de conservation ou demi-saison</t>
        </is>
      </c>
      <c r="M468" t="inlineStr">
        <is>
          <t>Récolte - AGRESTE</t>
        </is>
      </c>
      <c r="N468" t="n">
        <v>5330</v>
      </c>
      <c r="O468" t="inlineStr"/>
      <c r="P468" t="inlineStr"/>
      <c r="Q468" t="n">
        <v>5333.07</v>
      </c>
      <c r="R468" t="n">
        <v>266.65</v>
      </c>
      <c r="S468" t="n">
        <v>0.1</v>
      </c>
      <c r="T468" t="n">
        <v>0</v>
      </c>
      <c r="U468" t="n">
        <v>500000000</v>
      </c>
      <c r="V468" t="n">
        <v>0</v>
      </c>
      <c r="W468" t="inlineStr">
        <is>
          <t>mesuré</t>
        </is>
      </c>
    </row>
    <row r="469" ht="15" customHeight="1">
      <c r="A469" s="295" t="inlineStr">
        <is>
          <t>Récolte</t>
        </is>
      </c>
      <c r="B469" t="inlineStr">
        <is>
          <t>Pommes de terre de semence</t>
        </is>
      </c>
      <c r="C469" t="inlineStr">
        <is>
          <t>Pomme de terre</t>
        </is>
      </c>
      <c r="D469" t="inlineStr">
        <is>
          <t>2015-16</t>
        </is>
      </c>
      <c r="E469" t="inlineStr">
        <is>
          <t>kt</t>
        </is>
      </c>
      <c r="F469" t="inlineStr">
        <is>
          <t>France entière</t>
        </is>
      </c>
      <c r="G469" t="inlineStr">
        <is>
          <t>2015-16</t>
        </is>
      </c>
      <c r="H469" t="inlineStr">
        <is>
          <t>Récolte de plants = 625 kt (Agreste - Statistique agricole annuelle - SSP):Récolte de dessus de plants = 80 kt (Agreste - Statistique agricole annuelle - SSP)</t>
        </is>
      </c>
      <c r="I469" t="inlineStr">
        <is>
          <t>Agreste - Statistique agricole annuelle - SSP</t>
        </is>
      </c>
      <c r="J469" t="inlineStr">
        <is>
          <t>0</t>
        </is>
      </c>
      <c r="K469" t="inlineStr">
        <is>
          <t>Volume</t>
        </is>
      </c>
      <c r="L469" t="inlineStr">
        <is>
          <t>Récolte de plants:Récolte de dessus de plants</t>
        </is>
      </c>
      <c r="M469" t="inlineStr">
        <is>
          <t>Récolte - AGRESTE</t>
        </is>
      </c>
      <c r="N469" t="n">
        <v>705</v>
      </c>
      <c r="O469" t="inlineStr"/>
      <c r="P469" t="inlineStr"/>
      <c r="Q469" t="inlineStr"/>
      <c r="R469" t="inlineStr"/>
      <c r="S469" t="inlineStr"/>
      <c r="T469" t="n">
        <v>0</v>
      </c>
      <c r="U469" t="n">
        <v>500000000</v>
      </c>
      <c r="V469" t="inlineStr"/>
      <c r="W469" t="inlineStr">
        <is>
          <t>déterminé</t>
        </is>
      </c>
    </row>
    <row r="470" ht="15" customHeight="1">
      <c r="A470" s="295" t="inlineStr">
        <is>
          <t>Récolte</t>
        </is>
      </c>
      <c r="B470" t="inlineStr">
        <is>
          <t>Pommes de terre et plants</t>
        </is>
      </c>
      <c r="C470" t="inlineStr">
        <is>
          <t>Pomme de terre</t>
        </is>
      </c>
      <c r="D470" t="inlineStr">
        <is>
          <t>2015-16</t>
        </is>
      </c>
      <c r="E470" t="inlineStr"/>
      <c r="F470" t="inlineStr"/>
      <c r="G470" t="inlineStr"/>
      <c r="H470" t="inlineStr"/>
      <c r="I470" t="inlineStr"/>
      <c r="J470" t="inlineStr"/>
      <c r="K470" t="inlineStr"/>
      <c r="L470" t="inlineStr"/>
      <c r="M470" t="inlineStr"/>
      <c r="N470" t="n">
        <v>7170</v>
      </c>
      <c r="O470" t="inlineStr"/>
      <c r="P470" t="inlineStr"/>
      <c r="Q470" t="inlineStr"/>
      <c r="R470" t="inlineStr"/>
      <c r="S470" t="inlineStr"/>
      <c r="T470" t="n">
        <v>0</v>
      </c>
      <c r="U470" t="n">
        <v>500000000</v>
      </c>
      <c r="V470" t="inlineStr"/>
      <c r="W470" t="inlineStr">
        <is>
          <t>déterminé</t>
        </is>
      </c>
    </row>
    <row r="471" ht="15" customHeight="1">
      <c r="A471" s="295" t="inlineStr">
        <is>
          <t>Récolte</t>
        </is>
      </c>
      <c r="B471" t="inlineStr">
        <is>
          <t>Pommes de terres, à l'état frais ou réfrigéré</t>
        </is>
      </c>
      <c r="C471" t="inlineStr">
        <is>
          <t>Pomme de terre</t>
        </is>
      </c>
      <c r="D471" t="inlineStr">
        <is>
          <t>2015-16</t>
        </is>
      </c>
      <c r="E471" t="inlineStr"/>
      <c r="F471" t="inlineStr"/>
      <c r="G471" t="inlineStr"/>
      <c r="H471" t="inlineStr"/>
      <c r="I471" t="inlineStr"/>
      <c r="J471" t="inlineStr"/>
      <c r="K471" t="inlineStr"/>
      <c r="L471" t="inlineStr"/>
      <c r="M471" t="inlineStr"/>
      <c r="N471" t="n">
        <v>6470</v>
      </c>
      <c r="O471" t="inlineStr"/>
      <c r="P471" t="inlineStr"/>
      <c r="Q471" t="inlineStr"/>
      <c r="R471" t="inlineStr"/>
      <c r="S471" t="inlineStr"/>
      <c r="T471" t="n">
        <v>0</v>
      </c>
      <c r="U471" t="n">
        <v>500000000</v>
      </c>
      <c r="V471" t="inlineStr"/>
      <c r="W471" t="inlineStr">
        <is>
          <t>déterminé</t>
        </is>
      </c>
    </row>
    <row r="472" ht="15" customHeight="1">
      <c r="A472" s="295" t="inlineStr">
        <is>
          <t>Récolte</t>
        </is>
      </c>
      <c r="B472" t="inlineStr">
        <is>
          <t>Pommes de terre de consommation</t>
        </is>
      </c>
      <c r="C472" t="inlineStr">
        <is>
          <t>Pomme de terre</t>
        </is>
      </c>
      <c r="D472" t="inlineStr">
        <is>
          <t>2015-16</t>
        </is>
      </c>
      <c r="E472" t="inlineStr">
        <is>
          <t>kt</t>
        </is>
      </c>
      <c r="F472" t="inlineStr">
        <is>
          <t>France entière</t>
        </is>
      </c>
      <c r="G472" t="inlineStr">
        <is>
          <t>2015-16</t>
        </is>
      </c>
      <c r="H472" t="inlineStr">
        <is>
          <t>Récolte de pommes de terre primeurs ou nouvelles = 209 kt (Agreste - Statistique agricole annuelle - SSP):Récolte de pommes de terre de conservation ou demi-saison = 5333 kt (Agreste - Statistique agricole annuelle - SSP)</t>
        </is>
      </c>
      <c r="I472" t="inlineStr">
        <is>
          <t>Agreste - Statistique agricole annuelle - SSP</t>
        </is>
      </c>
      <c r="J472" t="inlineStr">
        <is>
          <t>0</t>
        </is>
      </c>
      <c r="K472" t="inlineStr">
        <is>
          <t>Volume</t>
        </is>
      </c>
      <c r="L472" t="inlineStr">
        <is>
          <t>Récolte de pommes de terre primeurs ou nouvelles:Récolte de pommes de terre de conservation ou demi-saison</t>
        </is>
      </c>
      <c r="M472" t="inlineStr">
        <is>
          <t>Récolte - AGRESTE</t>
        </is>
      </c>
      <c r="N472" t="n">
        <v>5540</v>
      </c>
      <c r="O472" t="inlineStr"/>
      <c r="P472" t="inlineStr"/>
      <c r="Q472" t="inlineStr"/>
      <c r="R472" t="inlineStr"/>
      <c r="S472" t="inlineStr"/>
      <c r="T472" t="n">
        <v>0</v>
      </c>
      <c r="U472" t="n">
        <v>500000000</v>
      </c>
      <c r="V472" t="inlineStr"/>
      <c r="W472" t="inlineStr">
        <is>
          <t>déterminé</t>
        </is>
      </c>
    </row>
    <row r="473" ht="15" customHeight="1">
      <c r="A473" s="295" t="inlineStr">
        <is>
          <t>Récolte</t>
        </is>
      </c>
      <c r="B473" t="inlineStr">
        <is>
          <t>Pommes de terre, à l'état frais ou réfrigéré, destinées à la fabrication de la fécule</t>
        </is>
      </c>
      <c r="C473" t="inlineStr">
        <is>
          <t>Pomme de terre</t>
        </is>
      </c>
      <c r="D473" t="inlineStr">
        <is>
          <t>2015-16</t>
        </is>
      </c>
      <c r="E473" t="inlineStr"/>
      <c r="F473" t="inlineStr"/>
      <c r="G473" t="inlineStr"/>
      <c r="H473" t="inlineStr"/>
      <c r="I473" t="inlineStr"/>
      <c r="J473" t="inlineStr"/>
      <c r="K473" t="inlineStr"/>
      <c r="L473" t="inlineStr"/>
      <c r="M473" t="inlineStr"/>
      <c r="N473" t="n">
        <v>926</v>
      </c>
      <c r="O473" t="inlineStr"/>
      <c r="P473" t="inlineStr"/>
      <c r="Q473" t="inlineStr"/>
      <c r="R473" t="inlineStr"/>
      <c r="S473" t="inlineStr"/>
      <c r="T473" t="n">
        <v>0</v>
      </c>
      <c r="U473" t="n">
        <v>500000000</v>
      </c>
      <c r="V473" t="inlineStr"/>
      <c r="W473" t="inlineStr">
        <is>
          <t>déterminé</t>
        </is>
      </c>
    </row>
    <row r="474" ht="15" customHeight="1">
      <c r="A474" s="295" t="inlineStr">
        <is>
          <t>Récolte</t>
        </is>
      </c>
      <c r="B474" t="inlineStr">
        <is>
          <t>Pommes de terre de primeurs, à l'état frais ou réfrigéré, du 1er janvier au 30 juin</t>
        </is>
      </c>
      <c r="C474" t="inlineStr">
        <is>
          <t>Pomme de terre</t>
        </is>
      </c>
      <c r="D474" t="inlineStr">
        <is>
          <t>2015-16</t>
        </is>
      </c>
      <c r="E474" t="inlineStr"/>
      <c r="F474" t="inlineStr"/>
      <c r="G474" t="inlineStr"/>
      <c r="H474" t="inlineStr"/>
      <c r="I474" t="inlineStr"/>
      <c r="J474" t="inlineStr"/>
      <c r="K474" t="inlineStr"/>
      <c r="L474" t="inlineStr"/>
      <c r="M474" t="inlineStr"/>
      <c r="N474" t="n">
        <v>209</v>
      </c>
      <c r="O474" t="inlineStr"/>
      <c r="P474" t="inlineStr"/>
      <c r="Q474" t="inlineStr"/>
      <c r="R474" t="inlineStr"/>
      <c r="S474" t="inlineStr"/>
      <c r="T474" t="n">
        <v>0</v>
      </c>
      <c r="U474" t="n">
        <v>500000000</v>
      </c>
      <c r="V474" t="inlineStr"/>
      <c r="W474" t="inlineStr">
        <is>
          <t>déterminé</t>
        </is>
      </c>
    </row>
    <row r="475" ht="15" customHeight="1">
      <c r="A475" s="295" t="inlineStr">
        <is>
          <t>Récolte</t>
        </is>
      </c>
      <c r="B475" t="inlineStr">
        <is>
          <t>Pommes de terre, à l'état frais ou réfrigéré (à l'excl. des pommes de terre de primeurs du 1er janvier au 30 juin, des pommes de terre de semence et des pommes de terre destinées à la fabrication de la fécule)</t>
        </is>
      </c>
      <c r="C475" t="inlineStr">
        <is>
          <t>Pomme de terre</t>
        </is>
      </c>
      <c r="D475" t="inlineStr">
        <is>
          <t>2015-16</t>
        </is>
      </c>
      <c r="E475" t="inlineStr"/>
      <c r="F475" t="inlineStr"/>
      <c r="G475" t="inlineStr"/>
      <c r="H475" t="inlineStr"/>
      <c r="I475" t="inlineStr"/>
      <c r="J475" t="inlineStr"/>
      <c r="K475" t="inlineStr"/>
      <c r="L475" t="inlineStr"/>
      <c r="M475" t="inlineStr"/>
      <c r="N475" t="n">
        <v>5330</v>
      </c>
      <c r="O475" t="inlineStr"/>
      <c r="P475" t="inlineStr"/>
      <c r="Q475" t="inlineStr"/>
      <c r="R475" t="inlineStr"/>
      <c r="S475" t="inlineStr"/>
      <c r="T475" t="n">
        <v>0</v>
      </c>
      <c r="U475" t="n">
        <v>500000000</v>
      </c>
      <c r="V475" t="inlineStr"/>
      <c r="W475" t="inlineStr">
        <is>
          <t>déterminé</t>
        </is>
      </c>
    </row>
    <row r="476" ht="15" customHeight="1">
      <c r="A476" s="295" t="inlineStr">
        <is>
          <t>Récolte</t>
        </is>
      </c>
      <c r="B476" t="inlineStr">
        <is>
          <t>Pommes de terre primeurs ou nouvelles - Production</t>
        </is>
      </c>
      <c r="C476" t="inlineStr">
        <is>
          <t>Pomme de terre</t>
        </is>
      </c>
      <c r="D476" t="inlineStr">
        <is>
          <t>2015-16</t>
        </is>
      </c>
      <c r="E476" t="inlineStr"/>
      <c r="F476" t="inlineStr"/>
      <c r="G476" t="inlineStr"/>
      <c r="H476" t="inlineStr"/>
      <c r="I476" t="inlineStr"/>
      <c r="J476" t="inlineStr"/>
      <c r="K476" t="inlineStr"/>
      <c r="L476" t="inlineStr"/>
      <c r="M476" t="inlineStr"/>
      <c r="N476" t="n">
        <v>209</v>
      </c>
      <c r="O476" t="inlineStr"/>
      <c r="P476" t="inlineStr"/>
      <c r="Q476" t="inlineStr"/>
      <c r="R476" t="inlineStr"/>
      <c r="S476" t="inlineStr"/>
      <c r="T476" t="n">
        <v>0</v>
      </c>
      <c r="U476" t="n">
        <v>500000000</v>
      </c>
      <c r="V476" t="inlineStr"/>
      <c r="W476" t="inlineStr">
        <is>
          <t>déterminé</t>
        </is>
      </c>
    </row>
    <row r="477" ht="15" customHeight="1">
      <c r="A477" s="295" t="inlineStr">
        <is>
          <t>Récolte</t>
        </is>
      </c>
      <c r="B477" t="inlineStr">
        <is>
          <t>Pommes de terre de conservation ou demi-saison - Production</t>
        </is>
      </c>
      <c r="C477" t="inlineStr">
        <is>
          <t>Pomme de terre</t>
        </is>
      </c>
      <c r="D477" t="inlineStr">
        <is>
          <t>2015-16</t>
        </is>
      </c>
      <c r="E477" t="inlineStr"/>
      <c r="F477" t="inlineStr"/>
      <c r="G477" t="inlineStr"/>
      <c r="H477" t="inlineStr"/>
      <c r="I477" t="inlineStr"/>
      <c r="J477" t="inlineStr"/>
      <c r="K477" t="inlineStr"/>
      <c r="L477" t="inlineStr"/>
      <c r="M477" t="inlineStr"/>
      <c r="N477" t="n">
        <v>5330</v>
      </c>
      <c r="O477" t="inlineStr"/>
      <c r="P477" t="inlineStr"/>
      <c r="Q477" t="inlineStr"/>
      <c r="R477" t="inlineStr"/>
      <c r="S477" t="inlineStr"/>
      <c r="T477" t="n">
        <v>0</v>
      </c>
      <c r="U477" t="n">
        <v>500000000</v>
      </c>
      <c r="V477" t="inlineStr"/>
      <c r="W477" t="inlineStr">
        <is>
          <t>déterminé</t>
        </is>
      </c>
    </row>
    <row r="478" ht="15" customHeight="1">
      <c r="A478" s="295" t="inlineStr">
        <is>
          <t>Récolte</t>
        </is>
      </c>
      <c r="B478" t="inlineStr">
        <is>
          <t>Pommes de terre de consommation - Production sous contrat</t>
        </is>
      </c>
      <c r="C478" t="inlineStr">
        <is>
          <t>Pomme de terre</t>
        </is>
      </c>
      <c r="D478" t="inlineStr">
        <is>
          <t>2015-16</t>
        </is>
      </c>
      <c r="E478" t="inlineStr"/>
      <c r="F478" t="inlineStr"/>
      <c r="G478" t="inlineStr"/>
      <c r="H478" t="inlineStr"/>
      <c r="I478" t="inlineStr"/>
      <c r="J478" t="inlineStr"/>
      <c r="K478" t="inlineStr"/>
      <c r="L478" t="inlineStr"/>
      <c r="M478" t="inlineStr"/>
      <c r="N478" t="n">
        <v>2940</v>
      </c>
      <c r="O478" t="n">
        <v>651</v>
      </c>
      <c r="P478" t="n">
        <v>5460</v>
      </c>
      <c r="Q478" t="inlineStr"/>
      <c r="R478" t="inlineStr"/>
      <c r="S478" t="inlineStr"/>
      <c r="T478" t="n">
        <v>0</v>
      </c>
      <c r="U478" t="n">
        <v>500000000</v>
      </c>
      <c r="V478" t="inlineStr"/>
      <c r="W478" t="inlineStr">
        <is>
          <t>libre</t>
        </is>
      </c>
    </row>
    <row r="479" ht="15" customHeight="1">
      <c r="A479" s="295" t="inlineStr">
        <is>
          <t>Récolte</t>
        </is>
      </c>
      <c r="B479" t="inlineStr">
        <is>
          <t>Pommes de terre de consommation - Production hors contrat</t>
        </is>
      </c>
      <c r="C479" t="inlineStr">
        <is>
          <t>Pomme de terre</t>
        </is>
      </c>
      <c r="D479" t="inlineStr">
        <is>
          <t>2015-16</t>
        </is>
      </c>
      <c r="E479" t="inlineStr"/>
      <c r="F479" t="inlineStr"/>
      <c r="G479" t="inlineStr"/>
      <c r="H479" t="inlineStr"/>
      <c r="I479" t="inlineStr"/>
      <c r="J479" t="inlineStr"/>
      <c r="K479" t="inlineStr"/>
      <c r="L479" t="inlineStr"/>
      <c r="M479" t="inlineStr"/>
      <c r="N479" t="n">
        <v>2600</v>
      </c>
      <c r="O479" t="n">
        <v>85</v>
      </c>
      <c r="P479" t="n">
        <v>4890</v>
      </c>
      <c r="Q479" t="inlineStr"/>
      <c r="R479" t="inlineStr"/>
      <c r="S479" t="inlineStr"/>
      <c r="T479" t="n">
        <v>0</v>
      </c>
      <c r="U479" t="n">
        <v>500000000</v>
      </c>
      <c r="V479" t="inlineStr"/>
      <c r="W479" t="inlineStr">
        <is>
          <t>libre</t>
        </is>
      </c>
    </row>
    <row r="480" ht="15" customHeight="1">
      <c r="A480" s="295" t="inlineStr">
        <is>
          <t>Transformation</t>
        </is>
      </c>
      <c r="B480" t="inlineStr">
        <is>
          <t>Eau - Féculerie</t>
        </is>
      </c>
      <c r="C480" t="inlineStr">
        <is>
          <t>Pomme de terre</t>
        </is>
      </c>
      <c r="D480" t="inlineStr">
        <is>
          <t>2015-16</t>
        </is>
      </c>
      <c r="E480" t="inlineStr"/>
      <c r="F480" t="inlineStr"/>
      <c r="G480" t="inlineStr"/>
      <c r="H480" t="inlineStr"/>
      <c r="I480" t="inlineStr"/>
      <c r="J480" t="inlineStr"/>
      <c r="K480" t="inlineStr"/>
      <c r="L480" t="inlineStr"/>
      <c r="M480" t="inlineStr"/>
      <c r="N480" t="n">
        <v>604</v>
      </c>
      <c r="O480" t="inlineStr"/>
      <c r="P480" t="inlineStr"/>
      <c r="Q480" t="inlineStr"/>
      <c r="R480" t="inlineStr"/>
      <c r="S480" t="inlineStr"/>
      <c r="T480" t="n">
        <v>0</v>
      </c>
      <c r="U480" t="n">
        <v>500000000</v>
      </c>
      <c r="V480" t="inlineStr"/>
      <c r="W480" t="inlineStr">
        <is>
          <t>déterminé</t>
        </is>
      </c>
    </row>
    <row r="481" ht="15" customHeight="1">
      <c r="A481" s="295" t="inlineStr">
        <is>
          <t>Transformation</t>
        </is>
      </c>
      <c r="B481" t="inlineStr">
        <is>
          <t>Eau</t>
        </is>
      </c>
      <c r="C481" t="inlineStr">
        <is>
          <t>Pomme de terre</t>
        </is>
      </c>
      <c r="D481" t="inlineStr">
        <is>
          <t>2015-16</t>
        </is>
      </c>
      <c r="E481" t="inlineStr"/>
      <c r="F481" t="inlineStr"/>
      <c r="G481" t="inlineStr"/>
      <c r="H481" t="inlineStr"/>
      <c r="I481" t="inlineStr"/>
      <c r="J481" t="inlineStr"/>
      <c r="K481" t="inlineStr"/>
      <c r="L481" t="inlineStr"/>
      <c r="M481" t="inlineStr"/>
      <c r="N481" t="n">
        <v>1420</v>
      </c>
      <c r="O481" t="n">
        <v>604</v>
      </c>
      <c r="P481" t="n">
        <v>1570</v>
      </c>
      <c r="Q481" t="inlineStr"/>
      <c r="R481" t="inlineStr"/>
      <c r="S481" t="inlineStr"/>
      <c r="T481" t="n">
        <v>0</v>
      </c>
      <c r="U481" t="n">
        <v>500000000</v>
      </c>
      <c r="V481" t="inlineStr"/>
      <c r="W481" t="inlineStr">
        <is>
          <t>libre</t>
        </is>
      </c>
    </row>
    <row r="482" ht="15" customHeight="1">
      <c r="A482" s="295" t="inlineStr">
        <is>
          <t>Transformation</t>
        </is>
      </c>
      <c r="B482" t="inlineStr">
        <is>
          <t>Eau - Industrie alimentaire</t>
        </is>
      </c>
      <c r="C482" t="inlineStr">
        <is>
          <t>Pomme de terre</t>
        </is>
      </c>
      <c r="D482" t="inlineStr">
        <is>
          <t>2015-16</t>
        </is>
      </c>
      <c r="E482" t="inlineStr"/>
      <c r="F482" t="inlineStr"/>
      <c r="G482" t="inlineStr"/>
      <c r="H482" t="inlineStr"/>
      <c r="I482" t="inlineStr"/>
      <c r="J482" t="inlineStr"/>
      <c r="K482" t="inlineStr"/>
      <c r="L482" t="inlineStr"/>
      <c r="M482" t="inlineStr"/>
      <c r="N482" t="n">
        <v>812</v>
      </c>
      <c r="O482" t="n">
        <v>0</v>
      </c>
      <c r="P482" t="n">
        <v>966</v>
      </c>
      <c r="Q482" t="inlineStr"/>
      <c r="R482" t="inlineStr"/>
      <c r="S482" t="inlineStr"/>
      <c r="T482" t="n">
        <v>0</v>
      </c>
      <c r="U482" t="n">
        <v>500000000</v>
      </c>
      <c r="V482" t="inlineStr"/>
      <c r="W482" t="inlineStr">
        <is>
          <t>libre</t>
        </is>
      </c>
    </row>
    <row r="483" ht="15" customHeight="1">
      <c r="A483" s="295" t="inlineStr">
        <is>
          <t>Transformation</t>
        </is>
      </c>
      <c r="B483" t="inlineStr">
        <is>
          <t>Pommes de terre, non cuites ou cuites à l’eau ou à la vapeur, congelées ou surgelées</t>
        </is>
      </c>
      <c r="C483" t="inlineStr">
        <is>
          <t>Pomme de terre</t>
        </is>
      </c>
      <c r="D483" t="inlineStr">
        <is>
          <t>2015-16</t>
        </is>
      </c>
      <c r="E483" t="inlineStr"/>
      <c r="F483" t="inlineStr"/>
      <c r="G483" t="inlineStr"/>
      <c r="H483" t="inlineStr"/>
      <c r="I483" t="inlineStr"/>
      <c r="J483" t="inlineStr"/>
      <c r="K483" t="inlineStr"/>
      <c r="L483" t="inlineStr"/>
      <c r="M483" t="inlineStr"/>
      <c r="N483" t="n">
        <v>19.1</v>
      </c>
      <c r="O483" t="n">
        <v>0</v>
      </c>
      <c r="P483" t="n">
        <v>966</v>
      </c>
      <c r="Q483" t="inlineStr"/>
      <c r="R483" t="inlineStr"/>
      <c r="S483" t="inlineStr"/>
      <c r="T483" t="n">
        <v>0</v>
      </c>
      <c r="U483" t="n">
        <v>500000000</v>
      </c>
      <c r="V483" t="inlineStr"/>
      <c r="W483" t="inlineStr">
        <is>
          <t>libre</t>
        </is>
      </c>
    </row>
    <row r="484" ht="15" customHeight="1">
      <c r="A484" s="295" t="inlineStr">
        <is>
          <t>Transformation</t>
        </is>
      </c>
      <c r="B484" t="inlineStr">
        <is>
          <t>Pommes de terre préparées ou conservées autrement qu’au vinaigre ou à l’acide acétique, congelées ou surgelées, y compris les pommes de terre entièrement ou partiellement frites et ensuite congelées ou surgelées</t>
        </is>
      </c>
      <c r="C484" t="inlineStr">
        <is>
          <t>Pomme de terre</t>
        </is>
      </c>
      <c r="D484" t="inlineStr">
        <is>
          <t>2015-16</t>
        </is>
      </c>
      <c r="E484" t="inlineStr"/>
      <c r="F484" t="inlineStr"/>
      <c r="G484" t="inlineStr"/>
      <c r="H484" t="inlineStr"/>
      <c r="I484" t="inlineStr"/>
      <c r="J484" t="inlineStr"/>
      <c r="K484" t="inlineStr"/>
      <c r="L484" t="inlineStr"/>
      <c r="M484" t="inlineStr"/>
      <c r="N484" t="n">
        <v>0.05</v>
      </c>
      <c r="O484" t="n">
        <v>0</v>
      </c>
      <c r="P484" t="n">
        <v>966</v>
      </c>
      <c r="Q484" t="inlineStr"/>
      <c r="R484" t="inlineStr"/>
      <c r="S484" t="inlineStr"/>
      <c r="T484" t="n">
        <v>0</v>
      </c>
      <c r="U484" t="n">
        <v>500000000</v>
      </c>
      <c r="V484" t="inlineStr"/>
      <c r="W484" t="inlineStr">
        <is>
          <t>libre</t>
        </is>
      </c>
    </row>
    <row r="485" ht="15" customHeight="1">
      <c r="A485" s="295" t="inlineStr">
        <is>
          <t>Transformation</t>
        </is>
      </c>
      <c r="B485" t="inlineStr">
        <is>
          <t>Pommes de terre, déshydratées, coupées ou non, mais sans autre préparation</t>
        </is>
      </c>
      <c r="C485" t="inlineStr">
        <is>
          <t>Pomme de terre</t>
        </is>
      </c>
      <c r="D485" t="inlineStr">
        <is>
          <t>2015-16</t>
        </is>
      </c>
      <c r="E485" t="inlineStr"/>
      <c r="F485" t="inlineStr"/>
      <c r="G485" t="inlineStr"/>
      <c r="H485" t="inlineStr"/>
      <c r="I485" t="inlineStr"/>
      <c r="J485" t="inlineStr"/>
      <c r="K485" t="inlineStr"/>
      <c r="L485" t="inlineStr"/>
      <c r="M485" t="inlineStr"/>
      <c r="N485" t="n">
        <v>27.8</v>
      </c>
      <c r="O485" t="n">
        <v>0</v>
      </c>
      <c r="P485" t="n">
        <v>966</v>
      </c>
      <c r="Q485" t="inlineStr"/>
      <c r="R485" t="inlineStr"/>
      <c r="S485" t="inlineStr"/>
      <c r="T485" t="n">
        <v>0</v>
      </c>
      <c r="U485" t="n">
        <v>500000000</v>
      </c>
      <c r="V485" t="inlineStr"/>
      <c r="W485" t="inlineStr">
        <is>
          <t>libre</t>
        </is>
      </c>
    </row>
    <row r="486" ht="15" customHeight="1">
      <c r="A486" s="295" t="inlineStr">
        <is>
          <t>Transformation</t>
        </is>
      </c>
      <c r="B486" t="inlineStr">
        <is>
          <t>Pommes de terre déshydratées sous forme de farine, de poudre, de flocons, de granulés ou de pellets</t>
        </is>
      </c>
      <c r="C486" t="inlineStr">
        <is>
          <t>Pomme de terre</t>
        </is>
      </c>
      <c r="D486" t="inlineStr">
        <is>
          <t>2015-16</t>
        </is>
      </c>
      <c r="E486" t="inlineStr"/>
      <c r="F486" t="inlineStr"/>
      <c r="G486" t="inlineStr"/>
      <c r="H486" t="inlineStr"/>
      <c r="I486" t="inlineStr"/>
      <c r="J486" t="inlineStr"/>
      <c r="K486" t="inlineStr"/>
      <c r="L486" t="inlineStr"/>
      <c r="M486" t="inlineStr"/>
      <c r="N486" t="n">
        <v>27.8</v>
      </c>
      <c r="O486" t="n">
        <v>0</v>
      </c>
      <c r="P486" t="n">
        <v>966</v>
      </c>
      <c r="Q486" t="inlineStr"/>
      <c r="R486" t="inlineStr"/>
      <c r="S486" t="inlineStr"/>
      <c r="T486" t="n">
        <v>0</v>
      </c>
      <c r="U486" t="n">
        <v>500000000</v>
      </c>
      <c r="V486" t="inlineStr"/>
      <c r="W486" t="inlineStr">
        <is>
          <t>libre</t>
        </is>
      </c>
    </row>
    <row r="487" ht="15" customHeight="1">
      <c r="A487" s="295" t="inlineStr">
        <is>
          <t>Transformation</t>
        </is>
      </c>
      <c r="B487" t="inlineStr">
        <is>
          <t>Pommes de terre préparées ou conservées, sous forme de farine, semoule ou flocons (à l’exclusion des chips et des produits congelés ou surgelés, ou préparés ou conservés au vinaigre ou à l’acide acétique)</t>
        </is>
      </c>
      <c r="C487" t="inlineStr">
        <is>
          <t>Pomme de terre</t>
        </is>
      </c>
      <c r="D487" t="inlineStr">
        <is>
          <t>2015-16</t>
        </is>
      </c>
      <c r="E487" t="inlineStr"/>
      <c r="F487" t="inlineStr"/>
      <c r="G487" t="inlineStr"/>
      <c r="H487" t="inlineStr"/>
      <c r="I487" t="inlineStr"/>
      <c r="J487" t="inlineStr"/>
      <c r="K487" t="inlineStr"/>
      <c r="L487" t="inlineStr"/>
      <c r="M487" t="inlineStr"/>
      <c r="N487" t="n">
        <v>33.1</v>
      </c>
      <c r="O487" t="n">
        <v>6.97</v>
      </c>
      <c r="P487" t="n">
        <v>973</v>
      </c>
      <c r="Q487" t="inlineStr"/>
      <c r="R487" t="inlineStr"/>
      <c r="S487" t="inlineStr"/>
      <c r="T487" t="n">
        <v>0</v>
      </c>
      <c r="U487" t="n">
        <v>500000000</v>
      </c>
      <c r="V487" t="inlineStr"/>
      <c r="W487" t="inlineStr">
        <is>
          <t>libre</t>
        </is>
      </c>
    </row>
    <row r="488" ht="15" customHeight="1">
      <c r="A488" s="295" t="inlineStr">
        <is>
          <t>Transformation</t>
        </is>
      </c>
      <c r="B488" t="inlineStr">
        <is>
          <t>Autres préparations ou conserves de pommes de terre, y compris les chips (à l’exclusion des produits congelés ou surgelés, séchés, préparés ou conservés au vinaigre ou à l’acide acétique, ou sous forme de farines, semoules ou flocons)</t>
        </is>
      </c>
      <c r="C488" t="inlineStr">
        <is>
          <t>Pomme de terre</t>
        </is>
      </c>
      <c r="D488" t="inlineStr">
        <is>
          <t>2015-16</t>
        </is>
      </c>
      <c r="E488" t="inlineStr"/>
      <c r="F488" t="inlineStr"/>
      <c r="G488" t="inlineStr"/>
      <c r="H488" t="inlineStr"/>
      <c r="I488" t="inlineStr"/>
      <c r="J488" t="inlineStr"/>
      <c r="K488" t="inlineStr"/>
      <c r="L488" t="inlineStr"/>
      <c r="M488" t="inlineStr"/>
      <c r="N488" t="n">
        <v>52.4</v>
      </c>
      <c r="O488" t="n">
        <v>0</v>
      </c>
      <c r="P488" t="n">
        <v>966</v>
      </c>
      <c r="Q488" t="inlineStr"/>
      <c r="R488" t="inlineStr"/>
      <c r="S488" t="inlineStr"/>
      <c r="T488" t="n">
        <v>0</v>
      </c>
      <c r="U488" t="n">
        <v>500000000</v>
      </c>
      <c r="V488" t="inlineStr"/>
      <c r="W488" t="inlineStr">
        <is>
          <t>libre</t>
        </is>
      </c>
    </row>
    <row r="489" ht="15" customHeight="1">
      <c r="A489" s="295" t="inlineStr">
        <is>
          <t>Transformation</t>
        </is>
      </c>
      <c r="B489" t="inlineStr">
        <is>
          <t>Fécule de pommes de terre</t>
        </is>
      </c>
      <c r="C489" t="inlineStr">
        <is>
          <t>Pomme de terre</t>
        </is>
      </c>
      <c r="D489" t="inlineStr">
        <is>
          <t>2015-16</t>
        </is>
      </c>
      <c r="E489" t="inlineStr"/>
      <c r="F489" t="inlineStr"/>
      <c r="G489" t="inlineStr"/>
      <c r="H489" t="inlineStr"/>
      <c r="I489" t="inlineStr"/>
      <c r="J489" t="inlineStr"/>
      <c r="K489" t="inlineStr"/>
      <c r="L489" t="inlineStr"/>
      <c r="M489" t="inlineStr"/>
      <c r="N489" t="n">
        <v>184</v>
      </c>
      <c r="O489" t="inlineStr"/>
      <c r="P489" t="inlineStr"/>
      <c r="Q489" t="inlineStr"/>
      <c r="R489" t="inlineStr"/>
      <c r="S489" t="inlineStr"/>
      <c r="T489" t="n">
        <v>0</v>
      </c>
      <c r="U489" t="n">
        <v>500000000</v>
      </c>
      <c r="V489" t="inlineStr"/>
      <c r="W489" t="inlineStr">
        <is>
          <t>déterminé</t>
        </is>
      </c>
    </row>
    <row r="490" ht="15" customHeight="1">
      <c r="A490" s="295" t="inlineStr">
        <is>
          <t>Transformation</t>
        </is>
      </c>
      <c r="B490" t="inlineStr">
        <is>
          <t>Produits de transformation</t>
        </is>
      </c>
      <c r="C490" t="inlineStr">
        <is>
          <t>Pomme de terre</t>
        </is>
      </c>
      <c r="D490" t="inlineStr">
        <is>
          <t>2015-16</t>
        </is>
      </c>
      <c r="E490" t="inlineStr"/>
      <c r="F490" t="inlineStr"/>
      <c r="G490" t="inlineStr"/>
      <c r="H490" t="inlineStr"/>
      <c r="I490" t="inlineStr"/>
      <c r="J490" t="inlineStr"/>
      <c r="K490" t="inlineStr"/>
      <c r="L490" t="inlineStr"/>
      <c r="M490" t="inlineStr"/>
      <c r="N490" t="n">
        <v>344</v>
      </c>
      <c r="O490" t="n">
        <v>191</v>
      </c>
      <c r="P490" t="n">
        <v>7920</v>
      </c>
      <c r="Q490" t="inlineStr"/>
      <c r="R490" t="inlineStr"/>
      <c r="S490" t="inlineStr"/>
      <c r="T490" t="n">
        <v>0</v>
      </c>
      <c r="U490" t="n">
        <v>500000000</v>
      </c>
      <c r="V490" t="inlineStr"/>
      <c r="W490" t="inlineStr">
        <is>
          <t>libre</t>
        </is>
      </c>
    </row>
    <row r="491" ht="15" customHeight="1">
      <c r="A491" s="295" t="inlineStr">
        <is>
          <t>Transformation</t>
        </is>
      </c>
      <c r="B491" t="inlineStr">
        <is>
          <t>Garnitures surgelées</t>
        </is>
      </c>
      <c r="C491" t="inlineStr">
        <is>
          <t>Pomme de terre</t>
        </is>
      </c>
      <c r="D491" t="inlineStr">
        <is>
          <t>2015-16</t>
        </is>
      </c>
      <c r="E491" t="inlineStr"/>
      <c r="F491" t="inlineStr"/>
      <c r="G491" t="inlineStr"/>
      <c r="H491" t="inlineStr"/>
      <c r="I491" t="inlineStr"/>
      <c r="J491" t="inlineStr"/>
      <c r="K491" t="inlineStr"/>
      <c r="L491" t="inlineStr"/>
      <c r="M491" t="inlineStr"/>
      <c r="N491" t="n">
        <v>19.1</v>
      </c>
      <c r="O491" t="n">
        <v>0</v>
      </c>
      <c r="P491" t="n">
        <v>966</v>
      </c>
      <c r="Q491" t="inlineStr"/>
      <c r="R491" t="inlineStr"/>
      <c r="S491" t="inlineStr"/>
      <c r="T491" t="n">
        <v>0</v>
      </c>
      <c r="U491" t="n">
        <v>500000000</v>
      </c>
      <c r="V491" t="inlineStr"/>
      <c r="W491" t="inlineStr">
        <is>
          <t>libre</t>
        </is>
      </c>
    </row>
    <row r="492" ht="15" customHeight="1">
      <c r="A492" s="295" t="inlineStr">
        <is>
          <t>Transformation</t>
        </is>
      </c>
      <c r="B492" t="inlineStr">
        <is>
          <t>Produits surgelés</t>
        </is>
      </c>
      <c r="C492" t="inlineStr">
        <is>
          <t>Pomme de terre</t>
        </is>
      </c>
      <c r="D492" t="inlineStr">
        <is>
          <t>2015-16</t>
        </is>
      </c>
      <c r="E492" t="inlineStr"/>
      <c r="F492" t="inlineStr"/>
      <c r="G492" t="inlineStr"/>
      <c r="H492" t="inlineStr"/>
      <c r="I492" t="inlineStr"/>
      <c r="J492" t="inlineStr"/>
      <c r="K492" t="inlineStr"/>
      <c r="L492" t="inlineStr"/>
      <c r="M492" t="inlineStr"/>
      <c r="N492" t="n">
        <v>19.1</v>
      </c>
      <c r="O492" t="n">
        <v>0</v>
      </c>
      <c r="P492" t="n">
        <v>1930</v>
      </c>
      <c r="Q492" t="inlineStr"/>
      <c r="R492" t="inlineStr"/>
      <c r="S492" t="inlineStr"/>
      <c r="T492" t="n">
        <v>0</v>
      </c>
      <c r="U492" t="n">
        <v>500000000</v>
      </c>
      <c r="V492" t="inlineStr"/>
      <c r="W492" t="inlineStr">
        <is>
          <t>libre</t>
        </is>
      </c>
    </row>
    <row r="493" ht="15" customHeight="1">
      <c r="A493" s="295" t="inlineStr">
        <is>
          <t>Transformation</t>
        </is>
      </c>
      <c r="B493" t="inlineStr">
        <is>
          <t>Frites</t>
        </is>
      </c>
      <c r="C493" t="inlineStr">
        <is>
          <t>Pomme de terre</t>
        </is>
      </c>
      <c r="D493" t="inlineStr">
        <is>
          <t>2015-16</t>
        </is>
      </c>
      <c r="E493" t="inlineStr"/>
      <c r="F493" t="inlineStr"/>
      <c r="G493" t="inlineStr"/>
      <c r="H493" t="inlineStr"/>
      <c r="I493" t="inlineStr"/>
      <c r="J493" t="inlineStr"/>
      <c r="K493" t="inlineStr"/>
      <c r="L493" t="inlineStr"/>
      <c r="M493" t="inlineStr"/>
      <c r="N493" t="n">
        <v>0.05</v>
      </c>
      <c r="O493" t="n">
        <v>0</v>
      </c>
      <c r="P493" t="n">
        <v>966</v>
      </c>
      <c r="Q493" t="inlineStr"/>
      <c r="R493" t="inlineStr"/>
      <c r="S493" t="inlineStr"/>
      <c r="T493" t="n">
        <v>0</v>
      </c>
      <c r="U493" t="n">
        <v>500000000</v>
      </c>
      <c r="V493" t="inlineStr"/>
      <c r="W493" t="inlineStr">
        <is>
          <t>libre</t>
        </is>
      </c>
    </row>
    <row r="494" ht="15" customHeight="1">
      <c r="A494" s="295" t="inlineStr">
        <is>
          <t>Transformation</t>
        </is>
      </c>
      <c r="B494" t="inlineStr">
        <is>
          <t>Produits finis</t>
        </is>
      </c>
      <c r="C494" t="inlineStr">
        <is>
          <t>Pomme de terre</t>
        </is>
      </c>
      <c r="D494" t="inlineStr">
        <is>
          <t>2015-16</t>
        </is>
      </c>
      <c r="E494" t="inlineStr"/>
      <c r="F494" t="inlineStr"/>
      <c r="G494" t="inlineStr"/>
      <c r="H494" t="inlineStr"/>
      <c r="I494" t="inlineStr"/>
      <c r="J494" t="inlineStr"/>
      <c r="K494" t="inlineStr"/>
      <c r="L494" t="inlineStr"/>
      <c r="M494" t="inlineStr"/>
      <c r="N494" t="n">
        <v>160</v>
      </c>
      <c r="O494" t="n">
        <v>6.97</v>
      </c>
      <c r="P494" t="n">
        <v>2906.97</v>
      </c>
      <c r="Q494" t="inlineStr"/>
      <c r="R494" t="inlineStr"/>
      <c r="S494" t="inlineStr"/>
      <c r="T494" t="n">
        <v>0</v>
      </c>
      <c r="U494" t="n">
        <v>500000000</v>
      </c>
      <c r="V494" t="inlineStr"/>
      <c r="W494" t="inlineStr">
        <is>
          <t>libre</t>
        </is>
      </c>
    </row>
    <row r="495" ht="15" customHeight="1">
      <c r="A495" s="295" t="inlineStr">
        <is>
          <t>Transformation</t>
        </is>
      </c>
      <c r="B495" t="inlineStr">
        <is>
          <t>Purée déshydratée</t>
        </is>
      </c>
      <c r="C495" t="inlineStr">
        <is>
          <t>Pomme de terre</t>
        </is>
      </c>
      <c r="D495" t="inlineStr">
        <is>
          <t>2015-16</t>
        </is>
      </c>
      <c r="E495" t="inlineStr"/>
      <c r="F495" t="inlineStr"/>
      <c r="G495" t="inlineStr"/>
      <c r="H495" t="inlineStr"/>
      <c r="I495" t="inlineStr"/>
      <c r="J495" t="inlineStr"/>
      <c r="K495" t="inlineStr"/>
      <c r="L495" t="inlineStr"/>
      <c r="M495" t="inlineStr"/>
      <c r="N495" t="n">
        <v>88.7</v>
      </c>
      <c r="O495" t="n">
        <v>6.97</v>
      </c>
      <c r="P495" t="n">
        <v>979.97</v>
      </c>
      <c r="Q495" t="inlineStr"/>
      <c r="R495" t="inlineStr"/>
      <c r="S495" t="inlineStr"/>
      <c r="T495" t="n">
        <v>0</v>
      </c>
      <c r="U495" t="n">
        <v>500000000</v>
      </c>
      <c r="V495" t="inlineStr"/>
      <c r="W495" t="inlineStr">
        <is>
          <t>libre</t>
        </is>
      </c>
    </row>
    <row r="496" ht="15" customHeight="1">
      <c r="A496" s="295" t="inlineStr">
        <is>
          <t>Transformation</t>
        </is>
      </c>
      <c r="B496" t="inlineStr">
        <is>
          <t>Produits déshydratés</t>
        </is>
      </c>
      <c r="C496" t="inlineStr">
        <is>
          <t>Pomme de terre</t>
        </is>
      </c>
      <c r="D496" t="inlineStr">
        <is>
          <t>2015-16</t>
        </is>
      </c>
      <c r="E496" t="inlineStr"/>
      <c r="F496" t="inlineStr"/>
      <c r="G496" t="inlineStr"/>
      <c r="H496" t="inlineStr"/>
      <c r="I496" t="inlineStr"/>
      <c r="J496" t="inlineStr"/>
      <c r="K496" t="inlineStr"/>
      <c r="L496" t="inlineStr"/>
      <c r="M496" t="inlineStr"/>
      <c r="N496" t="n">
        <v>88.7</v>
      </c>
      <c r="O496" t="n">
        <v>6.97</v>
      </c>
      <c r="P496" t="n">
        <v>986.9400000000001</v>
      </c>
      <c r="Q496" t="inlineStr"/>
      <c r="R496" t="inlineStr"/>
      <c r="S496" t="inlineStr"/>
      <c r="T496" t="n">
        <v>0</v>
      </c>
      <c r="U496" t="n">
        <v>500000000</v>
      </c>
      <c r="V496" t="inlineStr"/>
      <c r="W496" t="inlineStr">
        <is>
          <t>libre</t>
        </is>
      </c>
    </row>
    <row r="497" ht="15" customHeight="1">
      <c r="A497" s="295" t="inlineStr">
        <is>
          <t>Transformation</t>
        </is>
      </c>
      <c r="B497" t="inlineStr">
        <is>
          <t>Pommes de terre, non cuites ou cuites à l'eau ou à la vapeur, congelées</t>
        </is>
      </c>
      <c r="C497" t="inlineStr">
        <is>
          <t>Pomme de terre</t>
        </is>
      </c>
      <c r="D497" t="inlineStr">
        <is>
          <t>2015-16</t>
        </is>
      </c>
      <c r="E497" t="inlineStr"/>
      <c r="F497" t="inlineStr"/>
      <c r="G497" t="inlineStr"/>
      <c r="H497" t="inlineStr"/>
      <c r="I497" t="inlineStr"/>
      <c r="J497" t="inlineStr"/>
      <c r="K497" t="inlineStr"/>
      <c r="L497" t="inlineStr"/>
      <c r="M497" t="inlineStr"/>
      <c r="N497" t="n">
        <v>19.1</v>
      </c>
      <c r="O497" t="n">
        <v>0</v>
      </c>
      <c r="P497" t="n">
        <v>966</v>
      </c>
      <c r="Q497" t="inlineStr"/>
      <c r="R497" t="inlineStr"/>
      <c r="S497" t="inlineStr"/>
      <c r="T497" t="n">
        <v>0</v>
      </c>
      <c r="U497" t="n">
        <v>500000000</v>
      </c>
      <c r="V497" t="inlineStr"/>
      <c r="W497" t="inlineStr">
        <is>
          <t>libre</t>
        </is>
      </c>
    </row>
    <row r="498" ht="15" customHeight="1">
      <c r="A498" s="295" t="inlineStr">
        <is>
          <t>Transformation</t>
        </is>
      </c>
      <c r="B498" t="inlineStr">
        <is>
          <t>Pommes de terre, séchées, même coupées en morceaux ou en tranches, mais non autrement préparées</t>
        </is>
      </c>
      <c r="C498" t="inlineStr">
        <is>
          <t>Pomme de terre</t>
        </is>
      </c>
      <c r="D498" t="inlineStr">
        <is>
          <t>2015-16</t>
        </is>
      </c>
      <c r="E498" t="inlineStr"/>
      <c r="F498" t="inlineStr"/>
      <c r="G498" t="inlineStr"/>
      <c r="H498" t="inlineStr"/>
      <c r="I498" t="inlineStr"/>
      <c r="J498" t="inlineStr"/>
      <c r="K498" t="inlineStr"/>
      <c r="L498" t="inlineStr"/>
      <c r="M498" t="inlineStr"/>
      <c r="N498" t="n">
        <v>27.8</v>
      </c>
      <c r="O498" t="n">
        <v>0</v>
      </c>
      <c r="P498" t="n">
        <v>966</v>
      </c>
      <c r="Q498" t="inlineStr"/>
      <c r="R498" t="inlineStr"/>
      <c r="S498" t="inlineStr"/>
      <c r="T498" t="n">
        <v>0</v>
      </c>
      <c r="U498" t="n">
        <v>500000000</v>
      </c>
      <c r="V498" t="inlineStr"/>
      <c r="W498" t="inlineStr">
        <is>
          <t>libre</t>
        </is>
      </c>
    </row>
    <row r="499" ht="15" customHeight="1">
      <c r="A499" s="295" t="inlineStr">
        <is>
          <t>Transformation</t>
        </is>
      </c>
      <c r="B499" t="inlineStr">
        <is>
          <t>Pommes de terre, sous forme de farines, semoules ou flocons, non congelées</t>
        </is>
      </c>
      <c r="C499" t="inlineStr">
        <is>
          <t>Pomme de terre</t>
        </is>
      </c>
      <c r="D499" t="inlineStr">
        <is>
          <t>2015-16</t>
        </is>
      </c>
      <c r="E499" t="inlineStr"/>
      <c r="F499" t="inlineStr"/>
      <c r="G499" t="inlineStr"/>
      <c r="H499" t="inlineStr"/>
      <c r="I499" t="inlineStr"/>
      <c r="J499" t="inlineStr"/>
      <c r="K499" t="inlineStr"/>
      <c r="L499" t="inlineStr"/>
      <c r="M499" t="inlineStr"/>
      <c r="N499" t="n">
        <v>33.1</v>
      </c>
      <c r="O499" t="n">
        <v>6.97</v>
      </c>
      <c r="P499" t="n">
        <v>973</v>
      </c>
      <c r="Q499" t="inlineStr"/>
      <c r="R499" t="inlineStr"/>
      <c r="S499" t="inlineStr"/>
      <c r="T499" t="n">
        <v>0</v>
      </c>
      <c r="U499" t="n">
        <v>500000000</v>
      </c>
      <c r="V499" t="inlineStr"/>
      <c r="W499" t="inlineStr">
        <is>
          <t>libre</t>
        </is>
      </c>
    </row>
    <row r="500" ht="15" customHeight="1">
      <c r="A500" s="295" t="inlineStr">
        <is>
          <t>Transformation</t>
        </is>
      </c>
      <c r="B500" t="inlineStr">
        <is>
          <t>Pommes de terre, préparées ou conservées sous forme de farines, semoules ou flocons, congelées</t>
        </is>
      </c>
      <c r="C500" t="inlineStr">
        <is>
          <t>Pomme de terre</t>
        </is>
      </c>
      <c r="D500" t="inlineStr">
        <is>
          <t>2015-16</t>
        </is>
      </c>
      <c r="E500" t="inlineStr"/>
      <c r="F500" t="inlineStr"/>
      <c r="G500" t="inlineStr"/>
      <c r="H500" t="inlineStr"/>
      <c r="I500" t="inlineStr"/>
      <c r="J500" t="inlineStr"/>
      <c r="K500" t="inlineStr"/>
      <c r="L500" t="inlineStr"/>
      <c r="M500" t="inlineStr"/>
      <c r="N500" t="n">
        <v>27.8</v>
      </c>
      <c r="O500" t="n">
        <v>0</v>
      </c>
      <c r="P500" t="n">
        <v>966</v>
      </c>
      <c r="Q500" t="inlineStr"/>
      <c r="R500" t="inlineStr"/>
      <c r="S500" t="inlineStr"/>
      <c r="T500" t="n">
        <v>0</v>
      </c>
      <c r="U500" t="n">
        <v>500000000</v>
      </c>
      <c r="V500" t="inlineStr"/>
      <c r="W500" t="inlineStr">
        <is>
          <t>libre</t>
        </is>
      </c>
    </row>
    <row r="501" ht="15" customHeight="1">
      <c r="A501" s="295" t="inlineStr">
        <is>
          <t>Transformation</t>
        </is>
      </c>
      <c r="B501" t="inlineStr">
        <is>
          <t>Pulpes et solubles</t>
        </is>
      </c>
      <c r="C501" t="inlineStr">
        <is>
          <t>Pomme de terre</t>
        </is>
      </c>
      <c r="D501" t="inlineStr">
        <is>
          <t>2015-16</t>
        </is>
      </c>
      <c r="E501" t="inlineStr"/>
      <c r="F501" t="inlineStr"/>
      <c r="G501" t="inlineStr"/>
      <c r="H501" t="inlineStr"/>
      <c r="I501" t="inlineStr"/>
      <c r="J501" t="inlineStr"/>
      <c r="K501" t="inlineStr"/>
      <c r="L501" t="inlineStr"/>
      <c r="M501" t="inlineStr"/>
      <c r="N501" t="n">
        <v>87.59999999999999</v>
      </c>
      <c r="O501" t="inlineStr"/>
      <c r="P501" t="inlineStr"/>
      <c r="Q501" t="inlineStr"/>
      <c r="R501" t="inlineStr"/>
      <c r="S501" t="inlineStr"/>
      <c r="T501" t="n">
        <v>0</v>
      </c>
      <c r="U501" t="n">
        <v>500000000</v>
      </c>
      <c r="V501" t="inlineStr"/>
      <c r="W501" t="inlineStr">
        <is>
          <t>déterminé</t>
        </is>
      </c>
    </row>
    <row r="502" ht="15" customHeight="1">
      <c r="A502" s="295" t="inlineStr">
        <is>
          <t>Transformation</t>
        </is>
      </c>
      <c r="B502" t="inlineStr">
        <is>
          <t>Coproduits de transformation</t>
        </is>
      </c>
      <c r="C502" t="inlineStr">
        <is>
          <t>Pomme de terre</t>
        </is>
      </c>
      <c r="D502" t="inlineStr">
        <is>
          <t>2015-16</t>
        </is>
      </c>
      <c r="E502" t="inlineStr"/>
      <c r="F502" t="inlineStr"/>
      <c r="G502" t="inlineStr"/>
      <c r="H502" t="inlineStr"/>
      <c r="I502" t="inlineStr"/>
      <c r="J502" t="inlineStr"/>
      <c r="K502" t="inlineStr"/>
      <c r="L502" t="inlineStr"/>
      <c r="M502" t="inlineStr"/>
      <c r="N502" t="n">
        <v>233</v>
      </c>
      <c r="O502" t="inlineStr"/>
      <c r="P502" t="inlineStr"/>
      <c r="Q502" t="inlineStr"/>
      <c r="R502" t="inlineStr"/>
      <c r="S502" t="inlineStr"/>
      <c r="T502" t="n">
        <v>0</v>
      </c>
      <c r="U502" t="n">
        <v>500000000</v>
      </c>
      <c r="V502" t="inlineStr"/>
      <c r="W502" t="inlineStr">
        <is>
          <t>déterminé</t>
        </is>
      </c>
    </row>
    <row r="503" ht="15" customHeight="1">
      <c r="A503" s="295" t="inlineStr">
        <is>
          <t>Transformation</t>
        </is>
      </c>
      <c r="B503" t="inlineStr">
        <is>
          <t>Amidon</t>
        </is>
      </c>
      <c r="C503" t="inlineStr">
        <is>
          <t>Pomme de terre</t>
        </is>
      </c>
      <c r="D503" t="inlineStr">
        <is>
          <t>2015-16</t>
        </is>
      </c>
      <c r="E503" t="inlineStr"/>
      <c r="F503" t="inlineStr"/>
      <c r="G503" t="inlineStr"/>
      <c r="H503" t="inlineStr"/>
      <c r="I503" t="inlineStr"/>
      <c r="J503" t="inlineStr"/>
      <c r="K503" t="inlineStr"/>
      <c r="L503" t="inlineStr"/>
      <c r="M503" t="inlineStr"/>
      <c r="N503" t="n">
        <v>22.4</v>
      </c>
      <c r="O503" t="inlineStr"/>
      <c r="P503" t="inlineStr"/>
      <c r="Q503" t="inlineStr"/>
      <c r="R503" t="inlineStr"/>
      <c r="S503" t="inlineStr"/>
      <c r="T503" t="n">
        <v>0</v>
      </c>
      <c r="U503" t="n">
        <v>500000000</v>
      </c>
      <c r="V503" t="inlineStr"/>
      <c r="W503" t="inlineStr">
        <is>
          <t>déterminé</t>
        </is>
      </c>
    </row>
    <row r="504" ht="15" customHeight="1">
      <c r="A504" s="295" t="inlineStr">
        <is>
          <t>Transformation</t>
        </is>
      </c>
      <c r="B504" t="inlineStr">
        <is>
          <t>Pelures</t>
        </is>
      </c>
      <c r="C504" t="inlineStr">
        <is>
          <t>Pomme de terre</t>
        </is>
      </c>
      <c r="D504" t="inlineStr">
        <is>
          <t>2015-16</t>
        </is>
      </c>
      <c r="E504" t="inlineStr"/>
      <c r="F504" t="inlineStr"/>
      <c r="G504" t="inlineStr"/>
      <c r="H504" t="inlineStr"/>
      <c r="I504" t="inlineStr"/>
      <c r="J504" t="inlineStr"/>
      <c r="K504" t="inlineStr"/>
      <c r="L504" t="inlineStr"/>
      <c r="M504" t="inlineStr"/>
      <c r="N504" t="n">
        <v>67.09999999999999</v>
      </c>
      <c r="O504" t="inlineStr"/>
      <c r="P504" t="inlineStr"/>
      <c r="Q504" t="inlineStr"/>
      <c r="R504" t="inlineStr"/>
      <c r="S504" t="inlineStr"/>
      <c r="T504" t="n">
        <v>0</v>
      </c>
      <c r="U504" t="n">
        <v>500000000</v>
      </c>
      <c r="V504" t="inlineStr"/>
      <c r="W504" t="inlineStr">
        <is>
          <t>déterminé</t>
        </is>
      </c>
    </row>
    <row r="505" ht="15" customHeight="1">
      <c r="A505" s="295" t="inlineStr">
        <is>
          <t>Transformation</t>
        </is>
      </c>
      <c r="B505" t="inlineStr">
        <is>
          <t>Screenings</t>
        </is>
      </c>
      <c r="C505" t="inlineStr">
        <is>
          <t>Pomme de terre</t>
        </is>
      </c>
      <c r="D505" t="inlineStr">
        <is>
          <t>2015-16</t>
        </is>
      </c>
      <c r="E505" t="inlineStr"/>
      <c r="F505" t="inlineStr"/>
      <c r="G505" t="inlineStr"/>
      <c r="H505" t="inlineStr"/>
      <c r="I505" t="inlineStr"/>
      <c r="J505" t="inlineStr"/>
      <c r="K505" t="inlineStr"/>
      <c r="L505" t="inlineStr"/>
      <c r="M505" t="inlineStr"/>
      <c r="N505" t="n">
        <v>55.9</v>
      </c>
      <c r="O505" t="inlineStr"/>
      <c r="P505" t="inlineStr"/>
      <c r="Q505" t="inlineStr"/>
      <c r="R505" t="inlineStr"/>
      <c r="S505" t="inlineStr"/>
      <c r="T505" t="n">
        <v>0</v>
      </c>
      <c r="U505" t="n">
        <v>500000000</v>
      </c>
      <c r="V505" t="inlineStr"/>
      <c r="W505" t="inlineStr">
        <is>
          <t>déterminé</t>
        </is>
      </c>
    </row>
    <row r="506" ht="15" customHeight="1">
      <c r="A506" s="295" t="inlineStr">
        <is>
          <t>Transformation</t>
        </is>
      </c>
      <c r="B506" t="inlineStr">
        <is>
          <t>Coproduits de l'industrie alimentaire</t>
        </is>
      </c>
      <c r="C506" t="inlineStr">
        <is>
          <t>Pomme de terre</t>
        </is>
      </c>
      <c r="D506" t="inlineStr">
        <is>
          <t>2015-16</t>
        </is>
      </c>
      <c r="E506" t="inlineStr"/>
      <c r="F506" t="inlineStr"/>
      <c r="G506" t="inlineStr"/>
      <c r="H506" t="inlineStr"/>
      <c r="I506" t="inlineStr"/>
      <c r="J506" t="inlineStr"/>
      <c r="K506" t="inlineStr"/>
      <c r="L506" t="inlineStr"/>
      <c r="M506" t="inlineStr"/>
      <c r="N506" t="n">
        <v>145</v>
      </c>
      <c r="O506" t="inlineStr"/>
      <c r="P506" t="inlineStr"/>
      <c r="Q506" t="inlineStr"/>
      <c r="R506" t="inlineStr"/>
      <c r="S506" t="inlineStr"/>
      <c r="T506" t="n">
        <v>0</v>
      </c>
      <c r="U506" t="n">
        <v>500000000</v>
      </c>
      <c r="V506" t="inlineStr"/>
      <c r="W506" t="inlineStr">
        <is>
          <t>déterminé</t>
        </is>
      </c>
    </row>
    <row r="507" ht="15" customHeight="1">
      <c r="A507" s="295" t="inlineStr">
        <is>
          <t>Transformation</t>
        </is>
      </c>
      <c r="B507" t="inlineStr">
        <is>
          <t>Pommes de terre, préparées ou conservées autrement qu'au vinaigre ou à l'acide acétique, congelées (à l'excl. des pommes de terre simpl. cuites ou des pommes de terre sous forme de farines, semoules ou flocons)</t>
        </is>
      </c>
      <c r="C507" t="inlineStr">
        <is>
          <t>Pomme de terre</t>
        </is>
      </c>
      <c r="D507" t="inlineStr">
        <is>
          <t>2015-16</t>
        </is>
      </c>
      <c r="E507" t="inlineStr"/>
      <c r="F507" t="inlineStr"/>
      <c r="G507" t="inlineStr"/>
      <c r="H507" t="inlineStr"/>
      <c r="I507" t="inlineStr"/>
      <c r="J507" t="inlineStr"/>
      <c r="K507" t="inlineStr"/>
      <c r="L507" t="inlineStr"/>
      <c r="M507" t="inlineStr"/>
      <c r="N507" t="n">
        <v>0.01</v>
      </c>
      <c r="O507" t="n">
        <v>0</v>
      </c>
      <c r="P507" t="n">
        <v>966</v>
      </c>
      <c r="Q507" t="inlineStr"/>
      <c r="R507" t="inlineStr"/>
      <c r="S507" t="inlineStr"/>
      <c r="T507" t="n">
        <v>0</v>
      </c>
      <c r="U507" t="n">
        <v>500000000</v>
      </c>
      <c r="V507" t="inlineStr"/>
      <c r="W507" t="inlineStr">
        <is>
          <t>libre</t>
        </is>
      </c>
    </row>
    <row r="508" ht="15" customHeight="1">
      <c r="A508" s="295" t="inlineStr">
        <is>
          <t>Transformation</t>
        </is>
      </c>
      <c r="B508" t="inlineStr">
        <is>
          <t>Pommes de terre, simpl. cuites, congelées</t>
        </is>
      </c>
      <c r="C508" t="inlineStr">
        <is>
          <t>Pomme de terre</t>
        </is>
      </c>
      <c r="D508" t="inlineStr">
        <is>
          <t>2015-16</t>
        </is>
      </c>
      <c r="E508" t="inlineStr"/>
      <c r="F508" t="inlineStr"/>
      <c r="G508" t="inlineStr"/>
      <c r="H508" t="inlineStr"/>
      <c r="I508" t="inlineStr"/>
      <c r="J508" t="inlineStr"/>
      <c r="K508" t="inlineStr"/>
      <c r="L508" t="inlineStr"/>
      <c r="M508" t="inlineStr"/>
      <c r="N508" t="n">
        <v>0.04</v>
      </c>
      <c r="O508" t="n">
        <v>0</v>
      </c>
      <c r="P508" t="n">
        <v>966</v>
      </c>
      <c r="Q508" t="inlineStr"/>
      <c r="R508" t="inlineStr"/>
      <c r="S508" t="inlineStr"/>
      <c r="T508" t="n">
        <v>0</v>
      </c>
      <c r="U508" t="n">
        <v>500000000</v>
      </c>
      <c r="V508" t="inlineStr"/>
      <c r="W508" t="inlineStr">
        <is>
          <t>libre</t>
        </is>
      </c>
    </row>
    <row r="509" ht="15" customHeight="1">
      <c r="A509" s="295" t="inlineStr">
        <is>
          <t>Transformation</t>
        </is>
      </c>
      <c r="B509" t="inlineStr">
        <is>
          <t>Chips</t>
        </is>
      </c>
      <c r="C509" t="inlineStr">
        <is>
          <t>Pomme de terre</t>
        </is>
      </c>
      <c r="D509" t="inlineStr">
        <is>
          <t>2015-16</t>
        </is>
      </c>
      <c r="E509" t="inlineStr"/>
      <c r="F509" t="inlineStr"/>
      <c r="G509" t="inlineStr"/>
      <c r="H509" t="inlineStr"/>
      <c r="I509" t="inlineStr"/>
      <c r="J509" t="inlineStr"/>
      <c r="K509" t="inlineStr"/>
      <c r="L509" t="inlineStr"/>
      <c r="M509" t="inlineStr"/>
      <c r="N509" t="n">
        <v>36.6</v>
      </c>
      <c r="O509" t="n">
        <v>0</v>
      </c>
      <c r="P509" t="n">
        <v>966</v>
      </c>
      <c r="Q509" t="inlineStr"/>
      <c r="R509" t="inlineStr"/>
      <c r="S509" t="inlineStr"/>
      <c r="T509" t="n">
        <v>0</v>
      </c>
      <c r="U509" t="n">
        <v>500000000</v>
      </c>
      <c r="V509" t="inlineStr"/>
      <c r="W509" t="inlineStr">
        <is>
          <t>libre</t>
        </is>
      </c>
    </row>
    <row r="510" ht="15" customHeight="1">
      <c r="A510" s="295" t="inlineStr">
        <is>
          <t>Transformation</t>
        </is>
      </c>
      <c r="B510" t="inlineStr">
        <is>
          <t>Autres produits finis</t>
        </is>
      </c>
      <c r="C510" t="inlineStr">
        <is>
          <t>Pomme de terre</t>
        </is>
      </c>
      <c r="D510" t="inlineStr">
        <is>
          <t>2015-16</t>
        </is>
      </c>
      <c r="E510" t="inlineStr"/>
      <c r="F510" t="inlineStr"/>
      <c r="G510" t="inlineStr"/>
      <c r="H510" t="inlineStr"/>
      <c r="I510" t="inlineStr"/>
      <c r="J510" t="inlineStr"/>
      <c r="K510" t="inlineStr"/>
      <c r="L510" t="inlineStr"/>
      <c r="M510" t="inlineStr"/>
      <c r="N510" t="n">
        <v>15.7</v>
      </c>
      <c r="O510" t="n">
        <v>0</v>
      </c>
      <c r="P510" t="n">
        <v>966</v>
      </c>
      <c r="Q510" t="inlineStr"/>
      <c r="R510" t="inlineStr"/>
      <c r="S510" t="inlineStr"/>
      <c r="T510" t="n">
        <v>0</v>
      </c>
      <c r="U510" t="n">
        <v>500000000</v>
      </c>
      <c r="V510" t="inlineStr"/>
      <c r="W510" t="inlineStr">
        <is>
          <t>libre</t>
        </is>
      </c>
    </row>
    <row r="511" ht="15" customHeight="1">
      <c r="A511" s="295" t="inlineStr">
        <is>
          <t>Transformation</t>
        </is>
      </c>
      <c r="B511" t="inlineStr">
        <is>
          <t>Pommes de terre, en fines tranches, frites, même salées ou aromatisées, en emballages hermétiquement clos, propres à la consommation en l'état, non congelées</t>
        </is>
      </c>
      <c r="C511" t="inlineStr">
        <is>
          <t>Pomme de terre</t>
        </is>
      </c>
      <c r="D511" t="inlineStr">
        <is>
          <t>2015-16</t>
        </is>
      </c>
      <c r="E511" t="inlineStr"/>
      <c r="F511" t="inlineStr"/>
      <c r="G511" t="inlineStr"/>
      <c r="H511" t="inlineStr"/>
      <c r="I511" t="inlineStr"/>
      <c r="J511" t="inlineStr"/>
      <c r="K511" t="inlineStr"/>
      <c r="L511" t="inlineStr"/>
      <c r="M511" t="inlineStr"/>
      <c r="N511" t="n">
        <v>36.6</v>
      </c>
      <c r="O511" t="n">
        <v>0</v>
      </c>
      <c r="P511" t="n">
        <v>966</v>
      </c>
      <c r="Q511" t="inlineStr"/>
      <c r="R511" t="inlineStr"/>
      <c r="S511" t="inlineStr"/>
      <c r="T511" t="n">
        <v>0</v>
      </c>
      <c r="U511" t="n">
        <v>500000000</v>
      </c>
      <c r="V511" t="inlineStr"/>
      <c r="W511" t="inlineStr">
        <is>
          <t>libre</t>
        </is>
      </c>
    </row>
    <row r="512" ht="15" customHeight="1">
      <c r="A512" s="295" t="inlineStr">
        <is>
          <t>Transformation</t>
        </is>
      </c>
      <c r="B512"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512" t="inlineStr">
        <is>
          <t>Pomme de terre</t>
        </is>
      </c>
      <c r="D512" t="inlineStr">
        <is>
          <t>2015-16</t>
        </is>
      </c>
      <c r="E512" t="inlineStr"/>
      <c r="F512" t="inlineStr"/>
      <c r="G512" t="inlineStr"/>
      <c r="H512" t="inlineStr"/>
      <c r="I512" t="inlineStr"/>
      <c r="J512" t="inlineStr"/>
      <c r="K512" t="inlineStr"/>
      <c r="L512" t="inlineStr"/>
      <c r="M512" t="inlineStr"/>
      <c r="N512" t="n">
        <v>15.7</v>
      </c>
      <c r="O512" t="n">
        <v>0</v>
      </c>
      <c r="P512" t="n">
        <v>966</v>
      </c>
      <c r="Q512" t="inlineStr"/>
      <c r="R512" t="inlineStr"/>
      <c r="S512" t="inlineStr"/>
      <c r="T512" t="n">
        <v>0</v>
      </c>
      <c r="U512" t="n">
        <v>500000000</v>
      </c>
      <c r="V512" t="inlineStr"/>
      <c r="W512" t="inlineStr">
        <is>
          <t>libre</t>
        </is>
      </c>
    </row>
    <row r="513" ht="15" customHeight="1">
      <c r="A513" s="295" t="inlineStr">
        <is>
          <t>Transformation</t>
        </is>
      </c>
      <c r="B513" t="inlineStr">
        <is>
          <t>Produits de 4ème et 5ème gamme</t>
        </is>
      </c>
      <c r="C513" t="inlineStr">
        <is>
          <t>Pomme de terre</t>
        </is>
      </c>
      <c r="D513" t="inlineStr">
        <is>
          <t>2015-16</t>
        </is>
      </c>
      <c r="E513" t="inlineStr"/>
      <c r="F513" t="inlineStr"/>
      <c r="G513" t="inlineStr"/>
      <c r="H513" t="inlineStr"/>
      <c r="I513" t="inlineStr"/>
      <c r="J513" t="inlineStr"/>
      <c r="K513" t="inlineStr"/>
      <c r="L513" t="inlineStr"/>
      <c r="M513" t="inlineStr"/>
      <c r="N513" t="n">
        <v>15.7</v>
      </c>
      <c r="O513" t="n">
        <v>0</v>
      </c>
      <c r="P513" t="n">
        <v>966</v>
      </c>
      <c r="Q513" t="inlineStr"/>
      <c r="R513" t="inlineStr"/>
      <c r="S513" t="inlineStr"/>
      <c r="T513" t="n">
        <v>0</v>
      </c>
      <c r="U513" t="n">
        <v>500000000</v>
      </c>
      <c r="V513" t="inlineStr"/>
      <c r="W513" t="inlineStr">
        <is>
          <t>libre</t>
        </is>
      </c>
    </row>
    <row r="514" ht="15" customHeight="1">
      <c r="A514" s="295" t="inlineStr">
        <is>
          <t>Transformation</t>
        </is>
      </c>
      <c r="B514" t="inlineStr">
        <is>
          <t>Pommes de terre sous vide</t>
        </is>
      </c>
      <c r="C514" t="inlineStr">
        <is>
          <t>Pomme de terre</t>
        </is>
      </c>
      <c r="D514" t="inlineStr">
        <is>
          <t>2015-16</t>
        </is>
      </c>
      <c r="E514" t="inlineStr"/>
      <c r="F514" t="inlineStr"/>
      <c r="G514" t="inlineStr"/>
      <c r="H514" t="inlineStr"/>
      <c r="I514" t="inlineStr"/>
      <c r="J514" t="inlineStr"/>
      <c r="K514" t="inlineStr"/>
      <c r="L514" t="inlineStr"/>
      <c r="M514" t="inlineStr"/>
      <c r="N514" t="n">
        <v>15.7</v>
      </c>
      <c r="O514" t="n">
        <v>0</v>
      </c>
      <c r="P514" t="n">
        <v>966</v>
      </c>
      <c r="Q514" t="inlineStr"/>
      <c r="R514" t="inlineStr"/>
      <c r="S514" t="inlineStr"/>
      <c r="T514" t="n">
        <v>0</v>
      </c>
      <c r="U514" t="n">
        <v>500000000</v>
      </c>
      <c r="V514" t="inlineStr"/>
      <c r="W514" t="inlineStr">
        <is>
          <t>libre</t>
        </is>
      </c>
    </row>
    <row r="515" ht="15" customHeight="1">
      <c r="A515" s="295" t="inlineStr">
        <is>
          <t>Féculerie</t>
        </is>
      </c>
      <c r="B515" t="inlineStr">
        <is>
          <t>Eau - Féculerie</t>
        </is>
      </c>
      <c r="C515" t="inlineStr">
        <is>
          <t>Pomme de terre</t>
        </is>
      </c>
      <c r="D515" t="inlineStr">
        <is>
          <t>2015-16</t>
        </is>
      </c>
      <c r="E515" t="inlineStr">
        <is>
          <t>kt</t>
        </is>
      </c>
      <c r="F515" t="inlineStr">
        <is>
          <t>France entière</t>
        </is>
      </c>
      <c r="G515" t="inlineStr"/>
      <c r="H515" t="inlineStr">
        <is>
          <t>La transformation génère des pertes en eau</t>
        </is>
      </c>
      <c r="I515" t="inlineStr"/>
      <c r="J515" t="inlineStr"/>
      <c r="K515" t="inlineStr"/>
      <c r="L515" t="inlineStr">
        <is>
          <t>La transformation génère des pertes en eau</t>
        </is>
      </c>
      <c r="M515" t="inlineStr"/>
      <c r="N515" t="n">
        <v>604</v>
      </c>
      <c r="O515" t="inlineStr"/>
      <c r="P515" t="inlineStr"/>
      <c r="Q515" t="inlineStr"/>
      <c r="R515" t="inlineStr"/>
      <c r="S515" t="inlineStr"/>
      <c r="T515" t="n">
        <v>0</v>
      </c>
      <c r="U515" t="n">
        <v>500000000</v>
      </c>
      <c r="V515" t="inlineStr"/>
      <c r="W515" t="inlineStr">
        <is>
          <t>déterminé</t>
        </is>
      </c>
    </row>
    <row r="516" ht="15" customHeight="1">
      <c r="A516" s="295" t="inlineStr">
        <is>
          <t>Féculerie</t>
        </is>
      </c>
      <c r="B516" t="inlineStr">
        <is>
          <t>Eau</t>
        </is>
      </c>
      <c r="C516" t="inlineStr">
        <is>
          <t>Pomme de terre</t>
        </is>
      </c>
      <c r="D516" t="inlineStr">
        <is>
          <t>2015-16</t>
        </is>
      </c>
      <c r="E516" t="inlineStr"/>
      <c r="F516" t="inlineStr"/>
      <c r="G516" t="inlineStr"/>
      <c r="H516" t="inlineStr"/>
      <c r="I516" t="inlineStr"/>
      <c r="J516" t="inlineStr"/>
      <c r="K516" t="inlineStr"/>
      <c r="L516" t="inlineStr"/>
      <c r="M516" t="inlineStr"/>
      <c r="N516" t="n">
        <v>604</v>
      </c>
      <c r="O516" t="inlineStr"/>
      <c r="P516" t="inlineStr"/>
      <c r="Q516" t="inlineStr"/>
      <c r="R516" t="inlineStr"/>
      <c r="S516" t="inlineStr"/>
      <c r="T516" t="n">
        <v>0</v>
      </c>
      <c r="U516" t="n">
        <v>500000000</v>
      </c>
      <c r="V516" t="inlineStr"/>
      <c r="W516" t="inlineStr">
        <is>
          <t>déterminé</t>
        </is>
      </c>
    </row>
    <row r="517" ht="15" customHeight="1">
      <c r="A517" s="295" t="inlineStr">
        <is>
          <t>Féculerie</t>
        </is>
      </c>
      <c r="B517" t="inlineStr">
        <is>
          <t>Fécule de pommes de terre</t>
        </is>
      </c>
      <c r="C517" t="inlineStr">
        <is>
          <t>Pomme de terre</t>
        </is>
      </c>
      <c r="D517" t="inlineStr">
        <is>
          <t>2015-16</t>
        </is>
      </c>
      <c r="E517" t="inlineStr">
        <is>
          <t>kt</t>
        </is>
      </c>
      <c r="F517" t="inlineStr">
        <is>
          <t>France entière</t>
        </is>
      </c>
      <c r="G517" t="inlineStr">
        <is>
          <t>2016-17</t>
        </is>
      </c>
      <c r="H517" t="inlineStr">
        <is>
          <t>Rendement de transformation de la pomme de terre en fécule = 21 % (Agreste - Statistique agricole annuelle - SSP)</t>
        </is>
      </c>
      <c r="I517" t="inlineStr">
        <is>
          <t>Agreste - Statistique agricole annuelle - SSP</t>
        </is>
      </c>
      <c r="J517" t="inlineStr">
        <is>
          <t>100 % de la fécule de pomme de terre est récupérée, et utilisation de la donnée 2016-17</t>
        </is>
      </c>
      <c r="K517" t="inlineStr">
        <is>
          <t>Rendement</t>
        </is>
      </c>
      <c r="L517" t="inlineStr">
        <is>
          <t>Rendement de transformation de la pomme de terre en fécule</t>
        </is>
      </c>
      <c r="M517" t="inlineStr">
        <is>
          <t>MP Transformation - AGRESTE</t>
        </is>
      </c>
      <c r="N517" t="n">
        <v>184</v>
      </c>
      <c r="O517" t="inlineStr"/>
      <c r="P517" t="inlineStr"/>
      <c r="Q517" t="inlineStr"/>
      <c r="R517" t="inlineStr"/>
      <c r="S517" t="inlineStr"/>
      <c r="T517" t="n">
        <v>0</v>
      </c>
      <c r="U517" t="n">
        <v>500000000</v>
      </c>
      <c r="V517" t="inlineStr"/>
      <c r="W517" t="inlineStr">
        <is>
          <t>déterminé</t>
        </is>
      </c>
    </row>
    <row r="518" ht="15" customHeight="1">
      <c r="A518" s="295" t="inlineStr">
        <is>
          <t>Féculerie</t>
        </is>
      </c>
      <c r="B518" t="inlineStr">
        <is>
          <t>Produits de transformation</t>
        </is>
      </c>
      <c r="C518" t="inlineStr">
        <is>
          <t>Pomme de terre</t>
        </is>
      </c>
      <c r="D518" t="inlineStr">
        <is>
          <t>2015-16</t>
        </is>
      </c>
      <c r="E518" t="inlineStr"/>
      <c r="F518" t="inlineStr"/>
      <c r="G518" t="inlineStr"/>
      <c r="H518" t="inlineStr"/>
      <c r="I518" t="inlineStr"/>
      <c r="J518" t="inlineStr"/>
      <c r="K518" t="inlineStr"/>
      <c r="L518" t="inlineStr"/>
      <c r="M518" t="inlineStr"/>
      <c r="N518" t="n">
        <v>184</v>
      </c>
      <c r="O518" t="inlineStr"/>
      <c r="P518" t="inlineStr"/>
      <c r="Q518" t="inlineStr"/>
      <c r="R518" t="inlineStr"/>
      <c r="S518" t="inlineStr"/>
      <c r="T518" t="n">
        <v>0</v>
      </c>
      <c r="U518" t="n">
        <v>500000000</v>
      </c>
      <c r="V518" t="inlineStr"/>
      <c r="W518" t="inlineStr">
        <is>
          <t>déterminé</t>
        </is>
      </c>
    </row>
    <row r="519" ht="15" customHeight="1">
      <c r="A519" s="295" t="inlineStr">
        <is>
          <t>Féculerie</t>
        </is>
      </c>
      <c r="B519" t="inlineStr">
        <is>
          <t>Pulpes et solubles</t>
        </is>
      </c>
      <c r="C519" t="inlineStr">
        <is>
          <t>Pomme de terre</t>
        </is>
      </c>
      <c r="D519" t="inlineStr">
        <is>
          <t>2015-16</t>
        </is>
      </c>
      <c r="E519" t="inlineStr">
        <is>
          <t>kt</t>
        </is>
      </c>
      <c r="F519" t="inlineStr">
        <is>
          <t>France entière</t>
        </is>
      </c>
      <c r="G519" t="inlineStr">
        <is>
          <t>2015-16:2019-20:2023-24</t>
        </is>
      </c>
      <c r="H519" t="inlineStr">
        <is>
          <t>Rendement de transformation de la pomme de terre en pulpes et solubles = 10 % (ONRB - FranceAgriMer)</t>
        </is>
      </c>
      <c r="I519" t="inlineStr">
        <is>
          <t>ONRB - FranceAgriMer</t>
        </is>
      </c>
      <c r="J519" t="inlineStr">
        <is>
          <t>0</t>
        </is>
      </c>
      <c r="K519" t="inlineStr">
        <is>
          <t>Rendement</t>
        </is>
      </c>
      <c r="L519" t="inlineStr">
        <is>
          <t>Rendement de transformation de la pomme de terre en pulpes et solubles</t>
        </is>
      </c>
      <c r="M519" t="inlineStr">
        <is>
          <t>Coproduits - ONRB</t>
        </is>
      </c>
      <c r="N519" t="n">
        <v>87.59999999999999</v>
      </c>
      <c r="O519" t="inlineStr"/>
      <c r="P519" t="inlineStr"/>
      <c r="Q519" t="inlineStr"/>
      <c r="R519" t="inlineStr"/>
      <c r="S519" t="inlineStr"/>
      <c r="T519" t="n">
        <v>0</v>
      </c>
      <c r="U519" t="n">
        <v>500000000</v>
      </c>
      <c r="V519" t="inlineStr"/>
      <c r="W519" t="inlineStr">
        <is>
          <t>déterminé</t>
        </is>
      </c>
    </row>
    <row r="520" ht="15" customHeight="1">
      <c r="A520" s="295" t="inlineStr">
        <is>
          <t>Féculerie</t>
        </is>
      </c>
      <c r="B520" t="inlineStr">
        <is>
          <t>Coproduits de transformation</t>
        </is>
      </c>
      <c r="C520" t="inlineStr">
        <is>
          <t>Pomme de terre</t>
        </is>
      </c>
      <c r="D520" t="inlineStr">
        <is>
          <t>2015-16</t>
        </is>
      </c>
      <c r="E520" t="inlineStr"/>
      <c r="F520" t="inlineStr"/>
      <c r="G520" t="inlineStr"/>
      <c r="H520" t="inlineStr"/>
      <c r="I520" t="inlineStr"/>
      <c r="J520" t="inlineStr"/>
      <c r="K520" t="inlineStr"/>
      <c r="L520" t="inlineStr"/>
      <c r="M520" t="inlineStr"/>
      <c r="N520" t="n">
        <v>87.59999999999999</v>
      </c>
      <c r="O520" t="inlineStr"/>
      <c r="P520" t="inlineStr"/>
      <c r="Q520" t="inlineStr"/>
      <c r="R520" t="inlineStr"/>
      <c r="S520" t="inlineStr"/>
      <c r="T520" t="n">
        <v>0</v>
      </c>
      <c r="U520" t="n">
        <v>500000000</v>
      </c>
      <c r="V520" t="inlineStr"/>
      <c r="W520" t="inlineStr">
        <is>
          <t>déterminé</t>
        </is>
      </c>
    </row>
    <row r="521" ht="15" customHeight="1">
      <c r="A521" s="295" t="inlineStr">
        <is>
          <t>Industrie alimentaire</t>
        </is>
      </c>
      <c r="B521" t="inlineStr">
        <is>
          <t>Eau - Industrie alimentaire</t>
        </is>
      </c>
      <c r="C521" t="inlineStr">
        <is>
          <t>Pomme de terre</t>
        </is>
      </c>
      <c r="D521" t="inlineStr">
        <is>
          <t>2015-16</t>
        </is>
      </c>
      <c r="E521" t="inlineStr"/>
      <c r="F521" t="inlineStr"/>
      <c r="G521" t="inlineStr"/>
      <c r="H521" t="inlineStr"/>
      <c r="I521" t="inlineStr"/>
      <c r="J521" t="inlineStr"/>
      <c r="K521" t="inlineStr"/>
      <c r="L521" t="inlineStr"/>
      <c r="M521" t="inlineStr"/>
      <c r="N521" t="n">
        <v>812</v>
      </c>
      <c r="O521" t="n">
        <v>0</v>
      </c>
      <c r="P521" t="n">
        <v>966</v>
      </c>
      <c r="Q521" t="inlineStr"/>
      <c r="R521" t="inlineStr"/>
      <c r="S521" t="inlineStr"/>
      <c r="T521" t="n">
        <v>0</v>
      </c>
      <c r="U521" t="n">
        <v>500000000</v>
      </c>
      <c r="V521" t="inlineStr"/>
      <c r="W521" t="inlineStr">
        <is>
          <t>libre</t>
        </is>
      </c>
    </row>
    <row r="522" ht="15" customHeight="1">
      <c r="A522" s="295" t="inlineStr">
        <is>
          <t>Industrie alimentaire</t>
        </is>
      </c>
      <c r="B522" t="inlineStr">
        <is>
          <t>Eau</t>
        </is>
      </c>
      <c r="C522" t="inlineStr">
        <is>
          <t>Pomme de terre</t>
        </is>
      </c>
      <c r="D522" t="inlineStr">
        <is>
          <t>2015-16</t>
        </is>
      </c>
      <c r="E522" t="inlineStr"/>
      <c r="F522" t="inlineStr"/>
      <c r="G522" t="inlineStr"/>
      <c r="H522" t="inlineStr"/>
      <c r="I522" t="inlineStr"/>
      <c r="J522" t="inlineStr"/>
      <c r="K522" t="inlineStr"/>
      <c r="L522" t="inlineStr"/>
      <c r="M522" t="inlineStr"/>
      <c r="N522" t="n">
        <v>812</v>
      </c>
      <c r="O522" t="n">
        <v>0</v>
      </c>
      <c r="P522" t="n">
        <v>966</v>
      </c>
      <c r="Q522" t="inlineStr"/>
      <c r="R522" t="inlineStr"/>
      <c r="S522" t="inlineStr"/>
      <c r="T522" t="n">
        <v>0</v>
      </c>
      <c r="U522" t="n">
        <v>500000000</v>
      </c>
      <c r="V522" t="inlineStr"/>
      <c r="W522" t="inlineStr">
        <is>
          <t>libre</t>
        </is>
      </c>
    </row>
    <row r="523" ht="15" customHeight="1">
      <c r="A523" s="295" t="inlineStr">
        <is>
          <t>Industrie alimentaire</t>
        </is>
      </c>
      <c r="B523" t="inlineStr">
        <is>
          <t>Amidon</t>
        </is>
      </c>
      <c r="C523" t="inlineStr">
        <is>
          <t>Pomme de terre</t>
        </is>
      </c>
      <c r="D523" t="inlineStr">
        <is>
          <t>2015-16</t>
        </is>
      </c>
      <c r="E523" t="inlineStr">
        <is>
          <t>kt</t>
        </is>
      </c>
      <c r="F523" t="inlineStr">
        <is>
          <t>France entière</t>
        </is>
      </c>
      <c r="G523" t="inlineStr">
        <is>
          <t>2015-16:2019-20:2023-24</t>
        </is>
      </c>
      <c r="H523" t="inlineStr">
        <is>
          <t>Rendement de transformation de la pomme de terre en amidon = 2 % (ONRB - FranceAgriMer)</t>
        </is>
      </c>
      <c r="I523" t="inlineStr">
        <is>
          <t>ONRB - FranceAgriMer</t>
        </is>
      </c>
      <c r="J523" t="inlineStr">
        <is>
          <t>0</t>
        </is>
      </c>
      <c r="K523" t="inlineStr">
        <is>
          <t>Rendement</t>
        </is>
      </c>
      <c r="L523" t="inlineStr">
        <is>
          <t>Rendement de transformation de la pomme de terre en amidon</t>
        </is>
      </c>
      <c r="M523" t="inlineStr">
        <is>
          <t>Coproduits - ONRB</t>
        </is>
      </c>
      <c r="N523" t="n">
        <v>22.4</v>
      </c>
      <c r="O523" t="inlineStr"/>
      <c r="P523" t="inlineStr"/>
      <c r="Q523" t="inlineStr"/>
      <c r="R523" t="inlineStr"/>
      <c r="S523" t="inlineStr"/>
      <c r="T523" t="n">
        <v>0</v>
      </c>
      <c r="U523" t="n">
        <v>500000000</v>
      </c>
      <c r="V523" t="inlineStr"/>
      <c r="W523" t="inlineStr">
        <is>
          <t>déterminé</t>
        </is>
      </c>
    </row>
    <row r="524" ht="15" customHeight="1">
      <c r="A524" s="295" t="inlineStr">
        <is>
          <t>Industrie alimentaire</t>
        </is>
      </c>
      <c r="B524" t="inlineStr">
        <is>
          <t>Pelures</t>
        </is>
      </c>
      <c r="C524" t="inlineStr">
        <is>
          <t>Pomme de terre</t>
        </is>
      </c>
      <c r="D524" t="inlineStr">
        <is>
          <t>2015-16</t>
        </is>
      </c>
      <c r="E524" t="inlineStr">
        <is>
          <t>kt</t>
        </is>
      </c>
      <c r="F524" t="inlineStr">
        <is>
          <t>France entière</t>
        </is>
      </c>
      <c r="G524" t="inlineStr">
        <is>
          <t>2015-16:2019-20:2023-24</t>
        </is>
      </c>
      <c r="H524" t="inlineStr">
        <is>
          <t>Rendement de transformation de la pomme de terre en pelures = 6 % (ONRB - FranceAgriMer)</t>
        </is>
      </c>
      <c r="I524" t="inlineStr">
        <is>
          <t>ONRB - FranceAgriMer</t>
        </is>
      </c>
      <c r="J524" t="inlineStr">
        <is>
          <t>0</t>
        </is>
      </c>
      <c r="K524" t="inlineStr">
        <is>
          <t>Rendement</t>
        </is>
      </c>
      <c r="L524" t="inlineStr">
        <is>
          <t>Rendement de transformation de la pomme de terre en pelures</t>
        </is>
      </c>
      <c r="M524" t="inlineStr">
        <is>
          <t>Coproduits - ONRB</t>
        </is>
      </c>
      <c r="N524" t="n">
        <v>67.09999999999999</v>
      </c>
      <c r="O524" t="inlineStr"/>
      <c r="P524" t="inlineStr"/>
      <c r="Q524" t="inlineStr"/>
      <c r="R524" t="inlineStr"/>
      <c r="S524" t="inlineStr"/>
      <c r="T524" t="n">
        <v>0</v>
      </c>
      <c r="U524" t="n">
        <v>500000000</v>
      </c>
      <c r="V524" t="inlineStr"/>
      <c r="W524" t="inlineStr">
        <is>
          <t>déterminé</t>
        </is>
      </c>
    </row>
    <row r="525" ht="15" customHeight="1">
      <c r="A525" s="295" t="inlineStr">
        <is>
          <t>Industrie alimentaire</t>
        </is>
      </c>
      <c r="B525" t="inlineStr">
        <is>
          <t>Screenings</t>
        </is>
      </c>
      <c r="C525" t="inlineStr">
        <is>
          <t>Pomme de terre</t>
        </is>
      </c>
      <c r="D525" t="inlineStr">
        <is>
          <t>2015-16</t>
        </is>
      </c>
      <c r="E525" t="inlineStr">
        <is>
          <t>kt</t>
        </is>
      </c>
      <c r="F525" t="inlineStr">
        <is>
          <t>France entière</t>
        </is>
      </c>
      <c r="G525" t="inlineStr">
        <is>
          <t>2015-16:2019-20:2023-24</t>
        </is>
      </c>
      <c r="H525" t="inlineStr">
        <is>
          <t>Rendement de transformation de la pomme de terre en screenings = 5 % (ONRB - FranceAgriMer)</t>
        </is>
      </c>
      <c r="I525" t="inlineStr">
        <is>
          <t>ONRB - FranceAgriMer</t>
        </is>
      </c>
      <c r="J525" t="inlineStr">
        <is>
          <t>0</t>
        </is>
      </c>
      <c r="K525" t="inlineStr">
        <is>
          <t>Rendement</t>
        </is>
      </c>
      <c r="L525" t="inlineStr">
        <is>
          <t>Rendement de transformation de la pomme de terre en screenings</t>
        </is>
      </c>
      <c r="M525" t="inlineStr">
        <is>
          <t>Coproduits - ONRB</t>
        </is>
      </c>
      <c r="N525" t="n">
        <v>55.9</v>
      </c>
      <c r="O525" t="inlineStr"/>
      <c r="P525" t="inlineStr"/>
      <c r="Q525" t="inlineStr"/>
      <c r="R525" t="inlineStr"/>
      <c r="S525" t="inlineStr"/>
      <c r="T525" t="n">
        <v>0</v>
      </c>
      <c r="U525" t="n">
        <v>500000000</v>
      </c>
      <c r="V525" t="inlineStr"/>
      <c r="W525" t="inlineStr">
        <is>
          <t>déterminé</t>
        </is>
      </c>
    </row>
    <row r="526" ht="15" customHeight="1">
      <c r="A526" s="295" t="inlineStr">
        <is>
          <t>Industrie alimentaire</t>
        </is>
      </c>
      <c r="B526" t="inlineStr">
        <is>
          <t>Coproduits de l'industrie alimentaire</t>
        </is>
      </c>
      <c r="C526" t="inlineStr">
        <is>
          <t>Pomme de terre</t>
        </is>
      </c>
      <c r="D526" t="inlineStr">
        <is>
          <t>2015-16</t>
        </is>
      </c>
      <c r="E526" t="inlineStr"/>
      <c r="F526" t="inlineStr"/>
      <c r="G526" t="inlineStr"/>
      <c r="H526" t="inlineStr"/>
      <c r="I526" t="inlineStr"/>
      <c r="J526" t="inlineStr"/>
      <c r="K526" t="inlineStr"/>
      <c r="L526" t="inlineStr"/>
      <c r="M526" t="inlineStr"/>
      <c r="N526" t="n">
        <v>145</v>
      </c>
      <c r="O526" t="inlineStr"/>
      <c r="P526" t="inlineStr"/>
      <c r="Q526" t="inlineStr"/>
      <c r="R526" t="inlineStr"/>
      <c r="S526" t="inlineStr"/>
      <c r="T526" t="n">
        <v>0</v>
      </c>
      <c r="U526" t="n">
        <v>500000000</v>
      </c>
      <c r="V526" t="inlineStr"/>
      <c r="W526" t="inlineStr">
        <is>
          <t>déterminé</t>
        </is>
      </c>
    </row>
    <row r="527" ht="15" customHeight="1">
      <c r="A527" s="295" t="inlineStr">
        <is>
          <t>Industrie alimentaire</t>
        </is>
      </c>
      <c r="B527" t="inlineStr">
        <is>
          <t>Coproduits de transformation</t>
        </is>
      </c>
      <c r="C527" t="inlineStr">
        <is>
          <t>Pomme de terre</t>
        </is>
      </c>
      <c r="D527" t="inlineStr">
        <is>
          <t>2015-16</t>
        </is>
      </c>
      <c r="E527" t="inlineStr"/>
      <c r="F527" t="inlineStr"/>
      <c r="G527" t="inlineStr"/>
      <c r="H527" t="inlineStr"/>
      <c r="I527" t="inlineStr"/>
      <c r="J527" t="inlineStr"/>
      <c r="K527" t="inlineStr"/>
      <c r="L527" t="inlineStr"/>
      <c r="M527" t="inlineStr"/>
      <c r="N527" t="n">
        <v>145</v>
      </c>
      <c r="O527" t="inlineStr"/>
      <c r="P527" t="inlineStr"/>
      <c r="Q527" t="inlineStr"/>
      <c r="R527" t="inlineStr"/>
      <c r="S527" t="inlineStr"/>
      <c r="T527" t="n">
        <v>0</v>
      </c>
      <c r="U527" t="n">
        <v>500000000</v>
      </c>
      <c r="V527" t="inlineStr"/>
      <c r="W527" t="inlineStr">
        <is>
          <t>déterminé</t>
        </is>
      </c>
    </row>
    <row r="528" ht="15" customHeight="1">
      <c r="A528" s="295" t="inlineStr">
        <is>
          <t>Industrie alimentaire</t>
        </is>
      </c>
      <c r="B528" t="inlineStr">
        <is>
          <t>Produits finis</t>
        </is>
      </c>
      <c r="C528" t="inlineStr">
        <is>
          <t>Pomme de terre</t>
        </is>
      </c>
      <c r="D528" t="inlineStr">
        <is>
          <t>2015-16</t>
        </is>
      </c>
      <c r="E528" t="inlineStr"/>
      <c r="F528" t="inlineStr"/>
      <c r="G528" t="inlineStr"/>
      <c r="H528" t="inlineStr"/>
      <c r="I528" t="inlineStr"/>
      <c r="J528" t="inlineStr"/>
      <c r="K528" t="inlineStr"/>
      <c r="L528" t="inlineStr"/>
      <c r="M528" t="inlineStr"/>
      <c r="N528" t="n">
        <v>160</v>
      </c>
      <c r="O528" t="n">
        <v>6.97</v>
      </c>
      <c r="P528" t="n">
        <v>2906.97</v>
      </c>
      <c r="Q528" t="inlineStr"/>
      <c r="R528" t="inlineStr"/>
      <c r="S528" t="inlineStr"/>
      <c r="T528" t="n">
        <v>0</v>
      </c>
      <c r="U528" t="n">
        <v>500000000</v>
      </c>
      <c r="V528" t="inlineStr"/>
      <c r="W528" t="inlineStr">
        <is>
          <t>libre</t>
        </is>
      </c>
    </row>
    <row r="529" ht="15" customHeight="1">
      <c r="A529" s="295" t="inlineStr">
        <is>
          <t>Industrie alimentaire</t>
        </is>
      </c>
      <c r="B529" t="inlineStr">
        <is>
          <t>Produits de transformation</t>
        </is>
      </c>
      <c r="C529" t="inlineStr">
        <is>
          <t>Pomme de terre</t>
        </is>
      </c>
      <c r="D529" t="inlineStr">
        <is>
          <t>2015-16</t>
        </is>
      </c>
      <c r="E529" t="inlineStr"/>
      <c r="F529" t="inlineStr"/>
      <c r="G529" t="inlineStr"/>
      <c r="H529" t="inlineStr"/>
      <c r="I529" t="inlineStr"/>
      <c r="J529" t="inlineStr"/>
      <c r="K529" t="inlineStr"/>
      <c r="L529" t="inlineStr"/>
      <c r="M529" t="inlineStr"/>
      <c r="N529" t="n">
        <v>160</v>
      </c>
      <c r="O529" t="n">
        <v>6.97</v>
      </c>
      <c r="P529" t="n">
        <v>2906.97</v>
      </c>
      <c r="Q529" t="inlineStr"/>
      <c r="R529" t="inlineStr"/>
      <c r="S529" t="inlineStr"/>
      <c r="T529" t="n">
        <v>0</v>
      </c>
      <c r="U529" t="n">
        <v>500000000</v>
      </c>
      <c r="V529" t="inlineStr"/>
      <c r="W529" t="inlineStr">
        <is>
          <t>libre</t>
        </is>
      </c>
    </row>
    <row r="530" ht="15" customHeight="1">
      <c r="A530" s="295" t="inlineStr">
        <is>
          <t>Industrie alimentaire</t>
        </is>
      </c>
      <c r="B530" t="inlineStr">
        <is>
          <t>Produits surgelés</t>
        </is>
      </c>
      <c r="C530" t="inlineStr">
        <is>
          <t>Pomme de terre</t>
        </is>
      </c>
      <c r="D530" t="inlineStr">
        <is>
          <t>2015-16</t>
        </is>
      </c>
      <c r="E530" t="inlineStr"/>
      <c r="F530" t="inlineStr"/>
      <c r="G530" t="inlineStr"/>
      <c r="H530" t="inlineStr"/>
      <c r="I530" t="inlineStr"/>
      <c r="J530" t="inlineStr"/>
      <c r="K530" t="inlineStr"/>
      <c r="L530" t="inlineStr"/>
      <c r="M530" t="inlineStr"/>
      <c r="N530" t="n">
        <v>19.1</v>
      </c>
      <c r="O530" t="n">
        <v>0</v>
      </c>
      <c r="P530" t="n">
        <v>1930</v>
      </c>
      <c r="Q530" t="inlineStr"/>
      <c r="R530" t="inlineStr"/>
      <c r="S530" t="inlineStr"/>
      <c r="T530" t="n">
        <v>0</v>
      </c>
      <c r="U530" t="n">
        <v>500000000</v>
      </c>
      <c r="V530" t="inlineStr"/>
      <c r="W530" t="inlineStr">
        <is>
          <t>libre</t>
        </is>
      </c>
    </row>
    <row r="531" ht="15" customHeight="1">
      <c r="A531" s="295" t="inlineStr">
        <is>
          <t>Industrie alimentaire</t>
        </is>
      </c>
      <c r="B531" t="inlineStr">
        <is>
          <t>Produits déshydratés</t>
        </is>
      </c>
      <c r="C531" t="inlineStr">
        <is>
          <t>Pomme de terre</t>
        </is>
      </c>
      <c r="D531" t="inlineStr">
        <is>
          <t>2015-16</t>
        </is>
      </c>
      <c r="E531" t="inlineStr"/>
      <c r="F531" t="inlineStr"/>
      <c r="G531" t="inlineStr"/>
      <c r="H531" t="inlineStr"/>
      <c r="I531" t="inlineStr"/>
      <c r="J531" t="inlineStr"/>
      <c r="K531" t="inlineStr"/>
      <c r="L531" t="inlineStr"/>
      <c r="M531" t="inlineStr"/>
      <c r="N531" t="n">
        <v>88.7</v>
      </c>
      <c r="O531" t="n">
        <v>6.97</v>
      </c>
      <c r="P531" t="n">
        <v>2900</v>
      </c>
      <c r="Q531" t="inlineStr"/>
      <c r="R531" t="inlineStr"/>
      <c r="S531" t="inlineStr"/>
      <c r="T531" t="n">
        <v>0</v>
      </c>
      <c r="U531" t="n">
        <v>500000000</v>
      </c>
      <c r="V531" t="inlineStr"/>
      <c r="W531" t="inlineStr">
        <is>
          <t>libre</t>
        </is>
      </c>
    </row>
    <row r="532" ht="15" customHeight="1">
      <c r="A532" s="295" t="inlineStr">
        <is>
          <t>Industrie alimentaire</t>
        </is>
      </c>
      <c r="B532" t="inlineStr">
        <is>
          <t>Autres préparations ou conserves de pommes de terre, y compris les chips (à l’exclusion des produits congelés ou surgelés, séchés, préparés ou conservés au vinaigre ou à l’acide acétique, ou sous forme de farines, semoules ou flocons)</t>
        </is>
      </c>
      <c r="C532" t="inlineStr">
        <is>
          <t>Pomme de terre</t>
        </is>
      </c>
      <c r="D532" t="inlineStr">
        <is>
          <t>2015-16</t>
        </is>
      </c>
      <c r="E532" t="inlineStr"/>
      <c r="F532" t="inlineStr"/>
      <c r="G532" t="inlineStr"/>
      <c r="H532" t="inlineStr"/>
      <c r="I532" t="inlineStr"/>
      <c r="J532" t="inlineStr"/>
      <c r="K532" t="inlineStr"/>
      <c r="L532" t="inlineStr"/>
      <c r="M532" t="inlineStr"/>
      <c r="N532" t="n">
        <v>52.4</v>
      </c>
      <c r="O532" t="n">
        <v>0</v>
      </c>
      <c r="P532" t="n">
        <v>966</v>
      </c>
      <c r="Q532" t="inlineStr"/>
      <c r="R532" t="inlineStr"/>
      <c r="S532" t="inlineStr"/>
      <c r="T532" t="n">
        <v>0</v>
      </c>
      <c r="U532" t="n">
        <v>500000000</v>
      </c>
      <c r="V532" t="inlineStr"/>
      <c r="W532" t="inlineStr">
        <is>
          <t>libre</t>
        </is>
      </c>
    </row>
    <row r="533" ht="15" customHeight="1">
      <c r="A533" s="295" t="inlineStr">
        <is>
          <t>Industrie alimentaire</t>
        </is>
      </c>
      <c r="B533" t="inlineStr">
        <is>
          <t>Pommes de terre, non cuites ou cuites à l’eau ou à la vapeur, congelées ou surgelées</t>
        </is>
      </c>
      <c r="C533" t="inlineStr">
        <is>
          <t>Pomme de terre</t>
        </is>
      </c>
      <c r="D533" t="inlineStr">
        <is>
          <t>2015-16</t>
        </is>
      </c>
      <c r="E533" t="inlineStr"/>
      <c r="F533" t="inlineStr"/>
      <c r="G533" t="inlineStr"/>
      <c r="H533" t="inlineStr"/>
      <c r="I533" t="inlineStr"/>
      <c r="J533" t="inlineStr"/>
      <c r="K533" t="inlineStr"/>
      <c r="L533" t="inlineStr"/>
      <c r="M533" t="inlineStr"/>
      <c r="N533" t="n">
        <v>19.1</v>
      </c>
      <c r="O533" t="n">
        <v>0</v>
      </c>
      <c r="P533" t="n">
        <v>966</v>
      </c>
      <c r="Q533" t="inlineStr"/>
      <c r="R533" t="inlineStr"/>
      <c r="S533" t="inlineStr"/>
      <c r="T533" t="n">
        <v>0</v>
      </c>
      <c r="U533" t="n">
        <v>500000000</v>
      </c>
      <c r="V533" t="inlineStr"/>
      <c r="W533" t="inlineStr">
        <is>
          <t>libre</t>
        </is>
      </c>
    </row>
    <row r="534" ht="15" customHeight="1">
      <c r="A534" s="295" t="inlineStr">
        <is>
          <t>Industrie alimentaire</t>
        </is>
      </c>
      <c r="B534" t="inlineStr">
        <is>
          <t>Pommes de terre préparées ou conservées autrement qu’au vinaigre ou à l’acide acétique, congelées ou surgelées, y compris les pommes de terre entièrement ou partiellement frites et ensuite congelées ou surgelées</t>
        </is>
      </c>
      <c r="C534" t="inlineStr">
        <is>
          <t>Pomme de terre</t>
        </is>
      </c>
      <c r="D534" t="inlineStr">
        <is>
          <t>2015-16</t>
        </is>
      </c>
      <c r="E534" t="inlineStr"/>
      <c r="F534" t="inlineStr"/>
      <c r="G534" t="inlineStr"/>
      <c r="H534" t="inlineStr"/>
      <c r="I534" t="inlineStr"/>
      <c r="J534" t="inlineStr"/>
      <c r="K534" t="inlineStr"/>
      <c r="L534" t="inlineStr"/>
      <c r="M534" t="inlineStr"/>
      <c r="N534" t="n">
        <v>0.05</v>
      </c>
      <c r="O534" t="n">
        <v>0</v>
      </c>
      <c r="P534" t="n">
        <v>966</v>
      </c>
      <c r="Q534" t="inlineStr"/>
      <c r="R534" t="inlineStr"/>
      <c r="S534" t="inlineStr"/>
      <c r="T534" t="n">
        <v>0</v>
      </c>
      <c r="U534" t="n">
        <v>500000000</v>
      </c>
      <c r="V534" t="inlineStr"/>
      <c r="W534" t="inlineStr">
        <is>
          <t>libre</t>
        </is>
      </c>
    </row>
    <row r="535" ht="15" customHeight="1">
      <c r="A535" s="295" t="inlineStr">
        <is>
          <t>Industrie alimentaire</t>
        </is>
      </c>
      <c r="B535" t="inlineStr">
        <is>
          <t>Pommes de terre déshydratées sous forme de farine, de poudre, de flocons, de granulés ou de pellets</t>
        </is>
      </c>
      <c r="C535" t="inlineStr">
        <is>
          <t>Pomme de terre</t>
        </is>
      </c>
      <c r="D535" t="inlineStr">
        <is>
          <t>2015-16</t>
        </is>
      </c>
      <c r="E535" t="inlineStr"/>
      <c r="F535" t="inlineStr"/>
      <c r="G535" t="inlineStr"/>
      <c r="H535" t="inlineStr"/>
      <c r="I535" t="inlineStr"/>
      <c r="J535" t="inlineStr"/>
      <c r="K535" t="inlineStr"/>
      <c r="L535" t="inlineStr"/>
      <c r="M535" t="inlineStr"/>
      <c r="N535" t="n">
        <v>27.8</v>
      </c>
      <c r="O535" t="n">
        <v>0</v>
      </c>
      <c r="P535" t="n">
        <v>966</v>
      </c>
      <c r="Q535" t="inlineStr"/>
      <c r="R535" t="inlineStr"/>
      <c r="S535" t="inlineStr"/>
      <c r="T535" t="n">
        <v>0</v>
      </c>
      <c r="U535" t="n">
        <v>500000000</v>
      </c>
      <c r="V535" t="inlineStr"/>
      <c r="W535" t="inlineStr">
        <is>
          <t>libre</t>
        </is>
      </c>
    </row>
    <row r="536" ht="15" customHeight="1">
      <c r="A536" s="295" t="inlineStr">
        <is>
          <t>Industrie alimentaire</t>
        </is>
      </c>
      <c r="B536" t="inlineStr">
        <is>
          <t>Pommes de terre préparées ou conservées, sous forme de farine, semoule ou flocons (à l’exclusion des chips et des produits congelés ou surgelés, ou préparés ou conservés au vinaigre ou à l’acide acétique)</t>
        </is>
      </c>
      <c r="C536" t="inlineStr">
        <is>
          <t>Pomme de terre</t>
        </is>
      </c>
      <c r="D536" t="inlineStr">
        <is>
          <t>2015-16</t>
        </is>
      </c>
      <c r="E536" t="inlineStr"/>
      <c r="F536" t="inlineStr"/>
      <c r="G536" t="inlineStr"/>
      <c r="H536" t="inlineStr"/>
      <c r="I536" t="inlineStr"/>
      <c r="J536" t="inlineStr"/>
      <c r="K536" t="inlineStr"/>
      <c r="L536" t="inlineStr"/>
      <c r="M536" t="inlineStr"/>
      <c r="N536" t="n">
        <v>33.1</v>
      </c>
      <c r="O536" t="n">
        <v>6.97</v>
      </c>
      <c r="P536" t="n">
        <v>973</v>
      </c>
      <c r="Q536" t="inlineStr"/>
      <c r="R536" t="inlineStr"/>
      <c r="S536" t="inlineStr"/>
      <c r="T536" t="n">
        <v>0</v>
      </c>
      <c r="U536" t="n">
        <v>500000000</v>
      </c>
      <c r="V536" t="inlineStr"/>
      <c r="W536" t="inlineStr">
        <is>
          <t>libre</t>
        </is>
      </c>
    </row>
    <row r="537" ht="15" customHeight="1">
      <c r="A537" s="295" t="inlineStr">
        <is>
          <t>Industrie alimentaire</t>
        </is>
      </c>
      <c r="B537" t="inlineStr">
        <is>
          <t>Garnitures surgelées</t>
        </is>
      </c>
      <c r="C537" t="inlineStr">
        <is>
          <t>Pomme de terre</t>
        </is>
      </c>
      <c r="D537" t="inlineStr">
        <is>
          <t>2015-16</t>
        </is>
      </c>
      <c r="E537" t="inlineStr"/>
      <c r="F537" t="inlineStr"/>
      <c r="G537" t="inlineStr"/>
      <c r="H537" t="inlineStr"/>
      <c r="I537" t="inlineStr"/>
      <c r="J537" t="inlineStr"/>
      <c r="K537" t="inlineStr"/>
      <c r="L537" t="inlineStr"/>
      <c r="M537" t="inlineStr"/>
      <c r="N537" t="n">
        <v>19.1</v>
      </c>
      <c r="O537" t="n">
        <v>0</v>
      </c>
      <c r="P537" t="n">
        <v>966</v>
      </c>
      <c r="Q537" t="inlineStr"/>
      <c r="R537" t="inlineStr"/>
      <c r="S537" t="inlineStr"/>
      <c r="T537" t="n">
        <v>0</v>
      </c>
      <c r="U537" t="n">
        <v>500000000</v>
      </c>
      <c r="V537" t="inlineStr"/>
      <c r="W537" t="inlineStr">
        <is>
          <t>libre</t>
        </is>
      </c>
    </row>
    <row r="538" ht="15" customHeight="1">
      <c r="A538" s="295" t="inlineStr">
        <is>
          <t>Industrie alimentaire</t>
        </is>
      </c>
      <c r="B538" t="inlineStr">
        <is>
          <t>Frites</t>
        </is>
      </c>
      <c r="C538" t="inlineStr">
        <is>
          <t>Pomme de terre</t>
        </is>
      </c>
      <c r="D538" t="inlineStr">
        <is>
          <t>2015-16</t>
        </is>
      </c>
      <c r="E538" t="inlineStr"/>
      <c r="F538" t="inlineStr"/>
      <c r="G538" t="inlineStr"/>
      <c r="H538" t="inlineStr"/>
      <c r="I538" t="inlineStr"/>
      <c r="J538" t="inlineStr"/>
      <c r="K538" t="inlineStr"/>
      <c r="L538" t="inlineStr"/>
      <c r="M538" t="inlineStr"/>
      <c r="N538" t="n">
        <v>0.05</v>
      </c>
      <c r="O538" t="n">
        <v>0</v>
      </c>
      <c r="P538" t="n">
        <v>966</v>
      </c>
      <c r="Q538" t="inlineStr"/>
      <c r="R538" t="inlineStr"/>
      <c r="S538" t="inlineStr"/>
      <c r="T538" t="n">
        <v>0</v>
      </c>
      <c r="U538" t="n">
        <v>500000000</v>
      </c>
      <c r="V538" t="inlineStr"/>
      <c r="W538" t="inlineStr">
        <is>
          <t>libre</t>
        </is>
      </c>
    </row>
    <row r="539" ht="15" customHeight="1">
      <c r="A539" s="295" t="inlineStr">
        <is>
          <t>Industrie alimentaire</t>
        </is>
      </c>
      <c r="B539" t="inlineStr">
        <is>
          <t>Purée déshydratée</t>
        </is>
      </c>
      <c r="C539" t="inlineStr">
        <is>
          <t>Pomme de terre</t>
        </is>
      </c>
      <c r="D539" t="inlineStr">
        <is>
          <t>2015-16</t>
        </is>
      </c>
      <c r="E539" t="inlineStr"/>
      <c r="F539" t="inlineStr"/>
      <c r="G539" t="inlineStr"/>
      <c r="H539" t="inlineStr"/>
      <c r="I539" t="inlineStr"/>
      <c r="J539" t="inlineStr"/>
      <c r="K539" t="inlineStr"/>
      <c r="L539" t="inlineStr"/>
      <c r="M539" t="inlineStr"/>
      <c r="N539" t="n">
        <v>88.7</v>
      </c>
      <c r="O539" t="n">
        <v>6.97</v>
      </c>
      <c r="P539" t="n">
        <v>979.97</v>
      </c>
      <c r="Q539" t="inlineStr"/>
      <c r="R539" t="inlineStr"/>
      <c r="S539" t="inlineStr"/>
      <c r="T539" t="n">
        <v>0</v>
      </c>
      <c r="U539" t="n">
        <v>500000000</v>
      </c>
      <c r="V539" t="inlineStr"/>
      <c r="W539" t="inlineStr">
        <is>
          <t>libre</t>
        </is>
      </c>
    </row>
    <row r="540" ht="15" customHeight="1">
      <c r="A540" s="295" t="inlineStr">
        <is>
          <t>Industrie alimentaire</t>
        </is>
      </c>
      <c r="B540" t="inlineStr">
        <is>
          <t>Pommes de terre, non cuites ou cuites à l'eau ou à la vapeur, congelées</t>
        </is>
      </c>
      <c r="C540" t="inlineStr">
        <is>
          <t>Pomme de terre</t>
        </is>
      </c>
      <c r="D540" t="inlineStr">
        <is>
          <t>2015-16</t>
        </is>
      </c>
      <c r="E540" t="inlineStr"/>
      <c r="F540" t="inlineStr"/>
      <c r="G540" t="inlineStr"/>
      <c r="H540" t="inlineStr"/>
      <c r="I540" t="inlineStr"/>
      <c r="J540" t="inlineStr"/>
      <c r="K540" t="inlineStr"/>
      <c r="L540" t="inlineStr"/>
      <c r="M540" t="inlineStr"/>
      <c r="N540" t="n">
        <v>19.1</v>
      </c>
      <c r="O540" t="n">
        <v>0</v>
      </c>
      <c r="P540" t="n">
        <v>966</v>
      </c>
      <c r="Q540" t="inlineStr"/>
      <c r="R540" t="inlineStr"/>
      <c r="S540" t="inlineStr"/>
      <c r="T540" t="n">
        <v>0</v>
      </c>
      <c r="U540" t="n">
        <v>500000000</v>
      </c>
      <c r="V540" t="inlineStr"/>
      <c r="W540" t="inlineStr">
        <is>
          <t>libre</t>
        </is>
      </c>
    </row>
    <row r="541" ht="15" customHeight="1">
      <c r="A541" s="295" t="inlineStr">
        <is>
          <t>Industrie alimentaire</t>
        </is>
      </c>
      <c r="B541" t="inlineStr">
        <is>
          <t>Pommes de terre, séchées, même coupées en morceaux ou en tranches, mais non autrement préparées</t>
        </is>
      </c>
      <c r="C541" t="inlineStr">
        <is>
          <t>Pomme de terre</t>
        </is>
      </c>
      <c r="D541" t="inlineStr">
        <is>
          <t>2015-16</t>
        </is>
      </c>
      <c r="E541" t="inlineStr"/>
      <c r="F541" t="inlineStr"/>
      <c r="G541" t="inlineStr"/>
      <c r="H541" t="inlineStr"/>
      <c r="I541" t="inlineStr"/>
      <c r="J541" t="inlineStr"/>
      <c r="K541" t="inlineStr"/>
      <c r="L541" t="inlineStr"/>
      <c r="M541" t="inlineStr"/>
      <c r="N541" t="n">
        <v>27.8</v>
      </c>
      <c r="O541" t="n">
        <v>0</v>
      </c>
      <c r="P541" t="n">
        <v>966</v>
      </c>
      <c r="Q541" t="inlineStr"/>
      <c r="R541" t="inlineStr"/>
      <c r="S541" t="inlineStr"/>
      <c r="T541" t="n">
        <v>0</v>
      </c>
      <c r="U541" t="n">
        <v>500000000</v>
      </c>
      <c r="V541" t="inlineStr"/>
      <c r="W541" t="inlineStr">
        <is>
          <t>libre</t>
        </is>
      </c>
    </row>
    <row r="542" ht="15" customHeight="1">
      <c r="A542" s="295" t="inlineStr">
        <is>
          <t>Industrie alimentaire</t>
        </is>
      </c>
      <c r="B542" t="inlineStr">
        <is>
          <t>Pommes de terre, sous forme de farines, semoules ou flocons, non congelées</t>
        </is>
      </c>
      <c r="C542" t="inlineStr">
        <is>
          <t>Pomme de terre</t>
        </is>
      </c>
      <c r="D542" t="inlineStr">
        <is>
          <t>2015-16</t>
        </is>
      </c>
      <c r="E542" t="inlineStr"/>
      <c r="F542" t="inlineStr"/>
      <c r="G542" t="inlineStr"/>
      <c r="H542" t="inlineStr"/>
      <c r="I542" t="inlineStr"/>
      <c r="J542" t="inlineStr"/>
      <c r="K542" t="inlineStr"/>
      <c r="L542" t="inlineStr"/>
      <c r="M542" t="inlineStr"/>
      <c r="N542" t="n">
        <v>33.1</v>
      </c>
      <c r="O542" t="n">
        <v>6.97</v>
      </c>
      <c r="P542" t="n">
        <v>973</v>
      </c>
      <c r="Q542" t="inlineStr"/>
      <c r="R542" t="inlineStr"/>
      <c r="S542" t="inlineStr"/>
      <c r="T542" t="n">
        <v>0</v>
      </c>
      <c r="U542" t="n">
        <v>500000000</v>
      </c>
      <c r="V542" t="inlineStr"/>
      <c r="W542" t="inlineStr">
        <is>
          <t>libre</t>
        </is>
      </c>
    </row>
    <row r="543" ht="15" customHeight="1">
      <c r="A543" s="295" t="inlineStr">
        <is>
          <t>Industrie alimentaire</t>
        </is>
      </c>
      <c r="B543" t="inlineStr">
        <is>
          <t>Pommes de terre, préparées ou conservées sous forme de farines, semoules ou flocons, congelées</t>
        </is>
      </c>
      <c r="C543" t="inlineStr">
        <is>
          <t>Pomme de terre</t>
        </is>
      </c>
      <c r="D543" t="inlineStr">
        <is>
          <t>2015-16</t>
        </is>
      </c>
      <c r="E543" t="inlineStr"/>
      <c r="F543" t="inlineStr"/>
      <c r="G543" t="inlineStr"/>
      <c r="H543" t="inlineStr"/>
      <c r="I543" t="inlineStr"/>
      <c r="J543" t="inlineStr"/>
      <c r="K543" t="inlineStr"/>
      <c r="L543" t="inlineStr"/>
      <c r="M543" t="inlineStr"/>
      <c r="N543" t="n">
        <v>27.8</v>
      </c>
      <c r="O543" t="n">
        <v>0</v>
      </c>
      <c r="P543" t="n">
        <v>966</v>
      </c>
      <c r="Q543" t="inlineStr"/>
      <c r="R543" t="inlineStr"/>
      <c r="S543" t="inlineStr"/>
      <c r="T543" t="n">
        <v>0</v>
      </c>
      <c r="U543" t="n">
        <v>500000000</v>
      </c>
      <c r="V543" t="inlineStr"/>
      <c r="W543" t="inlineStr">
        <is>
          <t>libre</t>
        </is>
      </c>
    </row>
    <row r="544" ht="15" customHeight="1">
      <c r="A544" s="295" t="inlineStr">
        <is>
          <t>Industrie alimentaire</t>
        </is>
      </c>
      <c r="B544" t="inlineStr">
        <is>
          <t>Pommes de terre, préparées ou conservées autrement qu'au vinaigre ou à l'acide acétique, congelées (à l'excl. des pommes de terre simpl. cuites ou des pommes de terre sous forme de farines, semoules ou flocons)</t>
        </is>
      </c>
      <c r="C544" t="inlineStr">
        <is>
          <t>Pomme de terre</t>
        </is>
      </c>
      <c r="D544" t="inlineStr">
        <is>
          <t>2015-16</t>
        </is>
      </c>
      <c r="E544" t="inlineStr"/>
      <c r="F544" t="inlineStr"/>
      <c r="G544" t="inlineStr"/>
      <c r="H544" t="inlineStr"/>
      <c r="I544" t="inlineStr"/>
      <c r="J544" t="inlineStr"/>
      <c r="K544" t="inlineStr"/>
      <c r="L544" t="inlineStr"/>
      <c r="M544" t="inlineStr"/>
      <c r="N544" t="n">
        <v>0.01</v>
      </c>
      <c r="O544" t="n">
        <v>0</v>
      </c>
      <c r="P544" t="n">
        <v>966</v>
      </c>
      <c r="Q544" t="inlineStr"/>
      <c r="R544" t="inlineStr"/>
      <c r="S544" t="inlineStr"/>
      <c r="T544" t="n">
        <v>0</v>
      </c>
      <c r="U544" t="n">
        <v>500000000</v>
      </c>
      <c r="V544" t="inlineStr"/>
      <c r="W544" t="inlineStr">
        <is>
          <t>libre</t>
        </is>
      </c>
    </row>
    <row r="545" ht="15" customHeight="1">
      <c r="A545" s="295" t="inlineStr">
        <is>
          <t>Industrie alimentaire</t>
        </is>
      </c>
      <c r="B545" t="inlineStr">
        <is>
          <t>Pommes de terre, simpl. cuites, congelées</t>
        </is>
      </c>
      <c r="C545" t="inlineStr">
        <is>
          <t>Pomme de terre</t>
        </is>
      </c>
      <c r="D545" t="inlineStr">
        <is>
          <t>2015-16</t>
        </is>
      </c>
      <c r="E545" t="inlineStr"/>
      <c r="F545" t="inlineStr"/>
      <c r="G545" t="inlineStr"/>
      <c r="H545" t="inlineStr"/>
      <c r="I545" t="inlineStr"/>
      <c r="J545" t="inlineStr"/>
      <c r="K545" t="inlineStr"/>
      <c r="L545" t="inlineStr"/>
      <c r="M545" t="inlineStr"/>
      <c r="N545" t="n">
        <v>0.04</v>
      </c>
      <c r="O545" t="n">
        <v>0</v>
      </c>
      <c r="P545" t="n">
        <v>966</v>
      </c>
      <c r="Q545" t="inlineStr"/>
      <c r="R545" t="inlineStr"/>
      <c r="S545" t="inlineStr"/>
      <c r="T545" t="n">
        <v>0</v>
      </c>
      <c r="U545" t="n">
        <v>500000000</v>
      </c>
      <c r="V545" t="inlineStr"/>
      <c r="W545" t="inlineStr">
        <is>
          <t>libre</t>
        </is>
      </c>
    </row>
    <row r="546" ht="15" customHeight="1">
      <c r="A546" s="295" t="inlineStr">
        <is>
          <t>Industrie alimentaire</t>
        </is>
      </c>
      <c r="B546" t="inlineStr">
        <is>
          <t>Chips</t>
        </is>
      </c>
      <c r="C546" t="inlineStr">
        <is>
          <t>Pomme de terre</t>
        </is>
      </c>
      <c r="D546" t="inlineStr">
        <is>
          <t>2015-16</t>
        </is>
      </c>
      <c r="E546" t="inlineStr"/>
      <c r="F546" t="inlineStr"/>
      <c r="G546" t="inlineStr"/>
      <c r="H546" t="inlineStr"/>
      <c r="I546" t="inlineStr"/>
      <c r="J546" t="inlineStr"/>
      <c r="K546" t="inlineStr"/>
      <c r="L546" t="inlineStr"/>
      <c r="M546" t="inlineStr"/>
      <c r="N546" t="n">
        <v>36.6</v>
      </c>
      <c r="O546" t="n">
        <v>0</v>
      </c>
      <c r="P546" t="n">
        <v>966</v>
      </c>
      <c r="Q546" t="inlineStr"/>
      <c r="R546" t="inlineStr"/>
      <c r="S546" t="inlineStr"/>
      <c r="T546" t="n">
        <v>0</v>
      </c>
      <c r="U546" t="n">
        <v>500000000</v>
      </c>
      <c r="V546" t="inlineStr"/>
      <c r="W546" t="inlineStr">
        <is>
          <t>libre</t>
        </is>
      </c>
    </row>
    <row r="547" ht="15" customHeight="1">
      <c r="A547" s="295" t="inlineStr">
        <is>
          <t>Industrie alimentaire</t>
        </is>
      </c>
      <c r="B547" t="inlineStr">
        <is>
          <t>Autres produits finis</t>
        </is>
      </c>
      <c r="C547" t="inlineStr">
        <is>
          <t>Pomme de terre</t>
        </is>
      </c>
      <c r="D547" t="inlineStr">
        <is>
          <t>2015-16</t>
        </is>
      </c>
      <c r="E547" t="inlineStr"/>
      <c r="F547" t="inlineStr"/>
      <c r="G547" t="inlineStr"/>
      <c r="H547" t="inlineStr"/>
      <c r="I547" t="inlineStr"/>
      <c r="J547" t="inlineStr"/>
      <c r="K547" t="inlineStr"/>
      <c r="L547" t="inlineStr"/>
      <c r="M547" t="inlineStr"/>
      <c r="N547" t="n">
        <v>15.7</v>
      </c>
      <c r="O547" t="n">
        <v>0</v>
      </c>
      <c r="P547" t="n">
        <v>966</v>
      </c>
      <c r="Q547" t="inlineStr"/>
      <c r="R547" t="inlineStr"/>
      <c r="S547" t="inlineStr"/>
      <c r="T547" t="n">
        <v>0</v>
      </c>
      <c r="U547" t="n">
        <v>500000000</v>
      </c>
      <c r="V547" t="inlineStr"/>
      <c r="W547" t="inlineStr">
        <is>
          <t>libre</t>
        </is>
      </c>
    </row>
    <row r="548" ht="15" customHeight="1">
      <c r="A548" s="295" t="inlineStr">
        <is>
          <t>Industrie alimentaire</t>
        </is>
      </c>
      <c r="B548" t="inlineStr">
        <is>
          <t>Pommes de terre, en fines tranches, frites, même salées ou aromatisées, en emballages hermétiquement clos, propres à la consommation en l'état, non congelées</t>
        </is>
      </c>
      <c r="C548" t="inlineStr">
        <is>
          <t>Pomme de terre</t>
        </is>
      </c>
      <c r="D548" t="inlineStr">
        <is>
          <t>2015-16</t>
        </is>
      </c>
      <c r="E548" t="inlineStr"/>
      <c r="F548" t="inlineStr"/>
      <c r="G548" t="inlineStr"/>
      <c r="H548" t="inlineStr"/>
      <c r="I548" t="inlineStr"/>
      <c r="J548" t="inlineStr"/>
      <c r="K548" t="inlineStr"/>
      <c r="L548" t="inlineStr"/>
      <c r="M548" t="inlineStr"/>
      <c r="N548" t="n">
        <v>36.6</v>
      </c>
      <c r="O548" t="n">
        <v>0</v>
      </c>
      <c r="P548" t="n">
        <v>966</v>
      </c>
      <c r="Q548" t="inlineStr"/>
      <c r="R548" t="inlineStr"/>
      <c r="S548" t="inlineStr"/>
      <c r="T548" t="n">
        <v>0</v>
      </c>
      <c r="U548" t="n">
        <v>500000000</v>
      </c>
      <c r="V548" t="inlineStr"/>
      <c r="W548" t="inlineStr">
        <is>
          <t>libre</t>
        </is>
      </c>
    </row>
    <row r="549" ht="15" customHeight="1">
      <c r="A549" s="295" t="inlineStr">
        <is>
          <t>Industrie alimentaire</t>
        </is>
      </c>
      <c r="B549"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549" t="inlineStr">
        <is>
          <t>Pomme de terre</t>
        </is>
      </c>
      <c r="D549" t="inlineStr">
        <is>
          <t>2015-16</t>
        </is>
      </c>
      <c r="E549" t="inlineStr"/>
      <c r="F549" t="inlineStr"/>
      <c r="G549" t="inlineStr"/>
      <c r="H549" t="inlineStr"/>
      <c r="I549" t="inlineStr"/>
      <c r="J549" t="inlineStr"/>
      <c r="K549" t="inlineStr"/>
      <c r="L549" t="inlineStr"/>
      <c r="M549" t="inlineStr"/>
      <c r="N549" t="n">
        <v>15.7</v>
      </c>
      <c r="O549" t="n">
        <v>0</v>
      </c>
      <c r="P549" t="n">
        <v>966</v>
      </c>
      <c r="Q549" t="inlineStr"/>
      <c r="R549" t="inlineStr"/>
      <c r="S549" t="inlineStr"/>
      <c r="T549" t="n">
        <v>0</v>
      </c>
      <c r="U549" t="n">
        <v>500000000</v>
      </c>
      <c r="V549" t="inlineStr"/>
      <c r="W549" t="inlineStr">
        <is>
          <t>libre</t>
        </is>
      </c>
    </row>
    <row r="550" ht="15" customHeight="1">
      <c r="A550" s="295" t="inlineStr">
        <is>
          <t>Industrie alimentaire</t>
        </is>
      </c>
      <c r="B550" t="inlineStr">
        <is>
          <t>Produits de 4ème et 5ème gamme</t>
        </is>
      </c>
      <c r="C550" t="inlineStr">
        <is>
          <t>Pomme de terre</t>
        </is>
      </c>
      <c r="D550" t="inlineStr">
        <is>
          <t>2015-16</t>
        </is>
      </c>
      <c r="E550" t="inlineStr"/>
      <c r="F550" t="inlineStr"/>
      <c r="G550" t="inlineStr"/>
      <c r="H550" t="inlineStr"/>
      <c r="I550" t="inlineStr"/>
      <c r="J550" t="inlineStr"/>
      <c r="K550" t="inlineStr"/>
      <c r="L550" t="inlineStr"/>
      <c r="M550" t="inlineStr"/>
      <c r="N550" t="n">
        <v>15.7</v>
      </c>
      <c r="O550" t="n">
        <v>0</v>
      </c>
      <c r="P550" t="n">
        <v>966</v>
      </c>
      <c r="Q550" t="inlineStr"/>
      <c r="R550" t="inlineStr"/>
      <c r="S550" t="inlineStr"/>
      <c r="T550" t="n">
        <v>0</v>
      </c>
      <c r="U550" t="n">
        <v>500000000</v>
      </c>
      <c r="V550" t="inlineStr"/>
      <c r="W550" t="inlineStr">
        <is>
          <t>libre</t>
        </is>
      </c>
    </row>
    <row r="551" ht="15" customHeight="1">
      <c r="A551" s="295" t="inlineStr">
        <is>
          <t>Industrie alimentaire</t>
        </is>
      </c>
      <c r="B551" t="inlineStr">
        <is>
          <t>Pommes de terre sous vide</t>
        </is>
      </c>
      <c r="C551" t="inlineStr">
        <is>
          <t>Pomme de terre</t>
        </is>
      </c>
      <c r="D551" t="inlineStr">
        <is>
          <t>2015-16</t>
        </is>
      </c>
      <c r="E551" t="inlineStr"/>
      <c r="F551" t="inlineStr"/>
      <c r="G551" t="inlineStr"/>
      <c r="H551" t="inlineStr"/>
      <c r="I551" t="inlineStr"/>
      <c r="J551" t="inlineStr"/>
      <c r="K551" t="inlineStr"/>
      <c r="L551" t="inlineStr"/>
      <c r="M551" t="inlineStr"/>
      <c r="N551" t="n">
        <v>15.7</v>
      </c>
      <c r="O551" t="n">
        <v>0</v>
      </c>
      <c r="P551" t="n">
        <v>966</v>
      </c>
      <c r="Q551" t="inlineStr"/>
      <c r="R551" t="inlineStr"/>
      <c r="S551" t="inlineStr"/>
      <c r="T551" t="n">
        <v>0</v>
      </c>
      <c r="U551" t="n">
        <v>500000000</v>
      </c>
      <c r="V551" t="inlineStr"/>
      <c r="W551" t="inlineStr">
        <is>
          <t>libre</t>
        </is>
      </c>
    </row>
    <row r="552" ht="15" customHeight="1">
      <c r="A552" s="295" t="inlineStr">
        <is>
          <t>Industrie alimentaire</t>
        </is>
      </c>
      <c r="B552" t="inlineStr">
        <is>
          <t>Pommes de terre, déshydratées, coupées ou non, mais sans autre préparation</t>
        </is>
      </c>
      <c r="C552" t="inlineStr">
        <is>
          <t>Pomme de terre</t>
        </is>
      </c>
      <c r="D552" t="inlineStr">
        <is>
          <t>2015-16</t>
        </is>
      </c>
      <c r="E552" t="inlineStr"/>
      <c r="F552" t="inlineStr"/>
      <c r="G552" t="inlineStr"/>
      <c r="H552" t="inlineStr"/>
      <c r="I552" t="inlineStr"/>
      <c r="J552" t="inlineStr"/>
      <c r="K552" t="inlineStr"/>
      <c r="L552" t="inlineStr"/>
      <c r="M552" t="inlineStr"/>
      <c r="N552" t="n">
        <v>27.8</v>
      </c>
      <c r="O552" t="n">
        <v>0</v>
      </c>
      <c r="P552" t="n">
        <v>966</v>
      </c>
      <c r="Q552" t="inlineStr"/>
      <c r="R552" t="inlineStr"/>
      <c r="S552" t="inlineStr"/>
      <c r="T552" t="n">
        <v>0</v>
      </c>
      <c r="U552" t="n">
        <v>500000000</v>
      </c>
      <c r="V552" t="inlineStr"/>
      <c r="W552" t="inlineStr">
        <is>
          <t>libre</t>
        </is>
      </c>
    </row>
    <row r="553" ht="15" customHeight="1">
      <c r="A553" s="295" t="inlineStr">
        <is>
          <t>Fabrication de chips</t>
        </is>
      </c>
      <c r="B553" t="inlineStr">
        <is>
          <t>Eau - Industrie alimentaire</t>
        </is>
      </c>
      <c r="C553" t="inlineStr">
        <is>
          <t>Pomme de terre</t>
        </is>
      </c>
      <c r="D553" t="inlineStr">
        <is>
          <t>2015-16</t>
        </is>
      </c>
      <c r="E553" t="inlineStr">
        <is>
          <t>kt</t>
        </is>
      </c>
      <c r="F553" t="inlineStr">
        <is>
          <t>France entière</t>
        </is>
      </c>
      <c r="G553" t="inlineStr"/>
      <c r="H553" t="inlineStr">
        <is>
          <t>La transformation génère des pertes en eau</t>
        </is>
      </c>
      <c r="I553" t="inlineStr"/>
      <c r="J553" t="inlineStr"/>
      <c r="K553" t="inlineStr"/>
      <c r="L553" t="inlineStr">
        <is>
          <t>La transformation génère des pertes en eau</t>
        </is>
      </c>
      <c r="M553" t="inlineStr"/>
      <c r="N553" t="n">
        <v>205</v>
      </c>
      <c r="O553" t="n">
        <v>0</v>
      </c>
      <c r="P553" t="n">
        <v>966</v>
      </c>
      <c r="Q553" t="inlineStr"/>
      <c r="R553" t="inlineStr"/>
      <c r="S553" t="inlineStr"/>
      <c r="T553" t="n">
        <v>0</v>
      </c>
      <c r="U553" t="n">
        <v>500000000</v>
      </c>
      <c r="V553" t="inlineStr"/>
      <c r="W553" t="inlineStr">
        <is>
          <t>libre</t>
        </is>
      </c>
    </row>
    <row r="554" ht="15" customHeight="1">
      <c r="A554" s="295" t="inlineStr">
        <is>
          <t>Fabrication de chips</t>
        </is>
      </c>
      <c r="B554" t="inlineStr">
        <is>
          <t>Eau</t>
        </is>
      </c>
      <c r="C554" t="inlineStr">
        <is>
          <t>Pomme de terre</t>
        </is>
      </c>
      <c r="D554" t="inlineStr">
        <is>
          <t>2015-16</t>
        </is>
      </c>
      <c r="E554" t="inlineStr"/>
      <c r="F554" t="inlineStr"/>
      <c r="G554" t="inlineStr"/>
      <c r="H554" t="inlineStr"/>
      <c r="I554" t="inlineStr"/>
      <c r="J554" t="inlineStr"/>
      <c r="K554" t="inlineStr"/>
      <c r="L554" t="inlineStr"/>
      <c r="M554" t="inlineStr"/>
      <c r="N554" t="n">
        <v>205</v>
      </c>
      <c r="O554" t="n">
        <v>0</v>
      </c>
      <c r="P554" t="n">
        <v>966</v>
      </c>
      <c r="Q554" t="inlineStr"/>
      <c r="R554" t="inlineStr"/>
      <c r="S554" t="inlineStr"/>
      <c r="T554" t="n">
        <v>0</v>
      </c>
      <c r="U554" t="n">
        <v>500000000</v>
      </c>
      <c r="V554" t="inlineStr"/>
      <c r="W554" t="inlineStr">
        <is>
          <t>libre</t>
        </is>
      </c>
    </row>
    <row r="555" ht="15" customHeight="1">
      <c r="A555" s="295" t="inlineStr">
        <is>
          <t>Fabrication de chips</t>
        </is>
      </c>
      <c r="B555" t="inlineStr">
        <is>
          <t>Produits finis</t>
        </is>
      </c>
      <c r="C555" t="inlineStr">
        <is>
          <t>Pomme de terre</t>
        </is>
      </c>
      <c r="D555" t="inlineStr">
        <is>
          <t>2015-16</t>
        </is>
      </c>
      <c r="E555" t="inlineStr"/>
      <c r="F555" t="inlineStr"/>
      <c r="G555" t="inlineStr"/>
      <c r="H555" t="inlineStr"/>
      <c r="I555" t="inlineStr"/>
      <c r="J555" t="inlineStr"/>
      <c r="K555" t="inlineStr"/>
      <c r="L555" t="inlineStr"/>
      <c r="M555" t="inlineStr"/>
      <c r="N555" t="n">
        <v>36.6</v>
      </c>
      <c r="O555" t="n">
        <v>0</v>
      </c>
      <c r="P555" t="n">
        <v>966</v>
      </c>
      <c r="Q555" t="inlineStr"/>
      <c r="R555" t="inlineStr"/>
      <c r="S555" t="inlineStr"/>
      <c r="T555" t="n">
        <v>0</v>
      </c>
      <c r="U555" t="n">
        <v>500000000</v>
      </c>
      <c r="V555" t="inlineStr"/>
      <c r="W555" t="inlineStr">
        <is>
          <t>libre</t>
        </is>
      </c>
    </row>
    <row r="556" ht="15" customHeight="1">
      <c r="A556" s="295" t="inlineStr">
        <is>
          <t>Fabrication de chips</t>
        </is>
      </c>
      <c r="B556" t="inlineStr">
        <is>
          <t>Produits de transformation</t>
        </is>
      </c>
      <c r="C556" t="inlineStr">
        <is>
          <t>Pomme de terre</t>
        </is>
      </c>
      <c r="D556" t="inlineStr">
        <is>
          <t>2015-16</t>
        </is>
      </c>
      <c r="E556" t="inlineStr"/>
      <c r="F556" t="inlineStr"/>
      <c r="G556" t="inlineStr"/>
      <c r="H556" t="inlineStr"/>
      <c r="I556" t="inlineStr"/>
      <c r="J556" t="inlineStr"/>
      <c r="K556" t="inlineStr"/>
      <c r="L556" t="inlineStr"/>
      <c r="M556" t="inlineStr"/>
      <c r="N556" t="n">
        <v>36.6</v>
      </c>
      <c r="O556" t="n">
        <v>0</v>
      </c>
      <c r="P556" t="n">
        <v>966</v>
      </c>
      <c r="Q556" t="inlineStr"/>
      <c r="R556" t="inlineStr"/>
      <c r="S556" t="inlineStr"/>
      <c r="T556" t="n">
        <v>0</v>
      </c>
      <c r="U556" t="n">
        <v>500000000</v>
      </c>
      <c r="V556" t="inlineStr"/>
      <c r="W556" t="inlineStr">
        <is>
          <t>libre</t>
        </is>
      </c>
    </row>
    <row r="557" ht="15" customHeight="1">
      <c r="A557" s="295" t="inlineStr">
        <is>
          <t>Fabrication de chips</t>
        </is>
      </c>
      <c r="B557" t="inlineStr">
        <is>
          <t>Autres préparations ou conserves de pommes de terre, y compris les chips (à l’exclusion des produits congelés ou surgelés, séchés, préparés ou conservés au vinaigre ou à l’acide acétique, ou sous forme de farines, semoules ou flocons)</t>
        </is>
      </c>
      <c r="C557" t="inlineStr">
        <is>
          <t>Pomme de terre</t>
        </is>
      </c>
      <c r="D557" t="inlineStr">
        <is>
          <t>2015-16</t>
        </is>
      </c>
      <c r="E557" t="inlineStr"/>
      <c r="F557" t="inlineStr"/>
      <c r="G557" t="inlineStr"/>
      <c r="H557" t="inlineStr"/>
      <c r="I557" t="inlineStr"/>
      <c r="J557" t="inlineStr"/>
      <c r="K557" t="inlineStr"/>
      <c r="L557" t="inlineStr"/>
      <c r="M557" t="inlineStr"/>
      <c r="N557" t="n">
        <v>36.6</v>
      </c>
      <c r="O557" t="n">
        <v>0</v>
      </c>
      <c r="P557" t="n">
        <v>966</v>
      </c>
      <c r="Q557" t="inlineStr"/>
      <c r="R557" t="inlineStr"/>
      <c r="S557" t="inlineStr"/>
      <c r="T557" t="n">
        <v>0</v>
      </c>
      <c r="U557" t="n">
        <v>500000000</v>
      </c>
      <c r="V557" t="inlineStr"/>
      <c r="W557" t="inlineStr">
        <is>
          <t>libre</t>
        </is>
      </c>
    </row>
    <row r="558" ht="15" customHeight="1">
      <c r="A558" s="295" t="inlineStr">
        <is>
          <t>Fabrication de chips</t>
        </is>
      </c>
      <c r="B558" t="inlineStr">
        <is>
          <t>Chips</t>
        </is>
      </c>
      <c r="C558" t="inlineStr">
        <is>
          <t>Pomme de terre</t>
        </is>
      </c>
      <c r="D558" t="inlineStr">
        <is>
          <t>2015-16</t>
        </is>
      </c>
      <c r="E558" t="inlineStr"/>
      <c r="F558" t="inlineStr"/>
      <c r="G558" t="inlineStr"/>
      <c r="H558" t="inlineStr"/>
      <c r="I558" t="inlineStr"/>
      <c r="J558" t="inlineStr"/>
      <c r="K558" t="inlineStr"/>
      <c r="L558" t="inlineStr"/>
      <c r="M558" t="inlineStr"/>
      <c r="N558" t="n">
        <v>36.6</v>
      </c>
      <c r="O558" t="n">
        <v>0</v>
      </c>
      <c r="P558" t="n">
        <v>966</v>
      </c>
      <c r="Q558" t="inlineStr"/>
      <c r="R558" t="inlineStr"/>
      <c r="S558" t="inlineStr"/>
      <c r="T558" t="n">
        <v>0</v>
      </c>
      <c r="U558" t="n">
        <v>500000000</v>
      </c>
      <c r="V558" t="inlineStr"/>
      <c r="W558" t="inlineStr">
        <is>
          <t>libre</t>
        </is>
      </c>
    </row>
    <row r="559" ht="15" customHeight="1">
      <c r="A559" s="295" t="inlineStr">
        <is>
          <t>Fabrication de chips</t>
        </is>
      </c>
      <c r="B559" t="inlineStr">
        <is>
          <t>Pommes de terre, en fines tranches, frites, même salées ou aromatisées, en emballages hermétiquement clos, propres à la consommation en l'état, non congelées</t>
        </is>
      </c>
      <c r="C559" t="inlineStr">
        <is>
          <t>Pomme de terre</t>
        </is>
      </c>
      <c r="D559" t="inlineStr">
        <is>
          <t>2015-16</t>
        </is>
      </c>
      <c r="E559" t="inlineStr"/>
      <c r="F559" t="inlineStr"/>
      <c r="G559" t="inlineStr"/>
      <c r="H559" t="inlineStr"/>
      <c r="I559" t="inlineStr"/>
      <c r="J559" t="inlineStr"/>
      <c r="K559" t="inlineStr"/>
      <c r="L559" t="inlineStr"/>
      <c r="M559" t="inlineStr"/>
      <c r="N559" t="n">
        <v>36.6</v>
      </c>
      <c r="O559" t="n">
        <v>0</v>
      </c>
      <c r="P559" t="n">
        <v>966</v>
      </c>
      <c r="Q559" t="inlineStr"/>
      <c r="R559" t="inlineStr"/>
      <c r="S559" t="inlineStr"/>
      <c r="T559" t="n">
        <v>0</v>
      </c>
      <c r="U559" t="n">
        <v>500000000</v>
      </c>
      <c r="V559" t="inlineStr"/>
      <c r="W559" t="inlineStr">
        <is>
          <t>libre</t>
        </is>
      </c>
    </row>
    <row r="560" ht="15" customHeight="1">
      <c r="A560" s="295" t="inlineStr">
        <is>
          <t>Fabrication de chips</t>
        </is>
      </c>
      <c r="B560" t="inlineStr">
        <is>
          <t>Amidon</t>
        </is>
      </c>
      <c r="C560" t="inlineStr">
        <is>
          <t>Pomme de terre</t>
        </is>
      </c>
      <c r="D560" t="inlineStr">
        <is>
          <t>2015-16</t>
        </is>
      </c>
      <c r="E560" t="inlineStr"/>
      <c r="F560" t="inlineStr"/>
      <c r="G560" t="inlineStr"/>
      <c r="H560" t="inlineStr"/>
      <c r="I560" t="inlineStr"/>
      <c r="J560" t="inlineStr"/>
      <c r="K560" t="inlineStr"/>
      <c r="L560" t="inlineStr"/>
      <c r="M560" t="inlineStr"/>
      <c r="N560" t="n">
        <v>5.43</v>
      </c>
      <c r="O560" t="n">
        <v>0</v>
      </c>
      <c r="P560" t="n">
        <v>22.4</v>
      </c>
      <c r="Q560" t="inlineStr"/>
      <c r="R560" t="inlineStr"/>
      <c r="S560" t="inlineStr"/>
      <c r="T560" t="n">
        <v>0</v>
      </c>
      <c r="U560" t="n">
        <v>500000000</v>
      </c>
      <c r="V560" t="inlineStr"/>
      <c r="W560" t="inlineStr">
        <is>
          <t>libre</t>
        </is>
      </c>
    </row>
    <row r="561" ht="15" customHeight="1">
      <c r="A561" s="295" t="inlineStr">
        <is>
          <t>Fabrication de chips</t>
        </is>
      </c>
      <c r="B561" t="inlineStr">
        <is>
          <t>Pelures</t>
        </is>
      </c>
      <c r="C561" t="inlineStr">
        <is>
          <t>Pomme de terre</t>
        </is>
      </c>
      <c r="D561" t="inlineStr">
        <is>
          <t>2015-16</t>
        </is>
      </c>
      <c r="E561" t="inlineStr"/>
      <c r="F561" t="inlineStr"/>
      <c r="G561" t="inlineStr"/>
      <c r="H561" t="inlineStr"/>
      <c r="I561" t="inlineStr"/>
      <c r="J561" t="inlineStr"/>
      <c r="K561" t="inlineStr"/>
      <c r="L561" t="inlineStr"/>
      <c r="M561" t="inlineStr"/>
      <c r="N561" t="n">
        <v>17.4</v>
      </c>
      <c r="O561" t="n">
        <v>0</v>
      </c>
      <c r="P561" t="n">
        <v>67.09999999999999</v>
      </c>
      <c r="Q561" t="inlineStr"/>
      <c r="R561" t="inlineStr"/>
      <c r="S561" t="inlineStr"/>
      <c r="T561" t="n">
        <v>0</v>
      </c>
      <c r="U561" t="n">
        <v>500000000</v>
      </c>
      <c r="V561" t="inlineStr"/>
      <c r="W561" t="inlineStr">
        <is>
          <t>libre</t>
        </is>
      </c>
    </row>
    <row r="562" ht="15" customHeight="1">
      <c r="A562" s="295" t="inlineStr">
        <is>
          <t>Fabrication de chips</t>
        </is>
      </c>
      <c r="B562" t="inlineStr">
        <is>
          <t>Screenings</t>
        </is>
      </c>
      <c r="C562" t="inlineStr">
        <is>
          <t>Pomme de terre</t>
        </is>
      </c>
      <c r="D562" t="inlineStr">
        <is>
          <t>2015-16</t>
        </is>
      </c>
      <c r="E562" t="inlineStr"/>
      <c r="F562" t="inlineStr"/>
      <c r="G562" t="inlineStr"/>
      <c r="H562" t="inlineStr"/>
      <c r="I562" t="inlineStr"/>
      <c r="J562" t="inlineStr"/>
      <c r="K562" t="inlineStr"/>
      <c r="L562" t="inlineStr"/>
      <c r="M562" t="inlineStr"/>
      <c r="N562" t="n">
        <v>14.4</v>
      </c>
      <c r="O562" t="n">
        <v>0</v>
      </c>
      <c r="P562" t="n">
        <v>55.9</v>
      </c>
      <c r="Q562" t="inlineStr"/>
      <c r="R562" t="inlineStr"/>
      <c r="S562" t="inlineStr"/>
      <c r="T562" t="n">
        <v>0</v>
      </c>
      <c r="U562" t="n">
        <v>500000000</v>
      </c>
      <c r="V562" t="inlineStr"/>
      <c r="W562" t="inlineStr">
        <is>
          <t>libre</t>
        </is>
      </c>
    </row>
    <row r="563" ht="15" customHeight="1">
      <c r="A563" s="295" t="inlineStr">
        <is>
          <t>Fabrication de chips</t>
        </is>
      </c>
      <c r="B563" t="inlineStr">
        <is>
          <t>Coproduits de l'industrie alimentaire</t>
        </is>
      </c>
      <c r="C563" t="inlineStr">
        <is>
          <t>Pomme de terre</t>
        </is>
      </c>
      <c r="D563" t="inlineStr">
        <is>
          <t>2015-16</t>
        </is>
      </c>
      <c r="E563" t="inlineStr"/>
      <c r="F563" t="inlineStr"/>
      <c r="G563" t="inlineStr"/>
      <c r="H563" t="inlineStr"/>
      <c r="I563" t="inlineStr"/>
      <c r="J563" t="inlineStr"/>
      <c r="K563" t="inlineStr"/>
      <c r="L563" t="inlineStr"/>
      <c r="M563" t="inlineStr"/>
      <c r="N563" t="n">
        <v>37.2</v>
      </c>
      <c r="O563" t="n">
        <v>0</v>
      </c>
      <c r="P563" t="n">
        <v>67.09999999999999</v>
      </c>
      <c r="Q563" t="inlineStr"/>
      <c r="R563" t="inlineStr"/>
      <c r="S563" t="inlineStr"/>
      <c r="T563" t="n">
        <v>0</v>
      </c>
      <c r="U563" t="n">
        <v>500000000</v>
      </c>
      <c r="V563" t="inlineStr"/>
      <c r="W563" t="inlineStr">
        <is>
          <t>libre</t>
        </is>
      </c>
    </row>
    <row r="564" ht="15" customHeight="1">
      <c r="A564" s="295" t="inlineStr">
        <is>
          <t>Fabrication de chips</t>
        </is>
      </c>
      <c r="B564" t="inlineStr">
        <is>
          <t>Coproduits de transformation</t>
        </is>
      </c>
      <c r="C564" t="inlineStr">
        <is>
          <t>Pomme de terre</t>
        </is>
      </c>
      <c r="D564" t="inlineStr">
        <is>
          <t>2015-16</t>
        </is>
      </c>
      <c r="E564" t="inlineStr"/>
      <c r="F564" t="inlineStr"/>
      <c r="G564" t="inlineStr"/>
      <c r="H564" t="inlineStr"/>
      <c r="I564" t="inlineStr"/>
      <c r="J564" t="inlineStr"/>
      <c r="K564" t="inlineStr"/>
      <c r="L564" t="inlineStr"/>
      <c r="M564" t="inlineStr"/>
      <c r="N564" t="n">
        <v>37.2</v>
      </c>
      <c r="O564" t="n">
        <v>0</v>
      </c>
      <c r="P564" t="n">
        <v>67.09999999999999</v>
      </c>
      <c r="Q564" t="inlineStr"/>
      <c r="R564" t="inlineStr"/>
      <c r="S564" t="inlineStr"/>
      <c r="T564" t="n">
        <v>0</v>
      </c>
      <c r="U564" t="n">
        <v>500000000</v>
      </c>
      <c r="V564" t="inlineStr"/>
      <c r="W564" t="inlineStr">
        <is>
          <t>libre</t>
        </is>
      </c>
    </row>
    <row r="565" ht="15" customHeight="1">
      <c r="A565" s="295" t="inlineStr">
        <is>
          <t>Fabrication de produits déshydratés</t>
        </is>
      </c>
      <c r="B565" t="inlineStr">
        <is>
          <t>Eau - Industrie alimentaire</t>
        </is>
      </c>
      <c r="C565" t="inlineStr">
        <is>
          <t>Pomme de terre</t>
        </is>
      </c>
      <c r="D565" t="inlineStr">
        <is>
          <t>2015-16</t>
        </is>
      </c>
      <c r="E565" t="inlineStr">
        <is>
          <t>kt</t>
        </is>
      </c>
      <c r="F565" t="inlineStr">
        <is>
          <t>France entière</t>
        </is>
      </c>
      <c r="G565" t="inlineStr"/>
      <c r="H565" t="inlineStr">
        <is>
          <t>La transformation génère des pertes en eau</t>
        </is>
      </c>
      <c r="I565" t="inlineStr"/>
      <c r="J565" t="inlineStr"/>
      <c r="K565" t="inlineStr"/>
      <c r="L565" t="inlineStr">
        <is>
          <t>La transformation génère des pertes en eau</t>
        </is>
      </c>
      <c r="M565" t="inlineStr"/>
      <c r="N565" t="n">
        <v>179</v>
      </c>
      <c r="O565" t="n">
        <v>0</v>
      </c>
      <c r="P565" t="n">
        <v>966</v>
      </c>
      <c r="Q565" t="inlineStr"/>
      <c r="R565" t="inlineStr"/>
      <c r="S565" t="inlineStr"/>
      <c r="T565" t="n">
        <v>0</v>
      </c>
      <c r="U565" t="n">
        <v>500000000</v>
      </c>
      <c r="V565" t="inlineStr"/>
      <c r="W565" t="inlineStr">
        <is>
          <t>libre</t>
        </is>
      </c>
    </row>
    <row r="566" ht="15" customHeight="1">
      <c r="A566" s="295" t="inlineStr">
        <is>
          <t>Fabrication de produits déshydratés</t>
        </is>
      </c>
      <c r="B566" t="inlineStr">
        <is>
          <t>Eau</t>
        </is>
      </c>
      <c r="C566" t="inlineStr">
        <is>
          <t>Pomme de terre</t>
        </is>
      </c>
      <c r="D566" t="inlineStr">
        <is>
          <t>2015-16</t>
        </is>
      </c>
      <c r="E566" t="inlineStr"/>
      <c r="F566" t="inlineStr"/>
      <c r="G566" t="inlineStr"/>
      <c r="H566" t="inlineStr"/>
      <c r="I566" t="inlineStr"/>
      <c r="J566" t="inlineStr"/>
      <c r="K566" t="inlineStr"/>
      <c r="L566" t="inlineStr"/>
      <c r="M566" t="inlineStr"/>
      <c r="N566" t="n">
        <v>179</v>
      </c>
      <c r="O566" t="n">
        <v>0</v>
      </c>
      <c r="P566" t="n">
        <v>966</v>
      </c>
      <c r="Q566" t="inlineStr"/>
      <c r="R566" t="inlineStr"/>
      <c r="S566" t="inlineStr"/>
      <c r="T566" t="n">
        <v>0</v>
      </c>
      <c r="U566" t="n">
        <v>500000000</v>
      </c>
      <c r="V566" t="inlineStr"/>
      <c r="W566" t="inlineStr">
        <is>
          <t>libre</t>
        </is>
      </c>
    </row>
    <row r="567" ht="15" customHeight="1">
      <c r="A567" s="295" t="inlineStr">
        <is>
          <t>Fabrication de produits déshydratés</t>
        </is>
      </c>
      <c r="B567" t="inlineStr">
        <is>
          <t>Produits finis</t>
        </is>
      </c>
      <c r="C567" t="inlineStr">
        <is>
          <t>Pomme de terre</t>
        </is>
      </c>
      <c r="D567" t="inlineStr">
        <is>
          <t>2015-16</t>
        </is>
      </c>
      <c r="E567" t="inlineStr"/>
      <c r="F567" t="inlineStr"/>
      <c r="G567" t="inlineStr"/>
      <c r="H567" t="inlineStr"/>
      <c r="I567" t="inlineStr"/>
      <c r="J567" t="inlineStr"/>
      <c r="K567" t="inlineStr"/>
      <c r="L567" t="inlineStr"/>
      <c r="M567" t="inlineStr"/>
      <c r="N567" t="n">
        <v>88.7</v>
      </c>
      <c r="O567" t="n">
        <v>6.97</v>
      </c>
      <c r="P567" t="n">
        <v>2900</v>
      </c>
      <c r="Q567" t="inlineStr"/>
      <c r="R567" t="inlineStr"/>
      <c r="S567" t="inlineStr"/>
      <c r="T567" t="n">
        <v>0</v>
      </c>
      <c r="U567" t="n">
        <v>500000000</v>
      </c>
      <c r="V567" t="inlineStr"/>
      <c r="W567" t="inlineStr">
        <is>
          <t>libre</t>
        </is>
      </c>
    </row>
    <row r="568" ht="15" customHeight="1">
      <c r="A568" s="295" t="inlineStr">
        <is>
          <t>Fabrication de produits déshydratés</t>
        </is>
      </c>
      <c r="B568" t="inlineStr">
        <is>
          <t>Produits de transformation</t>
        </is>
      </c>
      <c r="C568" t="inlineStr">
        <is>
          <t>Pomme de terre</t>
        </is>
      </c>
      <c r="D568" t="inlineStr">
        <is>
          <t>2015-16</t>
        </is>
      </c>
      <c r="E568" t="inlineStr"/>
      <c r="F568" t="inlineStr"/>
      <c r="G568" t="inlineStr"/>
      <c r="H568" t="inlineStr"/>
      <c r="I568" t="inlineStr"/>
      <c r="J568" t="inlineStr"/>
      <c r="K568" t="inlineStr"/>
      <c r="L568" t="inlineStr"/>
      <c r="M568" t="inlineStr"/>
      <c r="N568" t="n">
        <v>88.7</v>
      </c>
      <c r="O568" t="n">
        <v>6.97</v>
      </c>
      <c r="P568" t="n">
        <v>2900</v>
      </c>
      <c r="Q568" t="inlineStr"/>
      <c r="R568" t="inlineStr"/>
      <c r="S568" t="inlineStr"/>
      <c r="T568" t="n">
        <v>0</v>
      </c>
      <c r="U568" t="n">
        <v>500000000</v>
      </c>
      <c r="V568" t="inlineStr"/>
      <c r="W568" t="inlineStr">
        <is>
          <t>libre</t>
        </is>
      </c>
    </row>
    <row r="569" ht="15" customHeight="1">
      <c r="A569" s="295" t="inlineStr">
        <is>
          <t>Fabrication de produits déshydratés</t>
        </is>
      </c>
      <c r="B569" t="inlineStr">
        <is>
          <t>Produits déshydratés</t>
        </is>
      </c>
      <c r="C569" t="inlineStr">
        <is>
          <t>Pomme de terre</t>
        </is>
      </c>
      <c r="D569" t="inlineStr">
        <is>
          <t>2015-16</t>
        </is>
      </c>
      <c r="E569" t="inlineStr"/>
      <c r="F569" t="inlineStr"/>
      <c r="G569" t="inlineStr"/>
      <c r="H569" t="inlineStr"/>
      <c r="I569" t="inlineStr"/>
      <c r="J569" t="inlineStr"/>
      <c r="K569" t="inlineStr"/>
      <c r="L569" t="inlineStr"/>
      <c r="M569" t="inlineStr"/>
      <c r="N569" t="n">
        <v>88.7</v>
      </c>
      <c r="O569" t="n">
        <v>6.97</v>
      </c>
      <c r="P569" t="n">
        <v>2900</v>
      </c>
      <c r="Q569" t="inlineStr"/>
      <c r="R569" t="inlineStr"/>
      <c r="S569" t="inlineStr"/>
      <c r="T569" t="n">
        <v>0</v>
      </c>
      <c r="U569" t="n">
        <v>500000000</v>
      </c>
      <c r="V569" t="inlineStr"/>
      <c r="W569" t="inlineStr">
        <is>
          <t>libre</t>
        </is>
      </c>
    </row>
    <row r="570" ht="15" customHeight="1">
      <c r="A570" s="295" t="inlineStr">
        <is>
          <t>Fabrication de produits déshydratés</t>
        </is>
      </c>
      <c r="B570" t="inlineStr">
        <is>
          <t>Pommes de terre déshydratées sous forme de farine, de poudre, de flocons, de granulés ou de pellets</t>
        </is>
      </c>
      <c r="C570" t="inlineStr">
        <is>
          <t>Pomme de terre</t>
        </is>
      </c>
      <c r="D570" t="inlineStr">
        <is>
          <t>2015-16</t>
        </is>
      </c>
      <c r="E570" t="inlineStr"/>
      <c r="F570" t="inlineStr"/>
      <c r="G570" t="inlineStr"/>
      <c r="H570" t="inlineStr"/>
      <c r="I570" t="inlineStr"/>
      <c r="J570" t="inlineStr"/>
      <c r="K570" t="inlineStr"/>
      <c r="L570" t="inlineStr"/>
      <c r="M570" t="inlineStr"/>
      <c r="N570" t="n">
        <v>27.8</v>
      </c>
      <c r="O570" t="n">
        <v>0</v>
      </c>
      <c r="P570" t="n">
        <v>966</v>
      </c>
      <c r="Q570" t="inlineStr"/>
      <c r="R570" t="inlineStr"/>
      <c r="S570" t="inlineStr"/>
      <c r="T570" t="n">
        <v>0</v>
      </c>
      <c r="U570" t="n">
        <v>500000000</v>
      </c>
      <c r="V570" t="inlineStr"/>
      <c r="W570" t="inlineStr">
        <is>
          <t>libre</t>
        </is>
      </c>
    </row>
    <row r="571" ht="15" customHeight="1">
      <c r="A571" s="295" t="inlineStr">
        <is>
          <t>Fabrication de produits déshydratés</t>
        </is>
      </c>
      <c r="B571" t="inlineStr">
        <is>
          <t>Pommes de terre préparées ou conservées, sous forme de farine, semoule ou flocons (à l’exclusion des chips et des produits congelés ou surgelés, ou préparés ou conservés au vinaigre ou à l’acide acétique)</t>
        </is>
      </c>
      <c r="C571" t="inlineStr">
        <is>
          <t>Pomme de terre</t>
        </is>
      </c>
      <c r="D571" t="inlineStr">
        <is>
          <t>2015-16</t>
        </is>
      </c>
      <c r="E571" t="inlineStr"/>
      <c r="F571" t="inlineStr"/>
      <c r="G571" t="inlineStr"/>
      <c r="H571" t="inlineStr"/>
      <c r="I571" t="inlineStr"/>
      <c r="J571" t="inlineStr"/>
      <c r="K571" t="inlineStr"/>
      <c r="L571" t="inlineStr"/>
      <c r="M571" t="inlineStr"/>
      <c r="N571" t="n">
        <v>33.1</v>
      </c>
      <c r="O571" t="n">
        <v>6.97</v>
      </c>
      <c r="P571" t="n">
        <v>973</v>
      </c>
      <c r="Q571" t="inlineStr"/>
      <c r="R571" t="inlineStr"/>
      <c r="S571" t="inlineStr"/>
      <c r="T571" t="n">
        <v>0</v>
      </c>
      <c r="U571" t="n">
        <v>500000000</v>
      </c>
      <c r="V571" t="inlineStr"/>
      <c r="W571" t="inlineStr">
        <is>
          <t>libre</t>
        </is>
      </c>
    </row>
    <row r="572" ht="15" customHeight="1">
      <c r="A572" s="295" t="inlineStr">
        <is>
          <t>Fabrication de produits déshydratés</t>
        </is>
      </c>
      <c r="B572" t="inlineStr">
        <is>
          <t>Purée déshydratée</t>
        </is>
      </c>
      <c r="C572" t="inlineStr">
        <is>
          <t>Pomme de terre</t>
        </is>
      </c>
      <c r="D572" t="inlineStr">
        <is>
          <t>2015-16</t>
        </is>
      </c>
      <c r="E572" t="inlineStr"/>
      <c r="F572" t="inlineStr"/>
      <c r="G572" t="inlineStr"/>
      <c r="H572" t="inlineStr"/>
      <c r="I572" t="inlineStr"/>
      <c r="J572" t="inlineStr"/>
      <c r="K572" t="inlineStr"/>
      <c r="L572" t="inlineStr"/>
      <c r="M572" t="inlineStr"/>
      <c r="N572" t="n">
        <v>88.7</v>
      </c>
      <c r="O572" t="n">
        <v>6.97</v>
      </c>
      <c r="P572" t="n">
        <v>979.97</v>
      </c>
      <c r="Q572" t="inlineStr"/>
      <c r="R572" t="inlineStr"/>
      <c r="S572" t="inlineStr"/>
      <c r="T572" t="n">
        <v>0</v>
      </c>
      <c r="U572" t="n">
        <v>500000000</v>
      </c>
      <c r="V572" t="inlineStr"/>
      <c r="W572" t="inlineStr">
        <is>
          <t>libre</t>
        </is>
      </c>
    </row>
    <row r="573" ht="15" customHeight="1">
      <c r="A573" s="295" t="inlineStr">
        <is>
          <t>Fabrication de produits déshydratés</t>
        </is>
      </c>
      <c r="B573" t="inlineStr">
        <is>
          <t>Pommes de terre, séchées, même coupées en morceaux ou en tranches, mais non autrement préparées</t>
        </is>
      </c>
      <c r="C573" t="inlineStr">
        <is>
          <t>Pomme de terre</t>
        </is>
      </c>
      <c r="D573" t="inlineStr">
        <is>
          <t>2015-16</t>
        </is>
      </c>
      <c r="E573" t="inlineStr"/>
      <c r="F573" t="inlineStr"/>
      <c r="G573" t="inlineStr"/>
      <c r="H573" t="inlineStr"/>
      <c r="I573" t="inlineStr"/>
      <c r="J573" t="inlineStr"/>
      <c r="K573" t="inlineStr"/>
      <c r="L573" t="inlineStr"/>
      <c r="M573" t="inlineStr"/>
      <c r="N573" t="n">
        <v>27.8</v>
      </c>
      <c r="O573" t="n">
        <v>0</v>
      </c>
      <c r="P573" t="n">
        <v>966</v>
      </c>
      <c r="Q573" t="inlineStr"/>
      <c r="R573" t="inlineStr"/>
      <c r="S573" t="inlineStr"/>
      <c r="T573" t="n">
        <v>0</v>
      </c>
      <c r="U573" t="n">
        <v>500000000</v>
      </c>
      <c r="V573" t="inlineStr"/>
      <c r="W573" t="inlineStr">
        <is>
          <t>libre</t>
        </is>
      </c>
    </row>
    <row r="574" ht="15" customHeight="1">
      <c r="A574" s="295" t="inlineStr">
        <is>
          <t>Fabrication de produits déshydratés</t>
        </is>
      </c>
      <c r="B574" t="inlineStr">
        <is>
          <t>Pommes de terre, sous forme de farines, semoules ou flocons, non congelées</t>
        </is>
      </c>
      <c r="C574" t="inlineStr">
        <is>
          <t>Pomme de terre</t>
        </is>
      </c>
      <c r="D574" t="inlineStr">
        <is>
          <t>2015-16</t>
        </is>
      </c>
      <c r="E574" t="inlineStr"/>
      <c r="F574" t="inlineStr"/>
      <c r="G574" t="inlineStr"/>
      <c r="H574" t="inlineStr"/>
      <c r="I574" t="inlineStr"/>
      <c r="J574" t="inlineStr"/>
      <c r="K574" t="inlineStr"/>
      <c r="L574" t="inlineStr"/>
      <c r="M574" t="inlineStr"/>
      <c r="N574" t="n">
        <v>33.1</v>
      </c>
      <c r="O574" t="n">
        <v>6.97</v>
      </c>
      <c r="P574" t="n">
        <v>973</v>
      </c>
      <c r="Q574" t="inlineStr"/>
      <c r="R574" t="inlineStr"/>
      <c r="S574" t="inlineStr"/>
      <c r="T574" t="n">
        <v>0</v>
      </c>
      <c r="U574" t="n">
        <v>500000000</v>
      </c>
      <c r="V574" t="inlineStr"/>
      <c r="W574" t="inlineStr">
        <is>
          <t>libre</t>
        </is>
      </c>
    </row>
    <row r="575" ht="15" customHeight="1">
      <c r="A575" s="295" t="inlineStr">
        <is>
          <t>Fabrication de produits déshydratés</t>
        </is>
      </c>
      <c r="B575" t="inlineStr">
        <is>
          <t>Pommes de terre, préparées ou conservées sous forme de farines, semoules ou flocons, congelées</t>
        </is>
      </c>
      <c r="C575" t="inlineStr">
        <is>
          <t>Pomme de terre</t>
        </is>
      </c>
      <c r="D575" t="inlineStr">
        <is>
          <t>2015-16</t>
        </is>
      </c>
      <c r="E575" t="inlineStr"/>
      <c r="F575" t="inlineStr"/>
      <c r="G575" t="inlineStr"/>
      <c r="H575" t="inlineStr"/>
      <c r="I575" t="inlineStr"/>
      <c r="J575" t="inlineStr"/>
      <c r="K575" t="inlineStr"/>
      <c r="L575" t="inlineStr"/>
      <c r="M575" t="inlineStr"/>
      <c r="N575" t="n">
        <v>27.8</v>
      </c>
      <c r="O575" t="n">
        <v>0</v>
      </c>
      <c r="P575" t="n">
        <v>966</v>
      </c>
      <c r="Q575" t="inlineStr"/>
      <c r="R575" t="inlineStr"/>
      <c r="S575" t="inlineStr"/>
      <c r="T575" t="n">
        <v>0</v>
      </c>
      <c r="U575" t="n">
        <v>500000000</v>
      </c>
      <c r="V575" t="inlineStr"/>
      <c r="W575" t="inlineStr">
        <is>
          <t>libre</t>
        </is>
      </c>
    </row>
    <row r="576" ht="15" customHeight="1">
      <c r="A576" s="295" t="inlineStr">
        <is>
          <t>Fabrication de produits déshydratés</t>
        </is>
      </c>
      <c r="B576" t="inlineStr">
        <is>
          <t>Pommes de terre, déshydratées, coupées ou non, mais sans autre préparation</t>
        </is>
      </c>
      <c r="C576" t="inlineStr">
        <is>
          <t>Pomme de terre</t>
        </is>
      </c>
      <c r="D576" t="inlineStr">
        <is>
          <t>2015-16</t>
        </is>
      </c>
      <c r="E576" t="inlineStr"/>
      <c r="F576" t="inlineStr"/>
      <c r="G576" t="inlineStr"/>
      <c r="H576" t="inlineStr"/>
      <c r="I576" t="inlineStr"/>
      <c r="J576" t="inlineStr"/>
      <c r="K576" t="inlineStr"/>
      <c r="L576" t="inlineStr"/>
      <c r="M576" t="inlineStr"/>
      <c r="N576" t="n">
        <v>27.8</v>
      </c>
      <c r="O576" t="n">
        <v>0</v>
      </c>
      <c r="P576" t="n">
        <v>966</v>
      </c>
      <c r="Q576" t="inlineStr"/>
      <c r="R576" t="inlineStr"/>
      <c r="S576" t="inlineStr"/>
      <c r="T576" t="n">
        <v>0</v>
      </c>
      <c r="U576" t="n">
        <v>500000000</v>
      </c>
      <c r="V576" t="inlineStr"/>
      <c r="W576" t="inlineStr">
        <is>
          <t>libre</t>
        </is>
      </c>
    </row>
    <row r="577" ht="15" customHeight="1">
      <c r="A577" s="295" t="inlineStr">
        <is>
          <t>Fabrication de produits déshydratés</t>
        </is>
      </c>
      <c r="B577" t="inlineStr">
        <is>
          <t>Amidon</t>
        </is>
      </c>
      <c r="C577" t="inlineStr">
        <is>
          <t>Pomme de terre</t>
        </is>
      </c>
      <c r="D577" t="inlineStr">
        <is>
          <t>2015-16</t>
        </is>
      </c>
      <c r="E577" t="inlineStr"/>
      <c r="F577" t="inlineStr"/>
      <c r="G577" t="inlineStr"/>
      <c r="H577" t="inlineStr"/>
      <c r="I577" t="inlineStr"/>
      <c r="J577" t="inlineStr"/>
      <c r="K577" t="inlineStr"/>
      <c r="L577" t="inlineStr"/>
      <c r="M577" t="inlineStr"/>
      <c r="N577" t="n">
        <v>1.02</v>
      </c>
      <c r="O577" t="n">
        <v>0</v>
      </c>
      <c r="P577" t="n">
        <v>22.4</v>
      </c>
      <c r="Q577" t="inlineStr"/>
      <c r="R577" t="inlineStr"/>
      <c r="S577" t="inlineStr"/>
      <c r="T577" t="n">
        <v>0</v>
      </c>
      <c r="U577" t="n">
        <v>500000000</v>
      </c>
      <c r="V577" t="inlineStr"/>
      <c r="W577" t="inlineStr">
        <is>
          <t>libre</t>
        </is>
      </c>
    </row>
    <row r="578" ht="15" customHeight="1">
      <c r="A578" s="295" t="inlineStr">
        <is>
          <t>Fabrication de produits déshydratés</t>
        </is>
      </c>
      <c r="B578" t="inlineStr">
        <is>
          <t>Pelures</t>
        </is>
      </c>
      <c r="C578" t="inlineStr">
        <is>
          <t>Pomme de terre</t>
        </is>
      </c>
      <c r="D578" t="inlineStr">
        <is>
          <t>2015-16</t>
        </is>
      </c>
      <c r="E578" t="inlineStr"/>
      <c r="F578" t="inlineStr"/>
      <c r="G578" t="inlineStr"/>
      <c r="H578" t="inlineStr"/>
      <c r="I578" t="inlineStr"/>
      <c r="J578" t="inlineStr"/>
      <c r="K578" t="inlineStr"/>
      <c r="L578" t="inlineStr"/>
      <c r="M578" t="inlineStr"/>
      <c r="N578" t="n">
        <v>9.92</v>
      </c>
      <c r="O578" t="n">
        <v>0</v>
      </c>
      <c r="P578" t="n">
        <v>67.09999999999999</v>
      </c>
      <c r="Q578" t="inlineStr"/>
      <c r="R578" t="inlineStr"/>
      <c r="S578" t="inlineStr"/>
      <c r="T578" t="n">
        <v>0</v>
      </c>
      <c r="U578" t="n">
        <v>500000000</v>
      </c>
      <c r="V578" t="inlineStr"/>
      <c r="W578" t="inlineStr">
        <is>
          <t>libre</t>
        </is>
      </c>
    </row>
    <row r="579" ht="15" customHeight="1">
      <c r="A579" s="295" t="inlineStr">
        <is>
          <t>Fabrication de produits déshydratés</t>
        </is>
      </c>
      <c r="B579" t="inlineStr">
        <is>
          <t>Screenings</t>
        </is>
      </c>
      <c r="C579" t="inlineStr">
        <is>
          <t>Pomme de terre</t>
        </is>
      </c>
      <c r="D579" t="inlineStr">
        <is>
          <t>2015-16</t>
        </is>
      </c>
      <c r="E579" t="inlineStr"/>
      <c r="F579" t="inlineStr"/>
      <c r="G579" t="inlineStr"/>
      <c r="H579" t="inlineStr"/>
      <c r="I579" t="inlineStr"/>
      <c r="J579" t="inlineStr"/>
      <c r="K579" t="inlineStr"/>
      <c r="L579" t="inlineStr"/>
      <c r="M579" t="inlineStr"/>
      <c r="N579" t="n">
        <v>7.53</v>
      </c>
      <c r="O579" t="n">
        <v>0</v>
      </c>
      <c r="P579" t="n">
        <v>55.9</v>
      </c>
      <c r="Q579" t="inlineStr"/>
      <c r="R579" t="inlineStr"/>
      <c r="S579" t="inlineStr"/>
      <c r="T579" t="n">
        <v>0</v>
      </c>
      <c r="U579" t="n">
        <v>500000000</v>
      </c>
      <c r="V579" t="inlineStr"/>
      <c r="W579" t="inlineStr">
        <is>
          <t>libre</t>
        </is>
      </c>
    </row>
    <row r="580" ht="15" customHeight="1">
      <c r="A580" s="295" t="inlineStr">
        <is>
          <t>Fabrication de produits déshydratés</t>
        </is>
      </c>
      <c r="B580" t="inlineStr">
        <is>
          <t>Coproduits de l'industrie alimentaire</t>
        </is>
      </c>
      <c r="C580" t="inlineStr">
        <is>
          <t>Pomme de terre</t>
        </is>
      </c>
      <c r="D580" t="inlineStr">
        <is>
          <t>2015-16</t>
        </is>
      </c>
      <c r="E580" t="inlineStr"/>
      <c r="F580" t="inlineStr"/>
      <c r="G580" t="inlineStr"/>
      <c r="H580" t="inlineStr"/>
      <c r="I580" t="inlineStr"/>
      <c r="J580" t="inlineStr"/>
      <c r="K580" t="inlineStr"/>
      <c r="L580" t="inlineStr"/>
      <c r="M580" t="inlineStr"/>
      <c r="N580" t="n">
        <v>18.5</v>
      </c>
      <c r="O580" t="n">
        <v>0</v>
      </c>
      <c r="P580" t="n">
        <v>67.09999999999999</v>
      </c>
      <c r="Q580" t="inlineStr"/>
      <c r="R580" t="inlineStr"/>
      <c r="S580" t="inlineStr"/>
      <c r="T580" t="n">
        <v>0</v>
      </c>
      <c r="U580" t="n">
        <v>500000000</v>
      </c>
      <c r="V580" t="inlineStr"/>
      <c r="W580" t="inlineStr">
        <is>
          <t>libre</t>
        </is>
      </c>
    </row>
    <row r="581" ht="15" customHeight="1">
      <c r="A581" s="295" t="inlineStr">
        <is>
          <t>Fabrication de produits déshydratés</t>
        </is>
      </c>
      <c r="B581" t="inlineStr">
        <is>
          <t>Coproduits de transformation</t>
        </is>
      </c>
      <c r="C581" t="inlineStr">
        <is>
          <t>Pomme de terre</t>
        </is>
      </c>
      <c r="D581" t="inlineStr">
        <is>
          <t>2015-16</t>
        </is>
      </c>
      <c r="E581" t="inlineStr"/>
      <c r="F581" t="inlineStr"/>
      <c r="G581" t="inlineStr"/>
      <c r="H581" t="inlineStr"/>
      <c r="I581" t="inlineStr"/>
      <c r="J581" t="inlineStr"/>
      <c r="K581" t="inlineStr"/>
      <c r="L581" t="inlineStr"/>
      <c r="M581" t="inlineStr"/>
      <c r="N581" t="n">
        <v>18.5</v>
      </c>
      <c r="O581" t="n">
        <v>0</v>
      </c>
      <c r="P581" t="n">
        <v>67.09999999999999</v>
      </c>
      <c r="Q581" t="inlineStr"/>
      <c r="R581" t="inlineStr"/>
      <c r="S581" t="inlineStr"/>
      <c r="T581" t="n">
        <v>0</v>
      </c>
      <c r="U581" t="n">
        <v>500000000</v>
      </c>
      <c r="V581" t="inlineStr"/>
      <c r="W581" t="inlineStr">
        <is>
          <t>libre</t>
        </is>
      </c>
    </row>
    <row r="582" ht="15" customHeight="1">
      <c r="A582" s="295" t="inlineStr">
        <is>
          <t>Fabrication de produits surgelés</t>
        </is>
      </c>
      <c r="B582" t="inlineStr">
        <is>
          <t>Eau - Industrie alimentaire</t>
        </is>
      </c>
      <c r="C582" t="inlineStr">
        <is>
          <t>Pomme de terre</t>
        </is>
      </c>
      <c r="D582" t="inlineStr">
        <is>
          <t>2015-16</t>
        </is>
      </c>
      <c r="E582" t="inlineStr">
        <is>
          <t>kt</t>
        </is>
      </c>
      <c r="F582" t="inlineStr">
        <is>
          <t>France entière</t>
        </is>
      </c>
      <c r="G582" t="inlineStr"/>
      <c r="H582" t="inlineStr">
        <is>
          <t>La transformation génère des pertes en eau</t>
        </is>
      </c>
      <c r="I582" t="inlineStr"/>
      <c r="J582" t="inlineStr"/>
      <c r="K582" t="inlineStr"/>
      <c r="L582" t="inlineStr">
        <is>
          <t>La transformation génère des pertes en eau</t>
        </is>
      </c>
      <c r="M582" t="inlineStr"/>
      <c r="N582" t="n">
        <v>213</v>
      </c>
      <c r="O582" t="n">
        <v>0</v>
      </c>
      <c r="P582" t="n">
        <v>966</v>
      </c>
      <c r="Q582" t="inlineStr"/>
      <c r="R582" t="inlineStr"/>
      <c r="S582" t="inlineStr"/>
      <c r="T582" t="n">
        <v>0</v>
      </c>
      <c r="U582" t="n">
        <v>500000000</v>
      </c>
      <c r="V582" t="inlineStr"/>
      <c r="W582" t="inlineStr">
        <is>
          <t>libre</t>
        </is>
      </c>
    </row>
    <row r="583" ht="15" customHeight="1">
      <c r="A583" s="295" t="inlineStr">
        <is>
          <t>Fabrication de produits surgelés</t>
        </is>
      </c>
      <c r="B583" t="inlineStr">
        <is>
          <t>Eau</t>
        </is>
      </c>
      <c r="C583" t="inlineStr">
        <is>
          <t>Pomme de terre</t>
        </is>
      </c>
      <c r="D583" t="inlineStr">
        <is>
          <t>2015-16</t>
        </is>
      </c>
      <c r="E583" t="inlineStr"/>
      <c r="F583" t="inlineStr"/>
      <c r="G583" t="inlineStr"/>
      <c r="H583" t="inlineStr"/>
      <c r="I583" t="inlineStr"/>
      <c r="J583" t="inlineStr"/>
      <c r="K583" t="inlineStr"/>
      <c r="L583" t="inlineStr"/>
      <c r="M583" t="inlineStr"/>
      <c r="N583" t="n">
        <v>213</v>
      </c>
      <c r="O583" t="n">
        <v>0</v>
      </c>
      <c r="P583" t="n">
        <v>966</v>
      </c>
      <c r="Q583" t="inlineStr"/>
      <c r="R583" t="inlineStr"/>
      <c r="S583" t="inlineStr"/>
      <c r="T583" t="n">
        <v>0</v>
      </c>
      <c r="U583" t="n">
        <v>500000000</v>
      </c>
      <c r="V583" t="inlineStr"/>
      <c r="W583" t="inlineStr">
        <is>
          <t>libre</t>
        </is>
      </c>
    </row>
    <row r="584" ht="15" customHeight="1">
      <c r="A584" s="295" t="inlineStr">
        <is>
          <t>Fabrication de produits surgelés</t>
        </is>
      </c>
      <c r="B584" t="inlineStr">
        <is>
          <t>Produits finis</t>
        </is>
      </c>
      <c r="C584" t="inlineStr">
        <is>
          <t>Pomme de terre</t>
        </is>
      </c>
      <c r="D584" t="inlineStr">
        <is>
          <t>2015-16</t>
        </is>
      </c>
      <c r="E584" t="inlineStr"/>
      <c r="F584" t="inlineStr"/>
      <c r="G584" t="inlineStr"/>
      <c r="H584" t="inlineStr"/>
      <c r="I584" t="inlineStr"/>
      <c r="J584" t="inlineStr"/>
      <c r="K584" t="inlineStr"/>
      <c r="L584" t="inlineStr"/>
      <c r="M584" t="inlineStr"/>
      <c r="N584" t="n">
        <v>19.1</v>
      </c>
      <c r="O584" t="n">
        <v>0</v>
      </c>
      <c r="P584" t="n">
        <v>2900</v>
      </c>
      <c r="Q584" t="inlineStr"/>
      <c r="R584" t="inlineStr"/>
      <c r="S584" t="inlineStr"/>
      <c r="T584" t="n">
        <v>0</v>
      </c>
      <c r="U584" t="n">
        <v>500000000</v>
      </c>
      <c r="V584" t="inlineStr"/>
      <c r="W584" t="inlineStr">
        <is>
          <t>libre</t>
        </is>
      </c>
    </row>
    <row r="585" ht="15" customHeight="1">
      <c r="A585" s="295" t="inlineStr">
        <is>
          <t>Fabrication de produits surgelés</t>
        </is>
      </c>
      <c r="B585" t="inlineStr">
        <is>
          <t>Produits de transformation</t>
        </is>
      </c>
      <c r="C585" t="inlineStr">
        <is>
          <t>Pomme de terre</t>
        </is>
      </c>
      <c r="D585" t="inlineStr">
        <is>
          <t>2015-16</t>
        </is>
      </c>
      <c r="E585" t="inlineStr"/>
      <c r="F585" t="inlineStr"/>
      <c r="G585" t="inlineStr"/>
      <c r="H585" t="inlineStr"/>
      <c r="I585" t="inlineStr"/>
      <c r="J585" t="inlineStr"/>
      <c r="K585" t="inlineStr"/>
      <c r="L585" t="inlineStr"/>
      <c r="M585" t="inlineStr"/>
      <c r="N585" t="n">
        <v>19.1</v>
      </c>
      <c r="O585" t="n">
        <v>0</v>
      </c>
      <c r="P585" t="n">
        <v>2900</v>
      </c>
      <c r="Q585" t="inlineStr"/>
      <c r="R585" t="inlineStr"/>
      <c r="S585" t="inlineStr"/>
      <c r="T585" t="n">
        <v>0</v>
      </c>
      <c r="U585" t="n">
        <v>500000000</v>
      </c>
      <c r="V585" t="inlineStr"/>
      <c r="W585" t="inlineStr">
        <is>
          <t>libre</t>
        </is>
      </c>
    </row>
    <row r="586" ht="15" customHeight="1">
      <c r="A586" s="295" t="inlineStr">
        <is>
          <t>Fabrication de produits surgelés</t>
        </is>
      </c>
      <c r="B586" t="inlineStr">
        <is>
          <t>Produits surgelés</t>
        </is>
      </c>
      <c r="C586" t="inlineStr">
        <is>
          <t>Pomme de terre</t>
        </is>
      </c>
      <c r="D586" t="inlineStr">
        <is>
          <t>2015-16</t>
        </is>
      </c>
      <c r="E586" t="inlineStr"/>
      <c r="F586" t="inlineStr"/>
      <c r="G586" t="inlineStr"/>
      <c r="H586" t="inlineStr"/>
      <c r="I586" t="inlineStr"/>
      <c r="J586" t="inlineStr"/>
      <c r="K586" t="inlineStr"/>
      <c r="L586" t="inlineStr"/>
      <c r="M586" t="inlineStr"/>
      <c r="N586" t="n">
        <v>19.1</v>
      </c>
      <c r="O586" t="n">
        <v>0</v>
      </c>
      <c r="P586" t="n">
        <v>1930</v>
      </c>
      <c r="Q586" t="inlineStr"/>
      <c r="R586" t="inlineStr"/>
      <c r="S586" t="inlineStr"/>
      <c r="T586" t="n">
        <v>0</v>
      </c>
      <c r="U586" t="n">
        <v>500000000</v>
      </c>
      <c r="V586" t="inlineStr"/>
      <c r="W586" t="inlineStr">
        <is>
          <t>libre</t>
        </is>
      </c>
    </row>
    <row r="587" ht="15" customHeight="1">
      <c r="A587" s="295" t="inlineStr">
        <is>
          <t>Fabrication de produits surgelés</t>
        </is>
      </c>
      <c r="B587" t="inlineStr">
        <is>
          <t>Pommes de terre, non cuites ou cuites à l’eau ou à la vapeur, congelées ou surgelées</t>
        </is>
      </c>
      <c r="C587" t="inlineStr">
        <is>
          <t>Pomme de terre</t>
        </is>
      </c>
      <c r="D587" t="inlineStr">
        <is>
          <t>2015-16</t>
        </is>
      </c>
      <c r="E587" t="inlineStr"/>
      <c r="F587" t="inlineStr"/>
      <c r="G587" t="inlineStr"/>
      <c r="H587" t="inlineStr"/>
      <c r="I587" t="inlineStr"/>
      <c r="J587" t="inlineStr"/>
      <c r="K587" t="inlineStr"/>
      <c r="L587" t="inlineStr"/>
      <c r="M587" t="inlineStr"/>
      <c r="N587" t="n">
        <v>19.1</v>
      </c>
      <c r="O587" t="n">
        <v>0</v>
      </c>
      <c r="P587" t="n">
        <v>966</v>
      </c>
      <c r="Q587" t="inlineStr"/>
      <c r="R587" t="inlineStr"/>
      <c r="S587" t="inlineStr"/>
      <c r="T587" t="n">
        <v>0</v>
      </c>
      <c r="U587" t="n">
        <v>500000000</v>
      </c>
      <c r="V587" t="inlineStr"/>
      <c r="W587" t="inlineStr">
        <is>
          <t>libre</t>
        </is>
      </c>
    </row>
    <row r="588" ht="15" customHeight="1">
      <c r="A588" s="295" t="inlineStr">
        <is>
          <t>Fabrication de produits surgelés</t>
        </is>
      </c>
      <c r="B588" t="inlineStr">
        <is>
          <t>Pommes de terre préparées ou conservées autrement qu’au vinaigre ou à l’acide acétique, congelées ou surgelées, y compris les pommes de terre entièrement ou partiellement frites et ensuite congelées ou surgelées</t>
        </is>
      </c>
      <c r="C588" t="inlineStr">
        <is>
          <t>Pomme de terre</t>
        </is>
      </c>
      <c r="D588" t="inlineStr">
        <is>
          <t>2015-16</t>
        </is>
      </c>
      <c r="E588" t="inlineStr"/>
      <c r="F588" t="inlineStr"/>
      <c r="G588" t="inlineStr"/>
      <c r="H588" t="inlineStr"/>
      <c r="I588" t="inlineStr"/>
      <c r="J588" t="inlineStr"/>
      <c r="K588" t="inlineStr"/>
      <c r="L588" t="inlineStr"/>
      <c r="M588" t="inlineStr"/>
      <c r="N588" t="n">
        <v>0.05</v>
      </c>
      <c r="O588" t="n">
        <v>0</v>
      </c>
      <c r="P588" t="n">
        <v>966</v>
      </c>
      <c r="Q588" t="inlineStr"/>
      <c r="R588" t="inlineStr"/>
      <c r="S588" t="inlineStr"/>
      <c r="T588" t="n">
        <v>0</v>
      </c>
      <c r="U588" t="n">
        <v>500000000</v>
      </c>
      <c r="V588" t="inlineStr"/>
      <c r="W588" t="inlineStr">
        <is>
          <t>libre</t>
        </is>
      </c>
    </row>
    <row r="589" ht="15" customHeight="1">
      <c r="A589" s="295" t="inlineStr">
        <is>
          <t>Fabrication de produits surgelés</t>
        </is>
      </c>
      <c r="B589" t="inlineStr">
        <is>
          <t>Garnitures surgelées</t>
        </is>
      </c>
      <c r="C589" t="inlineStr">
        <is>
          <t>Pomme de terre</t>
        </is>
      </c>
      <c r="D589" t="inlineStr">
        <is>
          <t>2015-16</t>
        </is>
      </c>
      <c r="E589" t="inlineStr"/>
      <c r="F589" t="inlineStr"/>
      <c r="G589" t="inlineStr"/>
      <c r="H589" t="inlineStr"/>
      <c r="I589" t="inlineStr"/>
      <c r="J589" t="inlineStr"/>
      <c r="K589" t="inlineStr"/>
      <c r="L589" t="inlineStr"/>
      <c r="M589" t="inlineStr"/>
      <c r="N589" t="n">
        <v>19.1</v>
      </c>
      <c r="O589" t="n">
        <v>0</v>
      </c>
      <c r="P589" t="n">
        <v>966</v>
      </c>
      <c r="Q589" t="inlineStr"/>
      <c r="R589" t="inlineStr"/>
      <c r="S589" t="inlineStr"/>
      <c r="T589" t="n">
        <v>0</v>
      </c>
      <c r="U589" t="n">
        <v>500000000</v>
      </c>
      <c r="V589" t="inlineStr"/>
      <c r="W589" t="inlineStr">
        <is>
          <t>libre</t>
        </is>
      </c>
    </row>
    <row r="590" ht="15" customHeight="1">
      <c r="A590" s="295" t="inlineStr">
        <is>
          <t>Fabrication de produits surgelés</t>
        </is>
      </c>
      <c r="B590" t="inlineStr">
        <is>
          <t>Frites</t>
        </is>
      </c>
      <c r="C590" t="inlineStr">
        <is>
          <t>Pomme de terre</t>
        </is>
      </c>
      <c r="D590" t="inlineStr">
        <is>
          <t>2015-16</t>
        </is>
      </c>
      <c r="E590" t="inlineStr"/>
      <c r="F590" t="inlineStr"/>
      <c r="G590" t="inlineStr"/>
      <c r="H590" t="inlineStr"/>
      <c r="I590" t="inlineStr"/>
      <c r="J590" t="inlineStr"/>
      <c r="K590" t="inlineStr"/>
      <c r="L590" t="inlineStr"/>
      <c r="M590" t="inlineStr"/>
      <c r="N590" t="n">
        <v>0.05</v>
      </c>
      <c r="O590" t="n">
        <v>0</v>
      </c>
      <c r="P590" t="n">
        <v>966</v>
      </c>
      <c r="Q590" t="inlineStr"/>
      <c r="R590" t="inlineStr"/>
      <c r="S590" t="inlineStr"/>
      <c r="T590" t="n">
        <v>0</v>
      </c>
      <c r="U590" t="n">
        <v>500000000</v>
      </c>
      <c r="V590" t="inlineStr"/>
      <c r="W590" t="inlineStr">
        <is>
          <t>libre</t>
        </is>
      </c>
    </row>
    <row r="591" ht="15" customHeight="1">
      <c r="A591" s="295" t="inlineStr">
        <is>
          <t>Fabrication de produits surgelés</t>
        </is>
      </c>
      <c r="B591" t="inlineStr">
        <is>
          <t>Pommes de terre, non cuites ou cuites à l'eau ou à la vapeur, congelées</t>
        </is>
      </c>
      <c r="C591" t="inlineStr">
        <is>
          <t>Pomme de terre</t>
        </is>
      </c>
      <c r="D591" t="inlineStr">
        <is>
          <t>2015-16</t>
        </is>
      </c>
      <c r="E591" t="inlineStr"/>
      <c r="F591" t="inlineStr"/>
      <c r="G591" t="inlineStr"/>
      <c r="H591" t="inlineStr"/>
      <c r="I591" t="inlineStr"/>
      <c r="J591" t="inlineStr"/>
      <c r="K591" t="inlineStr"/>
      <c r="L591" t="inlineStr"/>
      <c r="M591" t="inlineStr"/>
      <c r="N591" t="n">
        <v>19.1</v>
      </c>
      <c r="O591" t="n">
        <v>0</v>
      </c>
      <c r="P591" t="n">
        <v>966</v>
      </c>
      <c r="Q591" t="inlineStr"/>
      <c r="R591" t="inlineStr"/>
      <c r="S591" t="inlineStr"/>
      <c r="T591" t="n">
        <v>0</v>
      </c>
      <c r="U591" t="n">
        <v>500000000</v>
      </c>
      <c r="V591" t="inlineStr"/>
      <c r="W591" t="inlineStr">
        <is>
          <t>libre</t>
        </is>
      </c>
    </row>
    <row r="592" ht="15" customHeight="1">
      <c r="A592" s="295" t="inlineStr">
        <is>
          <t>Fabrication de produits surgelés</t>
        </is>
      </c>
      <c r="B592" t="inlineStr">
        <is>
          <t>Pommes de terre, préparées ou conservées autrement qu'au vinaigre ou à l'acide acétique, congelées (à l'excl. des pommes de terre simpl. cuites ou des pommes de terre sous forme de farines, semoules ou flocons)</t>
        </is>
      </c>
      <c r="C592" t="inlineStr">
        <is>
          <t>Pomme de terre</t>
        </is>
      </c>
      <c r="D592" t="inlineStr">
        <is>
          <t>2015-16</t>
        </is>
      </c>
      <c r="E592" t="inlineStr"/>
      <c r="F592" t="inlineStr"/>
      <c r="G592" t="inlineStr"/>
      <c r="H592" t="inlineStr"/>
      <c r="I592" t="inlineStr"/>
      <c r="J592" t="inlineStr"/>
      <c r="K592" t="inlineStr"/>
      <c r="L592" t="inlineStr"/>
      <c r="M592" t="inlineStr"/>
      <c r="N592" t="n">
        <v>0.01</v>
      </c>
      <c r="O592" t="n">
        <v>0</v>
      </c>
      <c r="P592" t="n">
        <v>966</v>
      </c>
      <c r="Q592" t="inlineStr"/>
      <c r="R592" t="inlineStr"/>
      <c r="S592" t="inlineStr"/>
      <c r="T592" t="n">
        <v>0</v>
      </c>
      <c r="U592" t="n">
        <v>500000000</v>
      </c>
      <c r="V592" t="inlineStr"/>
      <c r="W592" t="inlineStr">
        <is>
          <t>libre</t>
        </is>
      </c>
    </row>
    <row r="593" ht="15" customHeight="1">
      <c r="A593" s="295" t="inlineStr">
        <is>
          <t>Fabrication de produits surgelés</t>
        </is>
      </c>
      <c r="B593" t="inlineStr">
        <is>
          <t>Pommes de terre, simpl. cuites, congelées</t>
        </is>
      </c>
      <c r="C593" t="inlineStr">
        <is>
          <t>Pomme de terre</t>
        </is>
      </c>
      <c r="D593" t="inlineStr">
        <is>
          <t>2015-16</t>
        </is>
      </c>
      <c r="E593" t="inlineStr"/>
      <c r="F593" t="inlineStr"/>
      <c r="G593" t="inlineStr"/>
      <c r="H593" t="inlineStr"/>
      <c r="I593" t="inlineStr"/>
      <c r="J593" t="inlineStr"/>
      <c r="K593" t="inlineStr"/>
      <c r="L593" t="inlineStr"/>
      <c r="M593" t="inlineStr"/>
      <c r="N593" t="n">
        <v>0.04</v>
      </c>
      <c r="O593" t="n">
        <v>0</v>
      </c>
      <c r="P593" t="n">
        <v>966</v>
      </c>
      <c r="Q593" t="inlineStr"/>
      <c r="R593" t="inlineStr"/>
      <c r="S593" t="inlineStr"/>
      <c r="T593" t="n">
        <v>0</v>
      </c>
      <c r="U593" t="n">
        <v>500000000</v>
      </c>
      <c r="V593" t="inlineStr"/>
      <c r="W593" t="inlineStr">
        <is>
          <t>libre</t>
        </is>
      </c>
    </row>
    <row r="594" ht="15" customHeight="1">
      <c r="A594" s="295" t="inlineStr">
        <is>
          <t>Fabrication de produits surgelés</t>
        </is>
      </c>
      <c r="B594" t="inlineStr">
        <is>
          <t>Amidon</t>
        </is>
      </c>
      <c r="C594" t="inlineStr">
        <is>
          <t>Pomme de terre</t>
        </is>
      </c>
      <c r="D594" t="inlineStr">
        <is>
          <t>2015-16</t>
        </is>
      </c>
      <c r="E594" t="inlineStr"/>
      <c r="F594" t="inlineStr"/>
      <c r="G594" t="inlineStr"/>
      <c r="H594" t="inlineStr"/>
      <c r="I594" t="inlineStr"/>
      <c r="J594" t="inlineStr"/>
      <c r="K594" t="inlineStr"/>
      <c r="L594" t="inlineStr"/>
      <c r="M594" t="inlineStr"/>
      <c r="N594" t="n">
        <v>7.71</v>
      </c>
      <c r="O594" t="n">
        <v>0</v>
      </c>
      <c r="P594" t="n">
        <v>22.4</v>
      </c>
      <c r="Q594" t="inlineStr"/>
      <c r="R594" t="inlineStr"/>
      <c r="S594" t="inlineStr"/>
      <c r="T594" t="n">
        <v>0</v>
      </c>
      <c r="U594" t="n">
        <v>500000000</v>
      </c>
      <c r="V594" t="inlineStr"/>
      <c r="W594" t="inlineStr">
        <is>
          <t>libre</t>
        </is>
      </c>
    </row>
    <row r="595" ht="15" customHeight="1">
      <c r="A595" s="295" t="inlineStr">
        <is>
          <t>Fabrication de produits surgelés</t>
        </is>
      </c>
      <c r="B595" t="inlineStr">
        <is>
          <t>Pelures</t>
        </is>
      </c>
      <c r="C595" t="inlineStr">
        <is>
          <t>Pomme de terre</t>
        </is>
      </c>
      <c r="D595" t="inlineStr">
        <is>
          <t>2015-16</t>
        </is>
      </c>
      <c r="E595" t="inlineStr"/>
      <c r="F595" t="inlineStr"/>
      <c r="G595" t="inlineStr"/>
      <c r="H595" t="inlineStr"/>
      <c r="I595" t="inlineStr"/>
      <c r="J595" t="inlineStr"/>
      <c r="K595" t="inlineStr"/>
      <c r="L595" t="inlineStr"/>
      <c r="M595" t="inlineStr"/>
      <c r="N595" t="n">
        <v>19.6</v>
      </c>
      <c r="O595" t="n">
        <v>0</v>
      </c>
      <c r="P595" t="n">
        <v>67.09999999999999</v>
      </c>
      <c r="Q595" t="inlineStr"/>
      <c r="R595" t="inlineStr"/>
      <c r="S595" t="inlineStr"/>
      <c r="T595" t="n">
        <v>0</v>
      </c>
      <c r="U595" t="n">
        <v>500000000</v>
      </c>
      <c r="V595" t="inlineStr"/>
      <c r="W595" t="inlineStr">
        <is>
          <t>libre</t>
        </is>
      </c>
    </row>
    <row r="596" ht="15" customHeight="1">
      <c r="A596" s="295" t="inlineStr">
        <is>
          <t>Fabrication de produits surgelés</t>
        </is>
      </c>
      <c r="B596" t="inlineStr">
        <is>
          <t>Screenings</t>
        </is>
      </c>
      <c r="C596" t="inlineStr">
        <is>
          <t>Pomme de terre</t>
        </is>
      </c>
      <c r="D596" t="inlineStr">
        <is>
          <t>2015-16</t>
        </is>
      </c>
      <c r="E596" t="inlineStr"/>
      <c r="F596" t="inlineStr"/>
      <c r="G596" t="inlineStr"/>
      <c r="H596" t="inlineStr"/>
      <c r="I596" t="inlineStr"/>
      <c r="J596" t="inlineStr"/>
      <c r="K596" t="inlineStr"/>
      <c r="L596" t="inlineStr"/>
      <c r="M596" t="inlineStr"/>
      <c r="N596" t="n">
        <v>16.7</v>
      </c>
      <c r="O596" t="n">
        <v>0</v>
      </c>
      <c r="P596" t="n">
        <v>55.9</v>
      </c>
      <c r="Q596" t="inlineStr"/>
      <c r="R596" t="inlineStr"/>
      <c r="S596" t="inlineStr"/>
      <c r="T596" t="n">
        <v>0</v>
      </c>
      <c r="U596" t="n">
        <v>500000000</v>
      </c>
      <c r="V596" t="inlineStr"/>
      <c r="W596" t="inlineStr">
        <is>
          <t>libre</t>
        </is>
      </c>
    </row>
    <row r="597" ht="15" customHeight="1">
      <c r="A597" s="295" t="inlineStr">
        <is>
          <t>Fabrication de produits surgelés</t>
        </is>
      </c>
      <c r="B597" t="inlineStr">
        <is>
          <t>Coproduits de l'industrie alimentaire</t>
        </is>
      </c>
      <c r="C597" t="inlineStr">
        <is>
          <t>Pomme de terre</t>
        </is>
      </c>
      <c r="D597" t="inlineStr">
        <is>
          <t>2015-16</t>
        </is>
      </c>
      <c r="E597" t="inlineStr"/>
      <c r="F597" t="inlineStr"/>
      <c r="G597" t="inlineStr"/>
      <c r="H597" t="inlineStr"/>
      <c r="I597" t="inlineStr"/>
      <c r="J597" t="inlineStr"/>
      <c r="K597" t="inlineStr"/>
      <c r="L597" t="inlineStr"/>
      <c r="M597" t="inlineStr"/>
      <c r="N597" t="n">
        <v>44.1</v>
      </c>
      <c r="O597" t="n">
        <v>0</v>
      </c>
      <c r="P597" t="n">
        <v>67.09999999999999</v>
      </c>
      <c r="Q597" t="inlineStr"/>
      <c r="R597" t="inlineStr"/>
      <c r="S597" t="inlineStr"/>
      <c r="T597" t="n">
        <v>0</v>
      </c>
      <c r="U597" t="n">
        <v>500000000</v>
      </c>
      <c r="V597" t="inlineStr"/>
      <c r="W597" t="inlineStr">
        <is>
          <t>libre</t>
        </is>
      </c>
    </row>
    <row r="598" ht="15" customHeight="1">
      <c r="A598" s="295" t="inlineStr">
        <is>
          <t>Fabrication de produits surgelés</t>
        </is>
      </c>
      <c r="B598" t="inlineStr">
        <is>
          <t>Coproduits de transformation</t>
        </is>
      </c>
      <c r="C598" t="inlineStr">
        <is>
          <t>Pomme de terre</t>
        </is>
      </c>
      <c r="D598" t="inlineStr">
        <is>
          <t>2015-16</t>
        </is>
      </c>
      <c r="E598" t="inlineStr"/>
      <c r="F598" t="inlineStr"/>
      <c r="G598" t="inlineStr"/>
      <c r="H598" t="inlineStr"/>
      <c r="I598" t="inlineStr"/>
      <c r="J598" t="inlineStr"/>
      <c r="K598" t="inlineStr"/>
      <c r="L598" t="inlineStr"/>
      <c r="M598" t="inlineStr"/>
      <c r="N598" t="n">
        <v>44.1</v>
      </c>
      <c r="O598" t="n">
        <v>0</v>
      </c>
      <c r="P598" t="n">
        <v>67.09999999999999</v>
      </c>
      <c r="Q598" t="inlineStr"/>
      <c r="R598" t="inlineStr"/>
      <c r="S598" t="inlineStr"/>
      <c r="T598" t="n">
        <v>0</v>
      </c>
      <c r="U598" t="n">
        <v>500000000</v>
      </c>
      <c r="V598" t="inlineStr"/>
      <c r="W598" t="inlineStr">
        <is>
          <t>libre</t>
        </is>
      </c>
    </row>
    <row r="599" ht="15" customHeight="1">
      <c r="A599" s="295" t="inlineStr">
        <is>
          <t>Fabrication d'autres produits</t>
        </is>
      </c>
      <c r="B599" t="inlineStr">
        <is>
          <t>Eau - Industrie alimentaire</t>
        </is>
      </c>
      <c r="C599" t="inlineStr">
        <is>
          <t>Pomme de terre</t>
        </is>
      </c>
      <c r="D599" t="inlineStr">
        <is>
          <t>2015-16</t>
        </is>
      </c>
      <c r="E599" t="inlineStr">
        <is>
          <t>kt</t>
        </is>
      </c>
      <c r="F599" t="inlineStr">
        <is>
          <t>France entière</t>
        </is>
      </c>
      <c r="G599" t="inlineStr"/>
      <c r="H599" t="inlineStr">
        <is>
          <t>La transformation génère des pertes en eau</t>
        </is>
      </c>
      <c r="I599" t="inlineStr"/>
      <c r="J599" t="inlineStr"/>
      <c r="K599" t="inlineStr"/>
      <c r="L599" t="inlineStr">
        <is>
          <t>La transformation génère des pertes en eau</t>
        </is>
      </c>
      <c r="M599" t="inlineStr"/>
      <c r="N599" t="n">
        <v>215</v>
      </c>
      <c r="O599" t="n">
        <v>0</v>
      </c>
      <c r="P599" t="n">
        <v>966</v>
      </c>
      <c r="Q599" t="inlineStr"/>
      <c r="R599" t="inlineStr"/>
      <c r="S599" t="inlineStr"/>
      <c r="T599" t="n">
        <v>0</v>
      </c>
      <c r="U599" t="n">
        <v>500000000</v>
      </c>
      <c r="V599" t="inlineStr"/>
      <c r="W599" t="inlineStr">
        <is>
          <t>libre</t>
        </is>
      </c>
    </row>
    <row r="600" ht="15" customHeight="1">
      <c r="A600" s="295" t="inlineStr">
        <is>
          <t>Fabrication d'autres produits</t>
        </is>
      </c>
      <c r="B600" t="inlineStr">
        <is>
          <t>Eau</t>
        </is>
      </c>
      <c r="C600" t="inlineStr">
        <is>
          <t>Pomme de terre</t>
        </is>
      </c>
      <c r="D600" t="inlineStr">
        <is>
          <t>2015-16</t>
        </is>
      </c>
      <c r="E600" t="inlineStr"/>
      <c r="F600" t="inlineStr"/>
      <c r="G600" t="inlineStr"/>
      <c r="H600" t="inlineStr"/>
      <c r="I600" t="inlineStr"/>
      <c r="J600" t="inlineStr"/>
      <c r="K600" t="inlineStr"/>
      <c r="L600" t="inlineStr"/>
      <c r="M600" t="inlineStr"/>
      <c r="N600" t="n">
        <v>215</v>
      </c>
      <c r="O600" t="n">
        <v>0</v>
      </c>
      <c r="P600" t="n">
        <v>966</v>
      </c>
      <c r="Q600" t="inlineStr"/>
      <c r="R600" t="inlineStr"/>
      <c r="S600" t="inlineStr"/>
      <c r="T600" t="n">
        <v>0</v>
      </c>
      <c r="U600" t="n">
        <v>500000000</v>
      </c>
      <c r="V600" t="inlineStr"/>
      <c r="W600" t="inlineStr">
        <is>
          <t>libre</t>
        </is>
      </c>
    </row>
    <row r="601" ht="15" customHeight="1">
      <c r="A601" s="295" t="inlineStr">
        <is>
          <t>Fabrication d'autres produits</t>
        </is>
      </c>
      <c r="B601" t="inlineStr">
        <is>
          <t>Produits finis</t>
        </is>
      </c>
      <c r="C601" t="inlineStr">
        <is>
          <t>Pomme de terre</t>
        </is>
      </c>
      <c r="D601" t="inlineStr">
        <is>
          <t>2015-16</t>
        </is>
      </c>
      <c r="E601" t="inlineStr"/>
      <c r="F601" t="inlineStr"/>
      <c r="G601" t="inlineStr"/>
      <c r="H601" t="inlineStr"/>
      <c r="I601" t="inlineStr"/>
      <c r="J601" t="inlineStr"/>
      <c r="K601" t="inlineStr"/>
      <c r="L601" t="inlineStr"/>
      <c r="M601" t="inlineStr"/>
      <c r="N601" t="n">
        <v>15.7</v>
      </c>
      <c r="O601" t="n">
        <v>0</v>
      </c>
      <c r="P601" t="n">
        <v>966</v>
      </c>
      <c r="Q601" t="inlineStr"/>
      <c r="R601" t="inlineStr"/>
      <c r="S601" t="inlineStr"/>
      <c r="T601" t="n">
        <v>0</v>
      </c>
      <c r="U601" t="n">
        <v>500000000</v>
      </c>
      <c r="V601" t="inlineStr"/>
      <c r="W601" t="inlineStr">
        <is>
          <t>libre</t>
        </is>
      </c>
    </row>
    <row r="602" ht="15" customHeight="1">
      <c r="A602" s="295" t="inlineStr">
        <is>
          <t>Fabrication d'autres produits</t>
        </is>
      </c>
      <c r="B602" t="inlineStr">
        <is>
          <t>Produits de transformation</t>
        </is>
      </c>
      <c r="C602" t="inlineStr">
        <is>
          <t>Pomme de terre</t>
        </is>
      </c>
      <c r="D602" t="inlineStr">
        <is>
          <t>2015-16</t>
        </is>
      </c>
      <c r="E602" t="inlineStr"/>
      <c r="F602" t="inlineStr"/>
      <c r="G602" t="inlineStr"/>
      <c r="H602" t="inlineStr"/>
      <c r="I602" t="inlineStr"/>
      <c r="J602" t="inlineStr"/>
      <c r="K602" t="inlineStr"/>
      <c r="L602" t="inlineStr"/>
      <c r="M602" t="inlineStr"/>
      <c r="N602" t="n">
        <v>15.7</v>
      </c>
      <c r="O602" t="n">
        <v>0</v>
      </c>
      <c r="P602" t="n">
        <v>966</v>
      </c>
      <c r="Q602" t="inlineStr"/>
      <c r="R602" t="inlineStr"/>
      <c r="S602" t="inlineStr"/>
      <c r="T602" t="n">
        <v>0</v>
      </c>
      <c r="U602" t="n">
        <v>500000000</v>
      </c>
      <c r="V602" t="inlineStr"/>
      <c r="W602" t="inlineStr">
        <is>
          <t>libre</t>
        </is>
      </c>
    </row>
    <row r="603" ht="15" customHeight="1">
      <c r="A603" s="295" t="inlineStr">
        <is>
          <t>Fabrication d'autres produits</t>
        </is>
      </c>
      <c r="B603" t="inlineStr">
        <is>
          <t>Autres préparations ou conserves de pommes de terre, y compris les chips (à l’exclusion des produits congelés ou surgelés, séchés, préparés ou conservés au vinaigre ou à l’acide acétique, ou sous forme de farines, semoules ou flocons)</t>
        </is>
      </c>
      <c r="C603" t="inlineStr">
        <is>
          <t>Pomme de terre</t>
        </is>
      </c>
      <c r="D603" t="inlineStr">
        <is>
          <t>2015-16</t>
        </is>
      </c>
      <c r="E603" t="inlineStr"/>
      <c r="F603" t="inlineStr"/>
      <c r="G603" t="inlineStr"/>
      <c r="H603" t="inlineStr"/>
      <c r="I603" t="inlineStr"/>
      <c r="J603" t="inlineStr"/>
      <c r="K603" t="inlineStr"/>
      <c r="L603" t="inlineStr"/>
      <c r="M603" t="inlineStr"/>
      <c r="N603" t="n">
        <v>15.7</v>
      </c>
      <c r="O603" t="n">
        <v>0</v>
      </c>
      <c r="P603" t="n">
        <v>966</v>
      </c>
      <c r="Q603" t="inlineStr"/>
      <c r="R603" t="inlineStr"/>
      <c r="S603" t="inlineStr"/>
      <c r="T603" t="n">
        <v>0</v>
      </c>
      <c r="U603" t="n">
        <v>500000000</v>
      </c>
      <c r="V603" t="inlineStr"/>
      <c r="W603" t="inlineStr">
        <is>
          <t>libre</t>
        </is>
      </c>
    </row>
    <row r="604" ht="15" customHeight="1">
      <c r="A604" s="295" t="inlineStr">
        <is>
          <t>Fabrication d'autres produits</t>
        </is>
      </c>
      <c r="B604" t="inlineStr">
        <is>
          <t>Autres produits finis</t>
        </is>
      </c>
      <c r="C604" t="inlineStr">
        <is>
          <t>Pomme de terre</t>
        </is>
      </c>
      <c r="D604" t="inlineStr">
        <is>
          <t>2015-16</t>
        </is>
      </c>
      <c r="E604" t="inlineStr"/>
      <c r="F604" t="inlineStr"/>
      <c r="G604" t="inlineStr"/>
      <c r="H604" t="inlineStr"/>
      <c r="I604" t="inlineStr"/>
      <c r="J604" t="inlineStr"/>
      <c r="K604" t="inlineStr"/>
      <c r="L604" t="inlineStr"/>
      <c r="M604" t="inlineStr"/>
      <c r="N604" t="n">
        <v>15.7</v>
      </c>
      <c r="O604" t="n">
        <v>0</v>
      </c>
      <c r="P604" t="n">
        <v>966</v>
      </c>
      <c r="Q604" t="inlineStr"/>
      <c r="R604" t="inlineStr"/>
      <c r="S604" t="inlineStr"/>
      <c r="T604" t="n">
        <v>0</v>
      </c>
      <c r="U604" t="n">
        <v>500000000</v>
      </c>
      <c r="V604" t="inlineStr"/>
      <c r="W604" t="inlineStr">
        <is>
          <t>libre</t>
        </is>
      </c>
    </row>
    <row r="605" ht="15" customHeight="1">
      <c r="A605" s="295" t="inlineStr">
        <is>
          <t>Fabrication d'autres produits</t>
        </is>
      </c>
      <c r="B60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605" t="inlineStr">
        <is>
          <t>Pomme de terre</t>
        </is>
      </c>
      <c r="D605" t="inlineStr">
        <is>
          <t>2015-16</t>
        </is>
      </c>
      <c r="E605" t="inlineStr"/>
      <c r="F605" t="inlineStr"/>
      <c r="G605" t="inlineStr"/>
      <c r="H605" t="inlineStr"/>
      <c r="I605" t="inlineStr"/>
      <c r="J605" t="inlineStr"/>
      <c r="K605" t="inlineStr"/>
      <c r="L605" t="inlineStr"/>
      <c r="M605" t="inlineStr"/>
      <c r="N605" t="n">
        <v>15.7</v>
      </c>
      <c r="O605" t="n">
        <v>0</v>
      </c>
      <c r="P605" t="n">
        <v>966</v>
      </c>
      <c r="Q605" t="inlineStr"/>
      <c r="R605" t="inlineStr"/>
      <c r="S605" t="inlineStr"/>
      <c r="T605" t="n">
        <v>0</v>
      </c>
      <c r="U605" t="n">
        <v>500000000</v>
      </c>
      <c r="V605" t="inlineStr"/>
      <c r="W605" t="inlineStr">
        <is>
          <t>libre</t>
        </is>
      </c>
    </row>
    <row r="606" ht="15" customHeight="1">
      <c r="A606" s="295" t="inlineStr">
        <is>
          <t>Fabrication d'autres produits</t>
        </is>
      </c>
      <c r="B606" t="inlineStr">
        <is>
          <t>Produits de 4ème et 5ème gamme</t>
        </is>
      </c>
      <c r="C606" t="inlineStr">
        <is>
          <t>Pomme de terre</t>
        </is>
      </c>
      <c r="D606" t="inlineStr">
        <is>
          <t>2015-16</t>
        </is>
      </c>
      <c r="E606" t="inlineStr"/>
      <c r="F606" t="inlineStr"/>
      <c r="G606" t="inlineStr"/>
      <c r="H606" t="inlineStr"/>
      <c r="I606" t="inlineStr"/>
      <c r="J606" t="inlineStr"/>
      <c r="K606" t="inlineStr"/>
      <c r="L606" t="inlineStr"/>
      <c r="M606" t="inlineStr"/>
      <c r="N606" t="n">
        <v>15.7</v>
      </c>
      <c r="O606" t="n">
        <v>0</v>
      </c>
      <c r="P606" t="n">
        <v>966</v>
      </c>
      <c r="Q606" t="inlineStr"/>
      <c r="R606" t="inlineStr"/>
      <c r="S606" t="inlineStr"/>
      <c r="T606" t="n">
        <v>0</v>
      </c>
      <c r="U606" t="n">
        <v>500000000</v>
      </c>
      <c r="V606" t="inlineStr"/>
      <c r="W606" t="inlineStr">
        <is>
          <t>libre</t>
        </is>
      </c>
    </row>
    <row r="607" ht="15" customHeight="1">
      <c r="A607" s="295" t="inlineStr">
        <is>
          <t>Fabrication d'autres produits</t>
        </is>
      </c>
      <c r="B607" t="inlineStr">
        <is>
          <t>Pommes de terre sous vide</t>
        </is>
      </c>
      <c r="C607" t="inlineStr">
        <is>
          <t>Pomme de terre</t>
        </is>
      </c>
      <c r="D607" t="inlineStr">
        <is>
          <t>2015-16</t>
        </is>
      </c>
      <c r="E607" t="inlineStr"/>
      <c r="F607" t="inlineStr"/>
      <c r="G607" t="inlineStr"/>
      <c r="H607" t="inlineStr"/>
      <c r="I607" t="inlineStr"/>
      <c r="J607" t="inlineStr"/>
      <c r="K607" t="inlineStr"/>
      <c r="L607" t="inlineStr"/>
      <c r="M607" t="inlineStr"/>
      <c r="N607" t="n">
        <v>15.7</v>
      </c>
      <c r="O607" t="n">
        <v>0</v>
      </c>
      <c r="P607" t="n">
        <v>966</v>
      </c>
      <c r="Q607" t="inlineStr"/>
      <c r="R607" t="inlineStr"/>
      <c r="S607" t="inlineStr"/>
      <c r="T607" t="n">
        <v>0</v>
      </c>
      <c r="U607" t="n">
        <v>500000000</v>
      </c>
      <c r="V607" t="inlineStr"/>
      <c r="W607" t="inlineStr">
        <is>
          <t>libre</t>
        </is>
      </c>
    </row>
    <row r="608" ht="15" customHeight="1">
      <c r="A608" s="295" t="inlineStr">
        <is>
          <t>Fabrication d'autres produits</t>
        </is>
      </c>
      <c r="B608" t="inlineStr">
        <is>
          <t>Amidon</t>
        </is>
      </c>
      <c r="C608" t="inlineStr">
        <is>
          <t>Pomme de terre</t>
        </is>
      </c>
      <c r="D608" t="inlineStr">
        <is>
          <t>2015-16</t>
        </is>
      </c>
      <c r="E608" t="inlineStr"/>
      <c r="F608" t="inlineStr"/>
      <c r="G608" t="inlineStr"/>
      <c r="H608" t="inlineStr"/>
      <c r="I608" t="inlineStr"/>
      <c r="J608" t="inlineStr"/>
      <c r="K608" t="inlineStr"/>
      <c r="L608" t="inlineStr"/>
      <c r="M608" t="inlineStr"/>
      <c r="N608" t="n">
        <v>8.199999999999999</v>
      </c>
      <c r="O608" t="n">
        <v>0</v>
      </c>
      <c r="P608" t="n">
        <v>22.4</v>
      </c>
      <c r="Q608" t="inlineStr"/>
      <c r="R608" t="inlineStr"/>
      <c r="S608" t="inlineStr"/>
      <c r="T608" t="n">
        <v>0</v>
      </c>
      <c r="U608" t="n">
        <v>500000000</v>
      </c>
      <c r="V608" t="inlineStr"/>
      <c r="W608" t="inlineStr">
        <is>
          <t>libre</t>
        </is>
      </c>
    </row>
    <row r="609" ht="15" customHeight="1">
      <c r="A609" s="295" t="inlineStr">
        <is>
          <t>Fabrication d'autres produits</t>
        </is>
      </c>
      <c r="B609" t="inlineStr">
        <is>
          <t>Pelures</t>
        </is>
      </c>
      <c r="C609" t="inlineStr">
        <is>
          <t>Pomme de terre</t>
        </is>
      </c>
      <c r="D609" t="inlineStr">
        <is>
          <t>2015-16</t>
        </is>
      </c>
      <c r="E609" t="inlineStr"/>
      <c r="F609" t="inlineStr"/>
      <c r="G609" t="inlineStr"/>
      <c r="H609" t="inlineStr"/>
      <c r="I609" t="inlineStr"/>
      <c r="J609" t="inlineStr"/>
      <c r="K609" t="inlineStr"/>
      <c r="L609" t="inlineStr"/>
      <c r="M609" t="inlineStr"/>
      <c r="N609" t="n">
        <v>20.1</v>
      </c>
      <c r="O609" t="n">
        <v>0</v>
      </c>
      <c r="P609" t="n">
        <v>67.09999999999999</v>
      </c>
      <c r="Q609" t="inlineStr"/>
      <c r="R609" t="inlineStr"/>
      <c r="S609" t="inlineStr"/>
      <c r="T609" t="n">
        <v>0</v>
      </c>
      <c r="U609" t="n">
        <v>500000000</v>
      </c>
      <c r="V609" t="inlineStr"/>
      <c r="W609" t="inlineStr">
        <is>
          <t>libre</t>
        </is>
      </c>
    </row>
    <row r="610" ht="15" customHeight="1">
      <c r="A610" s="295" t="inlineStr">
        <is>
          <t>Fabrication d'autres produits</t>
        </is>
      </c>
      <c r="B610" t="inlineStr">
        <is>
          <t>Screenings</t>
        </is>
      </c>
      <c r="C610" t="inlineStr">
        <is>
          <t>Pomme de terre</t>
        </is>
      </c>
      <c r="D610" t="inlineStr">
        <is>
          <t>2015-16</t>
        </is>
      </c>
      <c r="E610" t="inlineStr"/>
      <c r="F610" t="inlineStr"/>
      <c r="G610" t="inlineStr"/>
      <c r="H610" t="inlineStr"/>
      <c r="I610" t="inlineStr"/>
      <c r="J610" t="inlineStr"/>
      <c r="K610" t="inlineStr"/>
      <c r="L610" t="inlineStr"/>
      <c r="M610" t="inlineStr"/>
      <c r="N610" t="n">
        <v>17.2</v>
      </c>
      <c r="O610" t="n">
        <v>0</v>
      </c>
      <c r="P610" t="n">
        <v>55.9</v>
      </c>
      <c r="Q610" t="inlineStr"/>
      <c r="R610" t="inlineStr"/>
      <c r="S610" t="inlineStr"/>
      <c r="T610" t="n">
        <v>0</v>
      </c>
      <c r="U610" t="n">
        <v>500000000</v>
      </c>
      <c r="V610" t="inlineStr"/>
      <c r="W610" t="inlineStr">
        <is>
          <t>libre</t>
        </is>
      </c>
    </row>
    <row r="611" ht="15" customHeight="1">
      <c r="A611" s="295" t="inlineStr">
        <is>
          <t>Fabrication d'autres produits</t>
        </is>
      </c>
      <c r="B611" t="inlineStr">
        <is>
          <t>Coproduits de l'industrie alimentaire</t>
        </is>
      </c>
      <c r="C611" t="inlineStr">
        <is>
          <t>Pomme de terre</t>
        </is>
      </c>
      <c r="D611" t="inlineStr">
        <is>
          <t>2015-16</t>
        </is>
      </c>
      <c r="E611" t="inlineStr"/>
      <c r="F611" t="inlineStr"/>
      <c r="G611" t="inlineStr"/>
      <c r="H611" t="inlineStr"/>
      <c r="I611" t="inlineStr"/>
      <c r="J611" t="inlineStr"/>
      <c r="K611" t="inlineStr"/>
      <c r="L611" t="inlineStr"/>
      <c r="M611" t="inlineStr"/>
      <c r="N611" t="n">
        <v>45.5</v>
      </c>
      <c r="O611" t="n">
        <v>0</v>
      </c>
      <c r="P611" t="n">
        <v>67.09999999999999</v>
      </c>
      <c r="Q611" t="inlineStr"/>
      <c r="R611" t="inlineStr"/>
      <c r="S611" t="inlineStr"/>
      <c r="T611" t="n">
        <v>0</v>
      </c>
      <c r="U611" t="n">
        <v>500000000</v>
      </c>
      <c r="V611" t="inlineStr"/>
      <c r="W611" t="inlineStr">
        <is>
          <t>libre</t>
        </is>
      </c>
    </row>
    <row r="612" ht="15" customHeight="1">
      <c r="A612" s="295" t="inlineStr">
        <is>
          <t>Fabrication d'autres produits</t>
        </is>
      </c>
      <c r="B612" t="inlineStr">
        <is>
          <t>Coproduits de transformation</t>
        </is>
      </c>
      <c r="C612" t="inlineStr">
        <is>
          <t>Pomme de terre</t>
        </is>
      </c>
      <c r="D612" t="inlineStr">
        <is>
          <t>2015-16</t>
        </is>
      </c>
      <c r="E612" t="inlineStr"/>
      <c r="F612" t="inlineStr"/>
      <c r="G612" t="inlineStr"/>
      <c r="H612" t="inlineStr"/>
      <c r="I612" t="inlineStr"/>
      <c r="J612" t="inlineStr"/>
      <c r="K612" t="inlineStr"/>
      <c r="L612" t="inlineStr"/>
      <c r="M612" t="inlineStr"/>
      <c r="N612" t="n">
        <v>45.5</v>
      </c>
      <c r="O612" t="n">
        <v>0</v>
      </c>
      <c r="P612" t="n">
        <v>67.09999999999999</v>
      </c>
      <c r="Q612" t="inlineStr"/>
      <c r="R612" t="inlineStr"/>
      <c r="S612" t="inlineStr"/>
      <c r="T612" t="n">
        <v>0</v>
      </c>
      <c r="U612" t="n">
        <v>500000000</v>
      </c>
      <c r="V612" t="inlineStr"/>
      <c r="W612" t="inlineStr">
        <is>
          <t>libre</t>
        </is>
      </c>
    </row>
    <row r="613" ht="15" customHeight="1">
      <c r="A613" s="295" t="inlineStr">
        <is>
          <t>Import</t>
        </is>
      </c>
      <c r="B613" t="inlineStr">
        <is>
          <t>Pommes de terre de semence</t>
        </is>
      </c>
      <c r="C613" t="inlineStr">
        <is>
          <t>Pomme de terre</t>
        </is>
      </c>
      <c r="D613" t="inlineStr">
        <is>
          <t>2015-16</t>
        </is>
      </c>
      <c r="E613" t="inlineStr">
        <is>
          <t>kt</t>
        </is>
      </c>
      <c r="F613" t="inlineStr">
        <is>
          <t>France entière</t>
        </is>
      </c>
      <c r="G613" t="inlineStr">
        <is>
          <t>2015-16</t>
        </is>
      </c>
      <c r="H613" t="inlineStr">
        <is>
          <t>Importation de Pommes de terre de semence = 44 kt (Douanes - Eurostat)</t>
        </is>
      </c>
      <c r="I613" t="inlineStr">
        <is>
          <t>Douanes - Eurostat</t>
        </is>
      </c>
      <c r="J613" t="inlineStr"/>
      <c r="K613" t="inlineStr">
        <is>
          <t>Volume</t>
        </is>
      </c>
      <c r="L613" t="inlineStr">
        <is>
          <t>Importation de Pommes de terre de semence</t>
        </is>
      </c>
      <c r="M613" t="inlineStr">
        <is>
          <t>Echanges mensuels - EUROSTAT</t>
        </is>
      </c>
      <c r="N613" t="n">
        <v>44.3</v>
      </c>
      <c r="O613" t="inlineStr"/>
      <c r="P613" t="inlineStr"/>
      <c r="Q613" t="n">
        <v>44.27</v>
      </c>
      <c r="R613" t="n">
        <v>2.21</v>
      </c>
      <c r="S613" t="n">
        <v>0.1</v>
      </c>
      <c r="T613" t="n">
        <v>0</v>
      </c>
      <c r="U613" t="n">
        <v>500000000</v>
      </c>
      <c r="V613" t="n">
        <v>0</v>
      </c>
      <c r="W613" t="inlineStr">
        <is>
          <t>mesuré</t>
        </is>
      </c>
    </row>
    <row r="614" ht="15" customHeight="1">
      <c r="A614" s="295" t="inlineStr">
        <is>
          <t>Import</t>
        </is>
      </c>
      <c r="B614" t="inlineStr">
        <is>
          <t>Pommes de terre, à l'état frais ou réfrigéré, destinées à la fabrication de la fécule</t>
        </is>
      </c>
      <c r="C614" t="inlineStr">
        <is>
          <t>Pomme de terre</t>
        </is>
      </c>
      <c r="D614" t="inlineStr">
        <is>
          <t>2015-16</t>
        </is>
      </c>
      <c r="E614" t="inlineStr">
        <is>
          <t>kt</t>
        </is>
      </c>
      <c r="F614" t="inlineStr">
        <is>
          <t>France entière</t>
        </is>
      </c>
      <c r="G614" t="inlineStr">
        <is>
          <t>2015-16</t>
        </is>
      </c>
      <c r="H614" t="inlineStr">
        <is>
          <t>Importation de Pommes de terre, à l'état frais ou réfrigéré, destinées à la fabrication de la fécule = 3 kt (Douanes - Eurostat)</t>
        </is>
      </c>
      <c r="I614" t="inlineStr">
        <is>
          <t>Douanes - Eurostat</t>
        </is>
      </c>
      <c r="J614" t="inlineStr"/>
      <c r="K614" t="inlineStr">
        <is>
          <t>Volume</t>
        </is>
      </c>
      <c r="L614" t="inlineStr">
        <is>
          <t>Importation de Pommes de terre, à l'état frais ou réfrigéré, destinées à la fabrication de la fécule</t>
        </is>
      </c>
      <c r="M614" t="inlineStr">
        <is>
          <t>Echanges mensuels - EUROSTAT</t>
        </is>
      </c>
      <c r="N614" t="n">
        <v>3.43</v>
      </c>
      <c r="O614" t="inlineStr"/>
      <c r="P614" t="inlineStr"/>
      <c r="Q614" t="n">
        <v>3.43</v>
      </c>
      <c r="R614" t="n">
        <v>0.17</v>
      </c>
      <c r="S614" t="n">
        <v>0.1</v>
      </c>
      <c r="T614" t="n">
        <v>0</v>
      </c>
      <c r="U614" t="n">
        <v>500000000</v>
      </c>
      <c r="V614" t="n">
        <v>0</v>
      </c>
      <c r="W614" t="inlineStr">
        <is>
          <t>mesuré</t>
        </is>
      </c>
    </row>
    <row r="615" ht="15" customHeight="1">
      <c r="A615" s="295" t="inlineStr">
        <is>
          <t>Import</t>
        </is>
      </c>
      <c r="B615" t="inlineStr">
        <is>
          <t>Pommes de terre de primeurs, à l'état frais ou réfrigéré, du 1er janvier au 30 juin</t>
        </is>
      </c>
      <c r="C615" t="inlineStr">
        <is>
          <t>Pomme de terre</t>
        </is>
      </c>
      <c r="D615" t="inlineStr">
        <is>
          <t>2015-16</t>
        </is>
      </c>
      <c r="E615" t="inlineStr">
        <is>
          <t>kt</t>
        </is>
      </c>
      <c r="F615" t="inlineStr">
        <is>
          <t>France entière</t>
        </is>
      </c>
      <c r="G615" t="inlineStr">
        <is>
          <t>2015-16</t>
        </is>
      </c>
      <c r="H615" t="inlineStr">
        <is>
          <t>Importation de Pommes de terre de primeurs, à l'état frais ou réfrigéré, du 1er janvier au 30 juin = 35 kt (Douanes - Eurostat)</t>
        </is>
      </c>
      <c r="I615" t="inlineStr">
        <is>
          <t>Douanes - Eurostat</t>
        </is>
      </c>
      <c r="J615" t="inlineStr"/>
      <c r="K615" t="inlineStr">
        <is>
          <t>Volume</t>
        </is>
      </c>
      <c r="L615" t="inlineStr">
        <is>
          <t>Importation de Pommes de terre de primeurs, à l'état frais ou réfrigéré, du 1er janvier au 30 juin</t>
        </is>
      </c>
      <c r="M615" t="inlineStr">
        <is>
          <t>Echanges mensuels - EUROSTAT</t>
        </is>
      </c>
      <c r="N615" t="n">
        <v>35</v>
      </c>
      <c r="O615" t="inlineStr"/>
      <c r="P615" t="inlineStr"/>
      <c r="Q615" t="n">
        <v>34.99</v>
      </c>
      <c r="R615" t="n">
        <v>1.75</v>
      </c>
      <c r="S615" t="n">
        <v>0.1</v>
      </c>
      <c r="T615" t="n">
        <v>0</v>
      </c>
      <c r="U615" t="n">
        <v>500000000</v>
      </c>
      <c r="V615" t="n">
        <v>0</v>
      </c>
      <c r="W615" t="inlineStr">
        <is>
          <t>mesuré</t>
        </is>
      </c>
    </row>
    <row r="616" ht="15" customHeight="1">
      <c r="A616" s="295" t="inlineStr">
        <is>
          <t>Import</t>
        </is>
      </c>
      <c r="B616" t="inlineStr">
        <is>
          <t>Pommes de terre, à l'état frais ou réfrigéré (à l'excl. des pommes de terre de primeurs du 1er janvier au 30 juin, des pommes de terre de semence et des pommes de terre destinées à la fabrication de la fécule)</t>
        </is>
      </c>
      <c r="C616" t="inlineStr">
        <is>
          <t>Pomme de terre</t>
        </is>
      </c>
      <c r="D616" t="inlineStr">
        <is>
          <t>2015-16</t>
        </is>
      </c>
      <c r="E616" t="inlineStr">
        <is>
          <t>kt</t>
        </is>
      </c>
      <c r="F616" t="inlineStr">
        <is>
          <t>France entière</t>
        </is>
      </c>
      <c r="G616" t="inlineStr">
        <is>
          <t>2015-16</t>
        </is>
      </c>
      <c r="H616" t="inlineStr">
        <is>
          <t>Importation de Pommes de terre, à l'état frais ou réfrigéré (à l'excl. des pommes de terre de primeurs du 1er janvier au 30 juin, des pommes de terre de semence et des pommes de terre destinées à la fabrication de la fécule) = 346 kt (Douanes - Eurostat)</t>
        </is>
      </c>
      <c r="I616" t="inlineStr">
        <is>
          <t>Douanes - Eurostat</t>
        </is>
      </c>
      <c r="J616" t="inlineStr"/>
      <c r="K616" t="inlineStr">
        <is>
          <t>Volume</t>
        </is>
      </c>
      <c r="L616" t="inlineStr">
        <is>
          <t>Importation de Pommes de terre, à l'état frais ou réfrigéré (à l'excl. des pommes de terre de primeurs du 1er janvier au 30 juin, des pommes de terre de semence et des pommes de terre destinées à la fabrication de la fécule)</t>
        </is>
      </c>
      <c r="M616" t="inlineStr">
        <is>
          <t>Echanges mensuels - EUROSTAT</t>
        </is>
      </c>
      <c r="N616" t="n">
        <v>347</v>
      </c>
      <c r="O616" t="inlineStr"/>
      <c r="P616" t="inlineStr"/>
      <c r="Q616" t="n">
        <v>346.49</v>
      </c>
      <c r="R616" t="n">
        <v>17.32</v>
      </c>
      <c r="S616" t="n">
        <v>0.1</v>
      </c>
      <c r="T616" t="n">
        <v>0</v>
      </c>
      <c r="U616" t="n">
        <v>500000000</v>
      </c>
      <c r="V616" t="n">
        <v>0</v>
      </c>
      <c r="W616" t="inlineStr">
        <is>
          <t>mesuré</t>
        </is>
      </c>
    </row>
    <row r="617" ht="15" customHeight="1">
      <c r="A617" s="295" t="inlineStr">
        <is>
          <t>Import</t>
        </is>
      </c>
      <c r="B617" t="inlineStr">
        <is>
          <t>Pommes de terre, non cuites ou cuites à l'eau ou à la vapeur, congelées</t>
        </is>
      </c>
      <c r="C617" t="inlineStr">
        <is>
          <t>Pomme de terre</t>
        </is>
      </c>
      <c r="D617" t="inlineStr">
        <is>
          <t>2015-16</t>
        </is>
      </c>
      <c r="E617" t="inlineStr">
        <is>
          <t>kt</t>
        </is>
      </c>
      <c r="F617" t="inlineStr">
        <is>
          <t>France entière</t>
        </is>
      </c>
      <c r="G617" t="inlineStr">
        <is>
          <t>2015-16</t>
        </is>
      </c>
      <c r="H617" t="inlineStr">
        <is>
          <t>Importation de Pommes de terre, non cuites ou cuites à l'eau ou à la vapeur, congelées = 25 kt (Douanes - Eurostat)</t>
        </is>
      </c>
      <c r="I617" t="inlineStr">
        <is>
          <t>Douanes - Eurostat</t>
        </is>
      </c>
      <c r="J617" t="inlineStr"/>
      <c r="K617" t="inlineStr">
        <is>
          <t>Volume</t>
        </is>
      </c>
      <c r="L617" t="inlineStr">
        <is>
          <t>Importation de Pommes de terre, non cuites ou cuites à l'eau ou à la vapeur, congelées</t>
        </is>
      </c>
      <c r="M617" t="inlineStr">
        <is>
          <t>Echanges mensuels - EUROSTAT</t>
        </is>
      </c>
      <c r="N617" t="n">
        <v>25.1</v>
      </c>
      <c r="O617" t="inlineStr"/>
      <c r="P617" t="inlineStr"/>
      <c r="Q617" t="n">
        <v>25.14</v>
      </c>
      <c r="R617" t="n">
        <v>1.26</v>
      </c>
      <c r="S617" t="n">
        <v>0.1</v>
      </c>
      <c r="T617" t="n">
        <v>0</v>
      </c>
      <c r="U617" t="n">
        <v>500000000</v>
      </c>
      <c r="V617" t="n">
        <v>0</v>
      </c>
      <c r="W617" t="inlineStr">
        <is>
          <t>mesuré</t>
        </is>
      </c>
    </row>
    <row r="618" ht="15" customHeight="1">
      <c r="A618" s="295" t="inlineStr">
        <is>
          <t>Import</t>
        </is>
      </c>
      <c r="B618" t="inlineStr">
        <is>
          <t>Pommes de terre, séchées, même coupées en morceaux ou en tranches, mais non autrement préparées</t>
        </is>
      </c>
      <c r="C618" t="inlineStr">
        <is>
          <t>Pomme de terre</t>
        </is>
      </c>
      <c r="D618" t="inlineStr">
        <is>
          <t>2015-16</t>
        </is>
      </c>
      <c r="E618" t="inlineStr">
        <is>
          <t>kt</t>
        </is>
      </c>
      <c r="F618" t="inlineStr">
        <is>
          <t>France entière</t>
        </is>
      </c>
      <c r="G618" t="inlineStr">
        <is>
          <t>2015-16</t>
        </is>
      </c>
      <c r="H618" t="inlineStr">
        <is>
          <t>Importation de Pommes de terre, séchées, même coupées en morceaux ou en tranches, mais non autrement préparées = 2 kt (Douanes - Eurostat)</t>
        </is>
      </c>
      <c r="I618" t="inlineStr">
        <is>
          <t>Douanes - Eurostat</t>
        </is>
      </c>
      <c r="J618" t="inlineStr"/>
      <c r="K618" t="inlineStr">
        <is>
          <t>Volume</t>
        </is>
      </c>
      <c r="L618" t="inlineStr">
        <is>
          <t>Importation de Pommes de terre, séchées, même coupées en morceaux ou en tranches, mais non autrement préparées</t>
        </is>
      </c>
      <c r="M618" t="inlineStr">
        <is>
          <t>Echanges mensuels - EUROSTAT</t>
        </is>
      </c>
      <c r="N618" t="n">
        <v>1.55</v>
      </c>
      <c r="O618" t="inlineStr"/>
      <c r="P618" t="inlineStr"/>
      <c r="Q618" t="n">
        <v>1.55</v>
      </c>
      <c r="R618" t="n">
        <v>0.08</v>
      </c>
      <c r="S618" t="n">
        <v>0.1</v>
      </c>
      <c r="T618" t="n">
        <v>0</v>
      </c>
      <c r="U618" t="n">
        <v>500000000</v>
      </c>
      <c r="V618" t="n">
        <v>0</v>
      </c>
      <c r="W618" t="inlineStr">
        <is>
          <t>mesuré</t>
        </is>
      </c>
    </row>
    <row r="619" ht="15" customHeight="1">
      <c r="A619" s="295" t="inlineStr">
        <is>
          <t>Import</t>
        </is>
      </c>
      <c r="B619" t="inlineStr">
        <is>
          <t>Fécule de pommes de terre</t>
        </is>
      </c>
      <c r="C619" t="inlineStr">
        <is>
          <t>Pomme de terre</t>
        </is>
      </c>
      <c r="D619" t="inlineStr">
        <is>
          <t>2015-16</t>
        </is>
      </c>
      <c r="E619" t="inlineStr">
        <is>
          <t>kt</t>
        </is>
      </c>
      <c r="F619" t="inlineStr">
        <is>
          <t>France entière</t>
        </is>
      </c>
      <c r="G619" t="inlineStr">
        <is>
          <t>2015-16</t>
        </is>
      </c>
      <c r="H619" t="inlineStr">
        <is>
          <t>Importation de Fécule de pommes de terre = 26 kt (Douanes - Eurostat)</t>
        </is>
      </c>
      <c r="I619" t="inlineStr">
        <is>
          <t>Douanes - Eurostat</t>
        </is>
      </c>
      <c r="J619" t="inlineStr"/>
      <c r="K619" t="inlineStr">
        <is>
          <t>Volume</t>
        </is>
      </c>
      <c r="L619" t="inlineStr">
        <is>
          <t>Importation de Fécule de pommes de terre</t>
        </is>
      </c>
      <c r="M619" t="inlineStr">
        <is>
          <t>Echanges mensuels - EUROSTAT</t>
        </is>
      </c>
      <c r="N619" t="n">
        <v>26.1</v>
      </c>
      <c r="O619" t="inlineStr"/>
      <c r="P619" t="inlineStr"/>
      <c r="Q619" t="n">
        <v>26.07</v>
      </c>
      <c r="R619" t="n">
        <v>1.3</v>
      </c>
      <c r="S619" t="n">
        <v>0.1</v>
      </c>
      <c r="T619" t="n">
        <v>0</v>
      </c>
      <c r="U619" t="n">
        <v>500000000</v>
      </c>
      <c r="V619" t="n">
        <v>0</v>
      </c>
      <c r="W619" t="inlineStr">
        <is>
          <t>mesuré</t>
        </is>
      </c>
    </row>
    <row r="620" ht="15" customHeight="1">
      <c r="A620" s="295" t="inlineStr">
        <is>
          <t>Import</t>
        </is>
      </c>
      <c r="B620" t="inlineStr">
        <is>
          <t>Pommes de terre, simpl. cuites, congelées</t>
        </is>
      </c>
      <c r="C620" t="inlineStr">
        <is>
          <t>Pomme de terre</t>
        </is>
      </c>
      <c r="D620" t="inlineStr">
        <is>
          <t>2015-16</t>
        </is>
      </c>
      <c r="E620" t="inlineStr">
        <is>
          <t>kt</t>
        </is>
      </c>
      <c r="F620" t="inlineStr">
        <is>
          <t>France entière</t>
        </is>
      </c>
      <c r="G620" t="inlineStr">
        <is>
          <t>2015-16</t>
        </is>
      </c>
      <c r="H620" t="inlineStr">
        <is>
          <t>Importation de Pommes de terre, simpl. cuites, congelées = 434 kt (Douanes - Eurostat)</t>
        </is>
      </c>
      <c r="I620" t="inlineStr">
        <is>
          <t>Douanes - Eurostat</t>
        </is>
      </c>
      <c r="J620" t="inlineStr"/>
      <c r="K620" t="inlineStr">
        <is>
          <t>Volume</t>
        </is>
      </c>
      <c r="L620" t="inlineStr">
        <is>
          <t>Importation de Pommes de terre, simpl. cuites, congelées</t>
        </is>
      </c>
      <c r="M620" t="inlineStr">
        <is>
          <t>Echanges mensuels - EUROSTAT</t>
        </is>
      </c>
      <c r="N620" t="n">
        <v>434</v>
      </c>
      <c r="O620" t="inlineStr"/>
      <c r="P620" t="inlineStr"/>
      <c r="Q620" t="n">
        <v>433.56</v>
      </c>
      <c r="R620" t="n">
        <v>21.68</v>
      </c>
      <c r="S620" t="n">
        <v>0.1</v>
      </c>
      <c r="T620" t="n">
        <v>0</v>
      </c>
      <c r="U620" t="n">
        <v>500000000</v>
      </c>
      <c r="V620" t="n">
        <v>0</v>
      </c>
      <c r="W620" t="inlineStr">
        <is>
          <t>mesuré</t>
        </is>
      </c>
    </row>
    <row r="621" ht="15" customHeight="1">
      <c r="A621" s="295" t="inlineStr">
        <is>
          <t>Import</t>
        </is>
      </c>
      <c r="B621" t="inlineStr">
        <is>
          <t>Pommes de terre, préparées ou conservées sous forme de farines, semoules ou flocons, congelées</t>
        </is>
      </c>
      <c r="C621" t="inlineStr">
        <is>
          <t>Pomme de terre</t>
        </is>
      </c>
      <c r="D621" t="inlineStr">
        <is>
          <t>2015-16</t>
        </is>
      </c>
      <c r="E621" t="inlineStr">
        <is>
          <t>kt</t>
        </is>
      </c>
      <c r="F621" t="inlineStr">
        <is>
          <t>France entière</t>
        </is>
      </c>
      <c r="G621" t="inlineStr">
        <is>
          <t>2015-16</t>
        </is>
      </c>
      <c r="H621" t="inlineStr">
        <is>
          <t>Importation de Pommes de terre, préparées ou conservées sous forme de farines, semoules ou flocons, congelées = 2 kt (Douanes - Eurostat)</t>
        </is>
      </c>
      <c r="I621" t="inlineStr">
        <is>
          <t>Douanes - Eurostat</t>
        </is>
      </c>
      <c r="J621" t="inlineStr"/>
      <c r="K621" t="inlineStr">
        <is>
          <t>Volume</t>
        </is>
      </c>
      <c r="L621" t="inlineStr">
        <is>
          <t>Importation de Pommes de terre, préparées ou conservées sous forme de farines, semoules ou flocons, congelées</t>
        </is>
      </c>
      <c r="M621" t="inlineStr">
        <is>
          <t>Echanges mensuels - EUROSTAT</t>
        </is>
      </c>
      <c r="N621" t="n">
        <v>1.63</v>
      </c>
      <c r="O621" t="inlineStr"/>
      <c r="P621" t="inlineStr"/>
      <c r="Q621" t="n">
        <v>1.63</v>
      </c>
      <c r="R621" t="n">
        <v>0.08</v>
      </c>
      <c r="S621" t="n">
        <v>0.1</v>
      </c>
      <c r="T621" t="n">
        <v>0</v>
      </c>
      <c r="U621" t="n">
        <v>500000000</v>
      </c>
      <c r="V621" t="n">
        <v>0</v>
      </c>
      <c r="W621" t="inlineStr">
        <is>
          <t>mesuré</t>
        </is>
      </c>
    </row>
    <row r="622" ht="15" customHeight="1">
      <c r="A622" s="295" t="inlineStr">
        <is>
          <t>Import</t>
        </is>
      </c>
      <c r="B622" t="inlineStr">
        <is>
          <t>Pommes de terre, préparées ou conservées autrement qu'au vinaigre ou à l'acide acétique, congelées (à l'excl. des pommes de terre simpl. cuites ou des pommes de terre sous forme de farines, semoules ou flocons)</t>
        </is>
      </c>
      <c r="C622" t="inlineStr">
        <is>
          <t>Pomme de terre</t>
        </is>
      </c>
      <c r="D622" t="inlineStr">
        <is>
          <t>2015-16</t>
        </is>
      </c>
      <c r="E622" t="inlineStr">
        <is>
          <t>kt</t>
        </is>
      </c>
      <c r="F622" t="inlineStr">
        <is>
          <t>France entière</t>
        </is>
      </c>
      <c r="G622" t="inlineStr">
        <is>
          <t>2015-16</t>
        </is>
      </c>
      <c r="H622" t="inlineStr">
        <is>
          <t>Importation de Pommes de terre, préparées ou conservées autrement qu'au vinaigre ou à l'acide acétique, congelées (à l'excl. des pommes de terre simpl. cuites ou des pommes de terre sous forme de farines, semoules ou flocons) = 150 kt (Douanes - Eurostat)</t>
        </is>
      </c>
      <c r="I622" t="inlineStr">
        <is>
          <t>Douanes - Eurostat</t>
        </is>
      </c>
      <c r="J622" t="inlineStr"/>
      <c r="K622" t="inlineStr">
        <is>
          <t>Volume</t>
        </is>
      </c>
      <c r="L622" t="inlineStr">
        <is>
          <t>Importation de Pommes de terre, préparées ou conservées autrement qu'au vinaigre ou à l'acide acétique, congelées (à l'excl. des pommes de terre simpl. cuites ou des pommes de terre sous forme de farines, semoules ou flocons)</t>
        </is>
      </c>
      <c r="M622" t="inlineStr">
        <is>
          <t>Echanges mensuels - EUROSTAT</t>
        </is>
      </c>
      <c r="N622" t="n">
        <v>150</v>
      </c>
      <c r="O622" t="inlineStr"/>
      <c r="P622" t="inlineStr"/>
      <c r="Q622" t="n">
        <v>150.34</v>
      </c>
      <c r="R622" t="n">
        <v>7.52</v>
      </c>
      <c r="S622" t="n">
        <v>0.1</v>
      </c>
      <c r="T622" t="n">
        <v>0</v>
      </c>
      <c r="U622" t="n">
        <v>500000000</v>
      </c>
      <c r="V622" t="n">
        <v>0</v>
      </c>
      <c r="W622" t="inlineStr">
        <is>
          <t>mesuré</t>
        </is>
      </c>
    </row>
    <row r="623" ht="15" customHeight="1">
      <c r="A623" s="295" t="inlineStr">
        <is>
          <t>Import</t>
        </is>
      </c>
      <c r="B623" t="inlineStr">
        <is>
          <t>Pommes de terre, sous forme de farines, semoules ou flocons, non congelées</t>
        </is>
      </c>
      <c r="C623" t="inlineStr">
        <is>
          <t>Pomme de terre</t>
        </is>
      </c>
      <c r="D623" t="inlineStr">
        <is>
          <t>2015-16</t>
        </is>
      </c>
      <c r="E623" t="inlineStr">
        <is>
          <t>kt</t>
        </is>
      </c>
      <c r="F623" t="inlineStr">
        <is>
          <t>France entière</t>
        </is>
      </c>
      <c r="G623" t="inlineStr">
        <is>
          <t>2015-16</t>
        </is>
      </c>
      <c r="H623" t="inlineStr">
        <is>
          <t>Importation de Pommes de terre, sous forme de farines, semoules ou flocons, non congelées = 5 kt (Douanes - Eurostat)</t>
        </is>
      </c>
      <c r="I623" t="inlineStr">
        <is>
          <t>Douanes - Eurostat</t>
        </is>
      </c>
      <c r="J623" t="inlineStr"/>
      <c r="K623" t="inlineStr">
        <is>
          <t>Volume</t>
        </is>
      </c>
      <c r="L623" t="inlineStr">
        <is>
          <t>Importation de Pommes de terre, sous forme de farines, semoules ou flocons, non congelées</t>
        </is>
      </c>
      <c r="M623" t="inlineStr">
        <is>
          <t>Echanges mensuels - EUROSTAT</t>
        </is>
      </c>
      <c r="N623" t="n">
        <v>5.08</v>
      </c>
      <c r="O623" t="inlineStr"/>
      <c r="P623" t="inlineStr"/>
      <c r="Q623" t="n">
        <v>5.08</v>
      </c>
      <c r="R623" t="n">
        <v>0.25</v>
      </c>
      <c r="S623" t="n">
        <v>0.1</v>
      </c>
      <c r="T623" t="n">
        <v>0</v>
      </c>
      <c r="U623" t="n">
        <v>500000000</v>
      </c>
      <c r="V623" t="n">
        <v>0</v>
      </c>
      <c r="W623" t="inlineStr">
        <is>
          <t>mesuré</t>
        </is>
      </c>
    </row>
    <row r="624" ht="15" customHeight="1">
      <c r="A624" s="295" t="inlineStr">
        <is>
          <t>Import</t>
        </is>
      </c>
      <c r="B624" t="inlineStr">
        <is>
          <t>Pommes de terre, en fines tranches, frites, même salées ou aromatisées, en emballages hermétiquement clos, propres à la consommation en l'état, non congelées</t>
        </is>
      </c>
      <c r="C624" t="inlineStr">
        <is>
          <t>Pomme de terre</t>
        </is>
      </c>
      <c r="D624" t="inlineStr">
        <is>
          <t>2015-16</t>
        </is>
      </c>
      <c r="E624" t="inlineStr">
        <is>
          <t>kt</t>
        </is>
      </c>
      <c r="F624" t="inlineStr">
        <is>
          <t>France entière</t>
        </is>
      </c>
      <c r="G624" t="inlineStr">
        <is>
          <t>2015-16</t>
        </is>
      </c>
      <c r="H624" t="inlineStr">
        <is>
          <t>Importation de Pommes de terre, en fines tranches, frites, même salées ou aromatisées, en emballages hermétiquement clos, propres à la consommation en l'état, non congelées = 76 kt (Douanes - Eurostat)</t>
        </is>
      </c>
      <c r="I624" t="inlineStr">
        <is>
          <t>Douanes - Eurostat</t>
        </is>
      </c>
      <c r="J624" t="inlineStr"/>
      <c r="K624" t="inlineStr">
        <is>
          <t>Volume</t>
        </is>
      </c>
      <c r="L624" t="inlineStr">
        <is>
          <t>Importation de Pommes de terre, en fines tranches, frites, même salées ou aromatisées, en emballages hermétiquement clos, propres à la consommation en l'état, non congelées</t>
        </is>
      </c>
      <c r="M624" t="inlineStr">
        <is>
          <t>Echanges mensuels - EUROSTAT</t>
        </is>
      </c>
      <c r="N624" t="n">
        <v>76.40000000000001</v>
      </c>
      <c r="O624" t="inlineStr"/>
      <c r="P624" t="inlineStr"/>
      <c r="Q624" t="n">
        <v>76.38</v>
      </c>
      <c r="R624" t="n">
        <v>3.82</v>
      </c>
      <c r="S624" t="n">
        <v>0.1</v>
      </c>
      <c r="T624" t="n">
        <v>0</v>
      </c>
      <c r="U624" t="n">
        <v>500000000</v>
      </c>
      <c r="V624" t="n">
        <v>0</v>
      </c>
      <c r="W624" t="inlineStr">
        <is>
          <t>mesuré</t>
        </is>
      </c>
    </row>
    <row r="625" ht="15" customHeight="1">
      <c r="A625" s="295" t="inlineStr">
        <is>
          <t>Import</t>
        </is>
      </c>
      <c r="B62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625" t="inlineStr">
        <is>
          <t>Pomme de terre</t>
        </is>
      </c>
      <c r="D625" t="inlineStr">
        <is>
          <t>2015-16</t>
        </is>
      </c>
      <c r="E625" t="inlineStr">
        <is>
          <t>kt</t>
        </is>
      </c>
      <c r="F625" t="inlineStr">
        <is>
          <t>France entière</t>
        </is>
      </c>
      <c r="G625" t="inlineStr">
        <is>
          <t>2015-16</t>
        </is>
      </c>
      <c r="H625"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56 kt (Douanes - Eurostat)</t>
        </is>
      </c>
      <c r="I625" t="inlineStr">
        <is>
          <t>Douanes - Eurostat</t>
        </is>
      </c>
      <c r="J625" t="inlineStr"/>
      <c r="K625" t="inlineStr">
        <is>
          <t>Volume</t>
        </is>
      </c>
      <c r="L625"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625" t="inlineStr">
        <is>
          <t>Echanges mensuels - EUROSTAT</t>
        </is>
      </c>
      <c r="N625" t="n">
        <v>56.1</v>
      </c>
      <c r="O625" t="inlineStr"/>
      <c r="P625" t="inlineStr"/>
      <c r="Q625" t="n">
        <v>56.15</v>
      </c>
      <c r="R625" t="n">
        <v>2.81</v>
      </c>
      <c r="S625" t="n">
        <v>0.1</v>
      </c>
      <c r="T625" t="n">
        <v>0</v>
      </c>
      <c r="U625" t="n">
        <v>500000000</v>
      </c>
      <c r="V625" t="n">
        <v>0</v>
      </c>
      <c r="W625" t="inlineStr">
        <is>
          <t>mesuré</t>
        </is>
      </c>
    </row>
    <row r="626" ht="15" customHeight="1">
      <c r="A626" s="295" t="inlineStr">
        <is>
          <t>Import</t>
        </is>
      </c>
      <c r="B626" t="inlineStr">
        <is>
          <t>Pommes de terre et plants</t>
        </is>
      </c>
      <c r="C626" t="inlineStr">
        <is>
          <t>Pomme de terre</t>
        </is>
      </c>
      <c r="D626" t="inlineStr">
        <is>
          <t>2015-16</t>
        </is>
      </c>
      <c r="E626" t="inlineStr"/>
      <c r="F626" t="inlineStr"/>
      <c r="G626" t="inlineStr"/>
      <c r="H626" t="inlineStr"/>
      <c r="I626" t="inlineStr"/>
      <c r="J626" t="inlineStr"/>
      <c r="K626" t="inlineStr"/>
      <c r="L626" t="inlineStr"/>
      <c r="M626" t="inlineStr"/>
      <c r="N626" t="n">
        <v>429</v>
      </c>
      <c r="O626" t="inlineStr"/>
      <c r="P626" t="inlineStr"/>
      <c r="Q626" t="inlineStr"/>
      <c r="R626" t="inlineStr"/>
      <c r="S626" t="inlineStr"/>
      <c r="T626" t="n">
        <v>0</v>
      </c>
      <c r="U626" t="n">
        <v>500000000</v>
      </c>
      <c r="V626" t="inlineStr"/>
      <c r="W626" t="inlineStr">
        <is>
          <t>déterminé</t>
        </is>
      </c>
    </row>
    <row r="627" ht="15" customHeight="1">
      <c r="A627" s="295" t="inlineStr">
        <is>
          <t>Import</t>
        </is>
      </c>
      <c r="B627" t="inlineStr">
        <is>
          <t>Pommes de terre de féculerie</t>
        </is>
      </c>
      <c r="C627" t="inlineStr">
        <is>
          <t>Pomme de terre</t>
        </is>
      </c>
      <c r="D627" t="inlineStr">
        <is>
          <t>2015-16</t>
        </is>
      </c>
      <c r="E627" t="inlineStr">
        <is>
          <t>kt</t>
        </is>
      </c>
      <c r="F627" t="inlineStr">
        <is>
          <t>France entière</t>
        </is>
      </c>
      <c r="G627" t="inlineStr">
        <is>
          <t>2015-16</t>
        </is>
      </c>
      <c r="H627" t="inlineStr">
        <is>
          <t>Importation de Pommes de terre, à l'état frais ou réfrigéré, destinées à la fabrication de la fécule = 3 kt (Douanes - Eurostat)</t>
        </is>
      </c>
      <c r="I627" t="inlineStr">
        <is>
          <t>Douanes - Eurostat</t>
        </is>
      </c>
      <c r="J627" t="inlineStr">
        <is>
          <t>0</t>
        </is>
      </c>
      <c r="K627" t="inlineStr">
        <is>
          <t>Volume</t>
        </is>
      </c>
      <c r="L627" t="inlineStr">
        <is>
          <t>Importation de Pommes de terre, à l'état frais ou réfrigéré, destinées à la fabrication de la fécule</t>
        </is>
      </c>
      <c r="M627" t="inlineStr">
        <is>
          <t>Echanges mensuels - EUROSTAT</t>
        </is>
      </c>
      <c r="N627" t="n">
        <v>3.43</v>
      </c>
      <c r="O627" t="inlineStr"/>
      <c r="P627" t="inlineStr"/>
      <c r="Q627" t="inlineStr"/>
      <c r="R627" t="inlineStr"/>
      <c r="S627" t="inlineStr"/>
      <c r="T627" t="n">
        <v>0</v>
      </c>
      <c r="U627" t="n">
        <v>500000000</v>
      </c>
      <c r="V627" t="inlineStr"/>
      <c r="W627" t="inlineStr">
        <is>
          <t>déterminé</t>
        </is>
      </c>
    </row>
    <row r="628" ht="15" customHeight="1">
      <c r="A628" s="295" t="inlineStr">
        <is>
          <t>Import</t>
        </is>
      </c>
      <c r="B628" t="inlineStr">
        <is>
          <t>Pommes de terres, à l'état frais ou réfrigéré</t>
        </is>
      </c>
      <c r="C628" t="inlineStr">
        <is>
          <t>Pomme de terre</t>
        </is>
      </c>
      <c r="D628" t="inlineStr">
        <is>
          <t>2015-16</t>
        </is>
      </c>
      <c r="E628" t="inlineStr"/>
      <c r="F628" t="inlineStr"/>
      <c r="G628" t="inlineStr"/>
      <c r="H628" t="inlineStr"/>
      <c r="I628" t="inlineStr"/>
      <c r="J628" t="inlineStr"/>
      <c r="K628" t="inlineStr"/>
      <c r="L628" t="inlineStr"/>
      <c r="M628" t="inlineStr"/>
      <c r="N628" t="n">
        <v>385</v>
      </c>
      <c r="O628" t="inlineStr"/>
      <c r="P628" t="inlineStr"/>
      <c r="Q628" t="inlineStr"/>
      <c r="R628" t="inlineStr"/>
      <c r="S628" t="inlineStr"/>
      <c r="T628" t="n">
        <v>0</v>
      </c>
      <c r="U628" t="n">
        <v>500000000</v>
      </c>
      <c r="V628" t="inlineStr"/>
      <c r="W628" t="inlineStr">
        <is>
          <t>déterminé</t>
        </is>
      </c>
    </row>
    <row r="629" ht="15" customHeight="1">
      <c r="A629" s="295" t="inlineStr">
        <is>
          <t>Import</t>
        </is>
      </c>
      <c r="B629" t="inlineStr">
        <is>
          <t>Pommes de terre primeurs ou nouvelles</t>
        </is>
      </c>
      <c r="C629" t="inlineStr">
        <is>
          <t>Pomme de terre</t>
        </is>
      </c>
      <c r="D629" t="inlineStr">
        <is>
          <t>2015-16</t>
        </is>
      </c>
      <c r="E629" t="inlineStr"/>
      <c r="F629" t="inlineStr"/>
      <c r="G629" t="inlineStr"/>
      <c r="H629" t="inlineStr"/>
      <c r="I629" t="inlineStr"/>
      <c r="J629" t="inlineStr"/>
      <c r="K629" t="inlineStr"/>
      <c r="L629" t="inlineStr"/>
      <c r="M629" t="inlineStr"/>
      <c r="N629" t="n">
        <v>35</v>
      </c>
      <c r="O629" t="inlineStr"/>
      <c r="P629" t="inlineStr"/>
      <c r="Q629" t="inlineStr"/>
      <c r="R629" t="inlineStr"/>
      <c r="S629" t="inlineStr"/>
      <c r="T629" t="n">
        <v>0</v>
      </c>
      <c r="U629" t="n">
        <v>500000000</v>
      </c>
      <c r="V629" t="inlineStr"/>
      <c r="W629" t="inlineStr">
        <is>
          <t>déterminé</t>
        </is>
      </c>
    </row>
    <row r="630" ht="15" customHeight="1">
      <c r="A630" s="295" t="inlineStr">
        <is>
          <t>Import</t>
        </is>
      </c>
      <c r="B630" t="inlineStr">
        <is>
          <t>Pommes de terre de consommation</t>
        </is>
      </c>
      <c r="C630" t="inlineStr">
        <is>
          <t>Pomme de terre</t>
        </is>
      </c>
      <c r="D630" t="inlineStr">
        <is>
          <t>2015-16</t>
        </is>
      </c>
      <c r="E630" t="inlineStr">
        <is>
          <t>kt</t>
        </is>
      </c>
      <c r="F630" t="inlineStr">
        <is>
          <t>France entière</t>
        </is>
      </c>
      <c r="G630" t="inlineStr">
        <is>
          <t>2015-16</t>
        </is>
      </c>
      <c r="H630" t="inlineStr">
        <is>
          <t>Importation de Pommes de terre de primeurs, à l'état frais ou réfrigéré, du 1er janvier au 30 juin = 35 kt (Douanes - Eurostat):Importation de Pommes de terre, à l'état frais ou réfrigéré (à l'excl. des pommes de terre de primeurs du 1er janvier au 30 juin, des pommes de terre de semence et des pommes de terre destinées à la fabrication de la fécule) = 346 kt (Douanes - Eurostat)</t>
        </is>
      </c>
      <c r="I630" t="inlineStr">
        <is>
          <t>Douanes - Eurostat</t>
        </is>
      </c>
      <c r="J630" t="inlineStr">
        <is>
          <t>0</t>
        </is>
      </c>
      <c r="K630" t="inlineStr">
        <is>
          <t>Volume</t>
        </is>
      </c>
      <c r="L630" t="inlineStr">
        <is>
          <t>Importation de Pommes de terre de primeurs, à l'état frais ou réfrigéré, du 1er janvier au 30 juin:Importation de Pommes de terre, à l'état frais ou réfrigéré (à l'excl. des pommes de terre de primeurs du 1er janvier au 30 juin, des pommes de terre de semence et des pommes de terre destinées à la fabrication de la fécule)</t>
        </is>
      </c>
      <c r="M630" t="inlineStr">
        <is>
          <t>Echanges mensuels - EUROSTAT</t>
        </is>
      </c>
      <c r="N630" t="n">
        <v>382</v>
      </c>
      <c r="O630" t="inlineStr"/>
      <c r="P630" t="inlineStr"/>
      <c r="Q630" t="inlineStr"/>
      <c r="R630" t="inlineStr"/>
      <c r="S630" t="inlineStr"/>
      <c r="T630" t="n">
        <v>0</v>
      </c>
      <c r="U630" t="n">
        <v>500000000</v>
      </c>
      <c r="V630" t="inlineStr"/>
      <c r="W630" t="inlineStr">
        <is>
          <t>déterminé</t>
        </is>
      </c>
    </row>
    <row r="631" ht="15" customHeight="1">
      <c r="A631" s="295" t="inlineStr">
        <is>
          <t>Import</t>
        </is>
      </c>
      <c r="B631" t="inlineStr">
        <is>
          <t>Pommes de terre de conservation ou demi-saison</t>
        </is>
      </c>
      <c r="C631" t="inlineStr">
        <is>
          <t>Pomme de terre</t>
        </is>
      </c>
      <c r="D631" t="inlineStr">
        <is>
          <t>2015-16</t>
        </is>
      </c>
      <c r="E631" t="inlineStr"/>
      <c r="F631" t="inlineStr"/>
      <c r="G631" t="inlineStr"/>
      <c r="H631" t="inlineStr"/>
      <c r="I631" t="inlineStr"/>
      <c r="J631" t="inlineStr"/>
      <c r="K631" t="inlineStr"/>
      <c r="L631" t="inlineStr"/>
      <c r="M631" t="inlineStr"/>
      <c r="N631" t="n">
        <v>347</v>
      </c>
      <c r="O631" t="inlineStr"/>
      <c r="P631" t="inlineStr"/>
      <c r="Q631" t="inlineStr"/>
      <c r="R631" t="inlineStr"/>
      <c r="S631" t="inlineStr"/>
      <c r="T631" t="n">
        <v>0</v>
      </c>
      <c r="U631" t="n">
        <v>500000000</v>
      </c>
      <c r="V631" t="inlineStr"/>
      <c r="W631" t="inlineStr">
        <is>
          <t>déterminé</t>
        </is>
      </c>
    </row>
    <row r="632" ht="15" customHeight="1">
      <c r="A632" s="295" t="inlineStr">
        <is>
          <t>Import</t>
        </is>
      </c>
      <c r="B632" t="inlineStr">
        <is>
          <t>Produits de transformation</t>
        </is>
      </c>
      <c r="C632" t="inlineStr">
        <is>
          <t>Pomme de terre</t>
        </is>
      </c>
      <c r="D632" t="inlineStr">
        <is>
          <t>2015-16</t>
        </is>
      </c>
      <c r="E632" t="inlineStr"/>
      <c r="F632" t="inlineStr"/>
      <c r="G632" t="inlineStr"/>
      <c r="H632" t="inlineStr"/>
      <c r="I632" t="inlineStr"/>
      <c r="J632" t="inlineStr"/>
      <c r="K632" t="inlineStr"/>
      <c r="L632" t="inlineStr"/>
      <c r="M632" t="inlineStr"/>
      <c r="N632" t="n">
        <v>776</v>
      </c>
      <c r="O632" t="inlineStr"/>
      <c r="P632" t="inlineStr"/>
      <c r="Q632" t="inlineStr"/>
      <c r="R632" t="inlineStr"/>
      <c r="S632" t="inlineStr"/>
      <c r="T632" t="n">
        <v>0</v>
      </c>
      <c r="U632" t="n">
        <v>500000000</v>
      </c>
      <c r="V632" t="inlineStr"/>
      <c r="W632" t="inlineStr">
        <is>
          <t>déterminé</t>
        </is>
      </c>
    </row>
    <row r="633" ht="15" customHeight="1">
      <c r="A633" s="295" t="inlineStr">
        <is>
          <t>Import</t>
        </is>
      </c>
      <c r="B633" t="inlineStr">
        <is>
          <t>Pommes de terre, non cuites ou cuites à l’eau ou à la vapeur, congelées ou surgelées</t>
        </is>
      </c>
      <c r="C633" t="inlineStr">
        <is>
          <t>Pomme de terre</t>
        </is>
      </c>
      <c r="D633" t="inlineStr">
        <is>
          <t>2015-16</t>
        </is>
      </c>
      <c r="E633" t="inlineStr"/>
      <c r="F633" t="inlineStr"/>
      <c r="G633" t="inlineStr"/>
      <c r="H633" t="inlineStr"/>
      <c r="I633" t="inlineStr"/>
      <c r="J633" t="inlineStr"/>
      <c r="K633" t="inlineStr"/>
      <c r="L633" t="inlineStr"/>
      <c r="M633" t="inlineStr"/>
      <c r="N633" t="n">
        <v>25.1</v>
      </c>
      <c r="O633" t="inlineStr"/>
      <c r="P633" t="inlineStr"/>
      <c r="Q633" t="inlineStr"/>
      <c r="R633" t="inlineStr"/>
      <c r="S633" t="inlineStr"/>
      <c r="T633" t="n">
        <v>0</v>
      </c>
      <c r="U633" t="n">
        <v>500000000</v>
      </c>
      <c r="V633" t="inlineStr"/>
      <c r="W633" t="inlineStr">
        <is>
          <t>déterminé</t>
        </is>
      </c>
    </row>
    <row r="634" ht="15" customHeight="1">
      <c r="A634" s="295" t="inlineStr">
        <is>
          <t>Import</t>
        </is>
      </c>
      <c r="B634" t="inlineStr">
        <is>
          <t>Garnitures surgelées</t>
        </is>
      </c>
      <c r="C634" t="inlineStr">
        <is>
          <t>Pomme de terre</t>
        </is>
      </c>
      <c r="D634" t="inlineStr">
        <is>
          <t>2015-16</t>
        </is>
      </c>
      <c r="E634" t="inlineStr"/>
      <c r="F634" t="inlineStr"/>
      <c r="G634" t="inlineStr"/>
      <c r="H634" t="inlineStr"/>
      <c r="I634" t="inlineStr"/>
      <c r="J634" t="inlineStr"/>
      <c r="K634" t="inlineStr"/>
      <c r="L634" t="inlineStr"/>
      <c r="M634" t="inlineStr"/>
      <c r="N634" t="n">
        <v>25.1</v>
      </c>
      <c r="O634" t="inlineStr"/>
      <c r="P634" t="inlineStr"/>
      <c r="Q634" t="inlineStr"/>
      <c r="R634" t="inlineStr"/>
      <c r="S634" t="inlineStr"/>
      <c r="T634" t="n">
        <v>0</v>
      </c>
      <c r="U634" t="n">
        <v>500000000</v>
      </c>
      <c r="V634" t="inlineStr"/>
      <c r="W634" t="inlineStr">
        <is>
          <t>déterminé</t>
        </is>
      </c>
    </row>
    <row r="635" ht="15" customHeight="1">
      <c r="A635" s="295" t="inlineStr">
        <is>
          <t>Import</t>
        </is>
      </c>
      <c r="B635" t="inlineStr">
        <is>
          <t>Produits surgelés</t>
        </is>
      </c>
      <c r="C635" t="inlineStr">
        <is>
          <t>Pomme de terre</t>
        </is>
      </c>
      <c r="D635" t="inlineStr">
        <is>
          <t>2015-16</t>
        </is>
      </c>
      <c r="E635" t="inlineStr">
        <is>
          <t>kt</t>
        </is>
      </c>
      <c r="F635" t="inlineStr">
        <is>
          <t>France entière</t>
        </is>
      </c>
      <c r="G635" t="inlineStr">
        <is>
          <t>2015-16</t>
        </is>
      </c>
      <c r="H635" t="inlineStr">
        <is>
          <t>Importation de Pommes de terre, non cuites ou cuites à l'eau ou à la vapeur, congelées = 25 kt (Douanes - Eurostat):Importation de Pommes de terre, simpl. cuites, congelées = 434 kt (Douanes - Eurostat):Importation de Pommes de terre, préparées ou conservées autrement qu'au vinaigre ou à l'acide acétique, congelées (à l'excl. des pommes de terre simpl. cuites ou des pommes de terre sous forme de farines, semoules ou flocons) = 150 kt (Douanes - Eurostat)</t>
        </is>
      </c>
      <c r="I635" t="inlineStr">
        <is>
          <t>Douanes - Eurostat</t>
        </is>
      </c>
      <c r="J635" t="inlineStr">
        <is>
          <t>0</t>
        </is>
      </c>
      <c r="K635" t="inlineStr">
        <is>
          <t>Volume</t>
        </is>
      </c>
      <c r="L635" t="inlineStr">
        <is>
          <t>Importation de Pommes de terre, non cuites ou cuites à l'eau ou à la vapeur, congelées:Importation de Pommes de terre, simpl. cuites, congelées:Importation de Pommes de terre, préparées ou conservées autrement qu'au vinaigre ou à l'acide acétique, congelées (à l'excl. des pommes de terre simpl. cuites ou des pommes de terre sous forme de farines, semoules ou flocons)</t>
        </is>
      </c>
      <c r="M635" t="inlineStr">
        <is>
          <t>Echanges mensuels - EUROSTAT</t>
        </is>
      </c>
      <c r="N635" t="n">
        <v>609</v>
      </c>
      <c r="O635" t="inlineStr"/>
      <c r="P635" t="inlineStr"/>
      <c r="Q635" t="inlineStr"/>
      <c r="R635" t="inlineStr"/>
      <c r="S635" t="inlineStr"/>
      <c r="T635" t="n">
        <v>0</v>
      </c>
      <c r="U635" t="n">
        <v>500000000</v>
      </c>
      <c r="V635" t="inlineStr"/>
      <c r="W635" t="inlineStr">
        <is>
          <t>déterminé</t>
        </is>
      </c>
    </row>
    <row r="636" ht="15" customHeight="1">
      <c r="A636" s="295" t="inlineStr">
        <is>
          <t>Import</t>
        </is>
      </c>
      <c r="B636" t="inlineStr">
        <is>
          <t>Pommes de terre préparées ou conservées autrement qu’au vinaigre ou à l’acide acétique, congelées ou surgelées, y compris les pommes de terre entièrement ou partiellement frites et ensuite congelées ou surgelées</t>
        </is>
      </c>
      <c r="C636" t="inlineStr">
        <is>
          <t>Pomme de terre</t>
        </is>
      </c>
      <c r="D636" t="inlineStr">
        <is>
          <t>2015-16</t>
        </is>
      </c>
      <c r="E636" t="inlineStr"/>
      <c r="F636" t="inlineStr"/>
      <c r="G636" t="inlineStr"/>
      <c r="H636" t="inlineStr"/>
      <c r="I636" t="inlineStr"/>
      <c r="J636" t="inlineStr"/>
      <c r="K636" t="inlineStr"/>
      <c r="L636" t="inlineStr"/>
      <c r="M636" t="inlineStr"/>
      <c r="N636" t="n">
        <v>584</v>
      </c>
      <c r="O636" t="inlineStr"/>
      <c r="P636" t="inlineStr"/>
      <c r="Q636" t="inlineStr"/>
      <c r="R636" t="inlineStr"/>
      <c r="S636" t="inlineStr"/>
      <c r="T636" t="n">
        <v>0</v>
      </c>
      <c r="U636" t="n">
        <v>500000000</v>
      </c>
      <c r="V636" t="inlineStr"/>
      <c r="W636" t="inlineStr">
        <is>
          <t>déterminé</t>
        </is>
      </c>
    </row>
    <row r="637" ht="15" customHeight="1">
      <c r="A637" s="295" t="inlineStr">
        <is>
          <t>Import</t>
        </is>
      </c>
      <c r="B637" t="inlineStr">
        <is>
          <t>Frites</t>
        </is>
      </c>
      <c r="C637" t="inlineStr">
        <is>
          <t>Pomme de terre</t>
        </is>
      </c>
      <c r="D637" t="inlineStr">
        <is>
          <t>2015-16</t>
        </is>
      </c>
      <c r="E637" t="inlineStr"/>
      <c r="F637" t="inlineStr"/>
      <c r="G637" t="inlineStr"/>
      <c r="H637" t="inlineStr"/>
      <c r="I637" t="inlineStr"/>
      <c r="J637" t="inlineStr"/>
      <c r="K637" t="inlineStr"/>
      <c r="L637" t="inlineStr"/>
      <c r="M637" t="inlineStr"/>
      <c r="N637" t="n">
        <v>584</v>
      </c>
      <c r="O637" t="inlineStr"/>
      <c r="P637" t="inlineStr"/>
      <c r="Q637" t="inlineStr"/>
      <c r="R637" t="inlineStr"/>
      <c r="S637" t="inlineStr"/>
      <c r="T637" t="n">
        <v>0</v>
      </c>
      <c r="U637" t="n">
        <v>500000000</v>
      </c>
      <c r="V637" t="inlineStr"/>
      <c r="W637" t="inlineStr">
        <is>
          <t>déterminé</t>
        </is>
      </c>
    </row>
    <row r="638" ht="15" customHeight="1">
      <c r="A638" s="295" t="inlineStr">
        <is>
          <t>Import</t>
        </is>
      </c>
      <c r="B638" t="inlineStr">
        <is>
          <t>Produits finis</t>
        </is>
      </c>
      <c r="C638" t="inlineStr">
        <is>
          <t>Pomme de terre</t>
        </is>
      </c>
      <c r="D638" t="inlineStr">
        <is>
          <t>2015-16</t>
        </is>
      </c>
      <c r="E638" t="inlineStr"/>
      <c r="F638" t="inlineStr"/>
      <c r="G638" t="inlineStr"/>
      <c r="H638" t="inlineStr"/>
      <c r="I638" t="inlineStr"/>
      <c r="J638" t="inlineStr"/>
      <c r="K638" t="inlineStr"/>
      <c r="L638" t="inlineStr"/>
      <c r="M638" t="inlineStr"/>
      <c r="N638" t="n">
        <v>750</v>
      </c>
      <c r="O638" t="inlineStr"/>
      <c r="P638" t="inlineStr"/>
      <c r="Q638" t="inlineStr"/>
      <c r="R638" t="inlineStr"/>
      <c r="S638" t="inlineStr"/>
      <c r="T638" t="n">
        <v>0</v>
      </c>
      <c r="U638" t="n">
        <v>500000000</v>
      </c>
      <c r="V638" t="inlineStr"/>
      <c r="W638" t="inlineStr">
        <is>
          <t>déterminé</t>
        </is>
      </c>
    </row>
    <row r="639" ht="15" customHeight="1">
      <c r="A639" s="295" t="inlineStr">
        <is>
          <t>Import</t>
        </is>
      </c>
      <c r="B639" t="inlineStr">
        <is>
          <t>Pommes de terre, déshydratées, coupées ou non, mais sans autre préparation</t>
        </is>
      </c>
      <c r="C639" t="inlineStr">
        <is>
          <t>Pomme de terre</t>
        </is>
      </c>
      <c r="D639" t="inlineStr">
        <is>
          <t>2015-16</t>
        </is>
      </c>
      <c r="E639" t="inlineStr"/>
      <c r="F639" t="inlineStr"/>
      <c r="G639" t="inlineStr"/>
      <c r="H639" t="inlineStr"/>
      <c r="I639" t="inlineStr"/>
      <c r="J639" t="inlineStr"/>
      <c r="K639" t="inlineStr"/>
      <c r="L639" t="inlineStr"/>
      <c r="M639" t="inlineStr"/>
      <c r="N639" t="n">
        <v>1.55</v>
      </c>
      <c r="O639" t="inlineStr"/>
      <c r="P639" t="inlineStr"/>
      <c r="Q639" t="inlineStr"/>
      <c r="R639" t="inlineStr"/>
      <c r="S639" t="inlineStr"/>
      <c r="T639" t="n">
        <v>0</v>
      </c>
      <c r="U639" t="n">
        <v>500000000</v>
      </c>
      <c r="V639" t="inlineStr"/>
      <c r="W639" t="inlineStr">
        <is>
          <t>déterminé</t>
        </is>
      </c>
    </row>
    <row r="640" ht="15" customHeight="1">
      <c r="A640" s="295" t="inlineStr">
        <is>
          <t>Import</t>
        </is>
      </c>
      <c r="B640" t="inlineStr">
        <is>
          <t>Purée déshydratée</t>
        </is>
      </c>
      <c r="C640" t="inlineStr">
        <is>
          <t>Pomme de terre</t>
        </is>
      </c>
      <c r="D640" t="inlineStr">
        <is>
          <t>2015-16</t>
        </is>
      </c>
      <c r="E640" t="inlineStr"/>
      <c r="F640" t="inlineStr"/>
      <c r="G640" t="inlineStr"/>
      <c r="H640" t="inlineStr"/>
      <c r="I640" t="inlineStr"/>
      <c r="J640" t="inlineStr"/>
      <c r="K640" t="inlineStr"/>
      <c r="L640" t="inlineStr"/>
      <c r="M640" t="inlineStr"/>
      <c r="N640" t="n">
        <v>8.26</v>
      </c>
      <c r="O640" t="inlineStr"/>
      <c r="P640" t="inlineStr"/>
      <c r="Q640" t="inlineStr"/>
      <c r="R640" t="inlineStr"/>
      <c r="S640" t="inlineStr"/>
      <c r="T640" t="n">
        <v>0</v>
      </c>
      <c r="U640" t="n">
        <v>500000000</v>
      </c>
      <c r="V640" t="inlineStr"/>
      <c r="W640" t="inlineStr">
        <is>
          <t>déterminé</t>
        </is>
      </c>
    </row>
    <row r="641" ht="15" customHeight="1">
      <c r="A641" s="295" t="inlineStr">
        <is>
          <t>Import</t>
        </is>
      </c>
      <c r="B641" t="inlineStr">
        <is>
          <t>Pommes de terre préparées ou conservées, sous forme de farine, semoule ou flocons (à l’exclusion des chips et des produits congelés ou surgelés, ou préparés ou conservés au vinaigre ou à l’acide acétique)</t>
        </is>
      </c>
      <c r="C641" t="inlineStr">
        <is>
          <t>Pomme de terre</t>
        </is>
      </c>
      <c r="D641" t="inlineStr">
        <is>
          <t>2015-16</t>
        </is>
      </c>
      <c r="E641" t="inlineStr"/>
      <c r="F641" t="inlineStr"/>
      <c r="G641" t="inlineStr"/>
      <c r="H641" t="inlineStr"/>
      <c r="I641" t="inlineStr"/>
      <c r="J641" t="inlineStr"/>
      <c r="K641" t="inlineStr"/>
      <c r="L641" t="inlineStr"/>
      <c r="M641" t="inlineStr"/>
      <c r="N641" t="n">
        <v>5.08</v>
      </c>
      <c r="O641" t="inlineStr"/>
      <c r="P641" t="inlineStr"/>
      <c r="Q641" t="inlineStr"/>
      <c r="R641" t="inlineStr"/>
      <c r="S641" t="inlineStr"/>
      <c r="T641" t="n">
        <v>0</v>
      </c>
      <c r="U641" t="n">
        <v>500000000</v>
      </c>
      <c r="V641" t="inlineStr"/>
      <c r="W641" t="inlineStr">
        <is>
          <t>déterminé</t>
        </is>
      </c>
    </row>
    <row r="642" ht="15" customHeight="1">
      <c r="A642" s="295" t="inlineStr">
        <is>
          <t>Import</t>
        </is>
      </c>
      <c r="B642" t="inlineStr">
        <is>
          <t>Pommes de terre déshydratées sous forme de farine, de poudre, de flocons, de granulés ou de pellets</t>
        </is>
      </c>
      <c r="C642" t="inlineStr">
        <is>
          <t>Pomme de terre</t>
        </is>
      </c>
      <c r="D642" t="inlineStr">
        <is>
          <t>2015-16</t>
        </is>
      </c>
      <c r="E642" t="inlineStr"/>
      <c r="F642" t="inlineStr"/>
      <c r="G642" t="inlineStr"/>
      <c r="H642" t="inlineStr"/>
      <c r="I642" t="inlineStr"/>
      <c r="J642" t="inlineStr"/>
      <c r="K642" t="inlineStr"/>
      <c r="L642" t="inlineStr"/>
      <c r="M642" t="inlineStr"/>
      <c r="N642" t="n">
        <v>1.63</v>
      </c>
      <c r="O642" t="inlineStr"/>
      <c r="P642" t="inlineStr"/>
      <c r="Q642" t="inlineStr"/>
      <c r="R642" t="inlineStr"/>
      <c r="S642" t="inlineStr"/>
      <c r="T642" t="n">
        <v>0</v>
      </c>
      <c r="U642" t="n">
        <v>500000000</v>
      </c>
      <c r="V642" t="inlineStr"/>
      <c r="W642" t="inlineStr">
        <is>
          <t>déterminé</t>
        </is>
      </c>
    </row>
    <row r="643" ht="15" customHeight="1">
      <c r="A643" s="295" t="inlineStr">
        <is>
          <t>Import</t>
        </is>
      </c>
      <c r="B643" t="inlineStr">
        <is>
          <t>Produits déshydratés</t>
        </is>
      </c>
      <c r="C643" t="inlineStr">
        <is>
          <t>Pomme de terre</t>
        </is>
      </c>
      <c r="D643" t="inlineStr">
        <is>
          <t>2015-16</t>
        </is>
      </c>
      <c r="E643" t="inlineStr">
        <is>
          <t>kt</t>
        </is>
      </c>
      <c r="F643" t="inlineStr">
        <is>
          <t>France entière</t>
        </is>
      </c>
      <c r="G643" t="inlineStr">
        <is>
          <t>2015-16</t>
        </is>
      </c>
      <c r="H643" t="inlineStr">
        <is>
          <t>Importation de Pommes de terre, séchées, même coupées en morceaux ou en tranches, mais non autrement préparées = 2 kt (Douanes - Eurostat):Importation de Pommes de terre, préparées ou conservées sous forme de farines, semoules ou flocons, congelées = 2 kt (Douanes - Eurostat):Importation de Pommes de terre, sous forme de farines, semoules ou flocons, non congelées = 5 kt (Douanes - Eurostat)</t>
        </is>
      </c>
      <c r="I643" t="inlineStr">
        <is>
          <t>Douanes - Eurostat</t>
        </is>
      </c>
      <c r="J643" t="inlineStr">
        <is>
          <t>0</t>
        </is>
      </c>
      <c r="K643" t="inlineStr">
        <is>
          <t>Volume</t>
        </is>
      </c>
      <c r="L643" t="inlineStr">
        <is>
          <t>Importation de Pommes de terre, séchées, même coupées en morceaux ou en tranches, mais non autrement préparées:Importation de Pommes de terre, préparées ou conservées sous forme de farines, semoules ou flocons, congelées:Importation de Pommes de terre, sous forme de farines, semoules ou flocons, non congelées</t>
        </is>
      </c>
      <c r="M643" t="inlineStr">
        <is>
          <t>Echanges mensuels - EUROSTAT</t>
        </is>
      </c>
      <c r="N643" t="n">
        <v>8.26</v>
      </c>
      <c r="O643" t="inlineStr"/>
      <c r="P643" t="inlineStr"/>
      <c r="Q643" t="inlineStr"/>
      <c r="R643" t="inlineStr"/>
      <c r="S643" t="inlineStr"/>
      <c r="T643" t="n">
        <v>0</v>
      </c>
      <c r="U643" t="n">
        <v>500000000</v>
      </c>
      <c r="V643" t="inlineStr"/>
      <c r="W643" t="inlineStr">
        <is>
          <t>déterminé</t>
        </is>
      </c>
    </row>
    <row r="644" ht="15" customHeight="1">
      <c r="A644" s="295" t="inlineStr">
        <is>
          <t>Import</t>
        </is>
      </c>
      <c r="B644" t="inlineStr">
        <is>
          <t>Chips</t>
        </is>
      </c>
      <c r="C644" t="inlineStr">
        <is>
          <t>Pomme de terre</t>
        </is>
      </c>
      <c r="D644" t="inlineStr">
        <is>
          <t>2015-16</t>
        </is>
      </c>
      <c r="E644" t="inlineStr">
        <is>
          <t>kt</t>
        </is>
      </c>
      <c r="F644" t="inlineStr">
        <is>
          <t>France entière</t>
        </is>
      </c>
      <c r="G644" t="inlineStr">
        <is>
          <t>2015-16</t>
        </is>
      </c>
      <c r="H644" t="inlineStr">
        <is>
          <t>Importation de Pommes de terre, en fines tranches, frites, même salées ou aromatisées, en emballages hermétiquement clos, propres à la consommation en l'état, non congelées = 76 kt (Douanes - Eurostat)</t>
        </is>
      </c>
      <c r="I644" t="inlineStr">
        <is>
          <t>Douanes - Eurostat</t>
        </is>
      </c>
      <c r="J644" t="inlineStr">
        <is>
          <t>0</t>
        </is>
      </c>
      <c r="K644" t="inlineStr">
        <is>
          <t>Volume</t>
        </is>
      </c>
      <c r="L644" t="inlineStr">
        <is>
          <t>Importation de Pommes de terre, en fines tranches, frites, même salées ou aromatisées, en emballages hermétiquement clos, propres à la consommation en l'état, non congelées</t>
        </is>
      </c>
      <c r="M644" t="inlineStr">
        <is>
          <t>Echanges mensuels - EUROSTAT</t>
        </is>
      </c>
      <c r="N644" t="n">
        <v>76.40000000000001</v>
      </c>
      <c r="O644" t="inlineStr"/>
      <c r="P644" t="inlineStr"/>
      <c r="Q644" t="inlineStr"/>
      <c r="R644" t="inlineStr"/>
      <c r="S644" t="inlineStr"/>
      <c r="T644" t="n">
        <v>0</v>
      </c>
      <c r="U644" t="n">
        <v>500000000</v>
      </c>
      <c r="V644" t="inlineStr"/>
      <c r="W644" t="inlineStr">
        <is>
          <t>déterminé</t>
        </is>
      </c>
    </row>
    <row r="645" ht="15" customHeight="1">
      <c r="A645" s="295" t="inlineStr">
        <is>
          <t>Import</t>
        </is>
      </c>
      <c r="B645" t="inlineStr">
        <is>
          <t>Autres préparations ou conserves de pommes de terre, y compris les chips (à l’exclusion des produits congelés ou surgelés, séchés, préparés ou conservés au vinaigre ou à l’acide acétique, ou sous forme de farines, semoules ou flocons)</t>
        </is>
      </c>
      <c r="C645" t="inlineStr">
        <is>
          <t>Pomme de terre</t>
        </is>
      </c>
      <c r="D645" t="inlineStr">
        <is>
          <t>2015-16</t>
        </is>
      </c>
      <c r="E645" t="inlineStr"/>
      <c r="F645" t="inlineStr"/>
      <c r="G645" t="inlineStr"/>
      <c r="H645" t="inlineStr"/>
      <c r="I645" t="inlineStr"/>
      <c r="J645" t="inlineStr"/>
      <c r="K645" t="inlineStr"/>
      <c r="L645" t="inlineStr"/>
      <c r="M645" t="inlineStr"/>
      <c r="N645" t="n">
        <v>133</v>
      </c>
      <c r="O645" t="inlineStr"/>
      <c r="P645" t="inlineStr"/>
      <c r="Q645" t="inlineStr"/>
      <c r="R645" t="inlineStr"/>
      <c r="S645" t="inlineStr"/>
      <c r="T645" t="n">
        <v>0</v>
      </c>
      <c r="U645" t="n">
        <v>500000000</v>
      </c>
      <c r="V645" t="inlineStr"/>
      <c r="W645" t="inlineStr">
        <is>
          <t>déterminé</t>
        </is>
      </c>
    </row>
    <row r="646" ht="15" customHeight="1">
      <c r="A646" s="295" t="inlineStr">
        <is>
          <t>Import</t>
        </is>
      </c>
      <c r="B646" t="inlineStr">
        <is>
          <t>Autres produits finis</t>
        </is>
      </c>
      <c r="C646" t="inlineStr">
        <is>
          <t>Pomme de terre</t>
        </is>
      </c>
      <c r="D646" t="inlineStr">
        <is>
          <t>2015-16</t>
        </is>
      </c>
      <c r="E646" t="inlineStr">
        <is>
          <t>kt</t>
        </is>
      </c>
      <c r="F646" t="inlineStr">
        <is>
          <t>France entière</t>
        </is>
      </c>
      <c r="G646" t="inlineStr">
        <is>
          <t>2015-16</t>
        </is>
      </c>
      <c r="H646"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56 kt (Douanes - Eurostat)</t>
        </is>
      </c>
      <c r="I646" t="inlineStr">
        <is>
          <t>Douanes - Eurostat</t>
        </is>
      </c>
      <c r="J646" t="inlineStr">
        <is>
          <t>0</t>
        </is>
      </c>
      <c r="K646" t="inlineStr">
        <is>
          <t>Volume</t>
        </is>
      </c>
      <c r="L646"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646" t="inlineStr">
        <is>
          <t>Echanges mensuels - EUROSTAT</t>
        </is>
      </c>
      <c r="N646" t="n">
        <v>56.1</v>
      </c>
      <c r="O646" t="inlineStr"/>
      <c r="P646" t="inlineStr"/>
      <c r="Q646" t="inlineStr"/>
      <c r="R646" t="inlineStr"/>
      <c r="S646" t="inlineStr"/>
      <c r="T646" t="n">
        <v>0</v>
      </c>
      <c r="U646" t="n">
        <v>500000000</v>
      </c>
      <c r="V646" t="inlineStr"/>
      <c r="W646" t="inlineStr">
        <is>
          <t>déterminé</t>
        </is>
      </c>
    </row>
    <row r="647" ht="15" customHeight="1">
      <c r="A647" s="295" t="inlineStr">
        <is>
          <t>Import</t>
        </is>
      </c>
      <c r="B647" t="inlineStr">
        <is>
          <t>Produits de 4ème et 5ème gamme</t>
        </is>
      </c>
      <c r="C647" t="inlineStr">
        <is>
          <t>Pomme de terre</t>
        </is>
      </c>
      <c r="D647" t="inlineStr">
        <is>
          <t>2015-16</t>
        </is>
      </c>
      <c r="E647" t="inlineStr"/>
      <c r="F647" t="inlineStr"/>
      <c r="G647" t="inlineStr"/>
      <c r="H647" t="inlineStr"/>
      <c r="I647" t="inlineStr"/>
      <c r="J647" t="inlineStr"/>
      <c r="K647" t="inlineStr"/>
      <c r="L647" t="inlineStr"/>
      <c r="M647" t="inlineStr"/>
      <c r="N647" t="n">
        <v>56.1</v>
      </c>
      <c r="O647" t="inlineStr"/>
      <c r="P647" t="inlineStr"/>
      <c r="Q647" t="inlineStr"/>
      <c r="R647" t="inlineStr"/>
      <c r="S647" t="inlineStr"/>
      <c r="T647" t="n">
        <v>0</v>
      </c>
      <c r="U647" t="n">
        <v>500000000</v>
      </c>
      <c r="V647" t="inlineStr"/>
      <c r="W647" t="inlineStr">
        <is>
          <t>déterminé</t>
        </is>
      </c>
    </row>
    <row r="648" ht="15" customHeight="1">
      <c r="A648" s="295" t="inlineStr">
        <is>
          <t>Import</t>
        </is>
      </c>
      <c r="B648" t="inlineStr">
        <is>
          <t>Pommes de terre sous vide</t>
        </is>
      </c>
      <c r="C648" t="inlineStr">
        <is>
          <t>Pomme de terre</t>
        </is>
      </c>
      <c r="D648" t="inlineStr">
        <is>
          <t>2015-16</t>
        </is>
      </c>
      <c r="E648" t="inlineStr"/>
      <c r="F648" t="inlineStr"/>
      <c r="G648" t="inlineStr"/>
      <c r="H648" t="inlineStr"/>
      <c r="I648" t="inlineStr"/>
      <c r="J648" t="inlineStr"/>
      <c r="K648" t="inlineStr"/>
      <c r="L648" t="inlineStr"/>
      <c r="M648" t="inlineStr"/>
      <c r="N648" t="n">
        <v>56.1</v>
      </c>
      <c r="O648" t="inlineStr"/>
      <c r="P648" t="inlineStr"/>
      <c r="Q648" t="inlineStr"/>
      <c r="R648" t="inlineStr"/>
      <c r="S648" t="inlineStr"/>
      <c r="T648" t="n">
        <v>0</v>
      </c>
      <c r="U648" t="n">
        <v>500000000</v>
      </c>
      <c r="V648" t="inlineStr"/>
      <c r="W648" t="inlineStr">
        <is>
          <t>déterminé</t>
        </is>
      </c>
    </row>
    <row r="649" ht="15" customHeight="1">
      <c r="A649" s="295" t="inlineStr">
        <is>
          <t>Import</t>
        </is>
      </c>
      <c r="B649" t="inlineStr">
        <is>
          <t>Plants certifiés de pommes de terre</t>
        </is>
      </c>
      <c r="C649" t="inlineStr">
        <is>
          <t>Pomme de terre</t>
        </is>
      </c>
      <c r="D649" t="inlineStr">
        <is>
          <t>2015-16</t>
        </is>
      </c>
      <c r="E649" t="inlineStr"/>
      <c r="F649" t="inlineStr"/>
      <c r="G649" t="inlineStr"/>
      <c r="H649" t="inlineStr"/>
      <c r="I649" t="inlineStr"/>
      <c r="J649" t="inlineStr"/>
      <c r="K649" t="inlineStr"/>
      <c r="L649" t="inlineStr"/>
      <c r="M649" t="inlineStr"/>
      <c r="N649" t="n">
        <v>1.76</v>
      </c>
      <c r="O649" t="n">
        <v>0</v>
      </c>
      <c r="P649" t="n">
        <v>44.3</v>
      </c>
      <c r="Q649" t="inlineStr"/>
      <c r="R649" t="inlineStr"/>
      <c r="S649" t="inlineStr"/>
      <c r="T649" t="n">
        <v>0</v>
      </c>
      <c r="U649" t="n">
        <v>500000000</v>
      </c>
      <c r="V649" t="inlineStr"/>
      <c r="W649" t="inlineStr">
        <is>
          <t>libre</t>
        </is>
      </c>
    </row>
    <row r="650" ht="15" customHeight="1">
      <c r="A650" s="295" t="inlineStr">
        <is>
          <t>Import</t>
        </is>
      </c>
      <c r="B650" t="inlineStr">
        <is>
          <t>Dessus de plants de pommes de terre</t>
        </is>
      </c>
      <c r="C650" t="inlineStr">
        <is>
          <t>Pomme de terre</t>
        </is>
      </c>
      <c r="D650" t="inlineStr">
        <is>
          <t>2015-16</t>
        </is>
      </c>
      <c r="E650" t="inlineStr"/>
      <c r="F650" t="inlineStr"/>
      <c r="G650" t="inlineStr"/>
      <c r="H650" t="inlineStr"/>
      <c r="I650" t="inlineStr"/>
      <c r="J650" t="inlineStr"/>
      <c r="K650" t="inlineStr"/>
      <c r="L650" t="inlineStr"/>
      <c r="M650" t="inlineStr"/>
      <c r="N650" t="n">
        <v>42.5</v>
      </c>
      <c r="O650" t="n">
        <v>0</v>
      </c>
      <c r="P650" t="n">
        <v>44.3</v>
      </c>
      <c r="Q650" t="inlineStr"/>
      <c r="R650" t="inlineStr"/>
      <c r="S650" t="inlineStr"/>
      <c r="T650" t="n">
        <v>0</v>
      </c>
      <c r="U650" t="n">
        <v>500000000</v>
      </c>
      <c r="V650" t="inlineStr"/>
      <c r="W650" t="inlineStr">
        <is>
          <t>libre</t>
        </is>
      </c>
    </row>
    <row r="651" ht="15" customHeight="1">
      <c r="A651" s="295" t="inlineStr">
        <is>
          <t>Import</t>
        </is>
      </c>
      <c r="B651" t="inlineStr">
        <is>
          <t>Pommes de terre primeurs ou nouvelles - Importation</t>
        </is>
      </c>
      <c r="C651" t="inlineStr">
        <is>
          <t>Pomme de terre</t>
        </is>
      </c>
      <c r="D651" t="inlineStr">
        <is>
          <t>2015-16</t>
        </is>
      </c>
      <c r="E651" t="inlineStr"/>
      <c r="F651" t="inlineStr"/>
      <c r="G651" t="inlineStr"/>
      <c r="H651" t="inlineStr"/>
      <c r="I651" t="inlineStr"/>
      <c r="J651" t="inlineStr"/>
      <c r="K651" t="inlineStr"/>
      <c r="L651" t="inlineStr"/>
      <c r="M651" t="inlineStr"/>
      <c r="N651" t="n">
        <v>35</v>
      </c>
      <c r="O651" t="inlineStr"/>
      <c r="P651" t="inlineStr"/>
      <c r="Q651" t="inlineStr"/>
      <c r="R651" t="inlineStr"/>
      <c r="S651" t="inlineStr"/>
      <c r="T651" t="n">
        <v>0</v>
      </c>
      <c r="U651" t="n">
        <v>500000000</v>
      </c>
      <c r="V651" t="inlineStr"/>
      <c r="W651" t="inlineStr">
        <is>
          <t>déterminé</t>
        </is>
      </c>
    </row>
    <row r="652" ht="15" customHeight="1">
      <c r="A652" s="295" t="inlineStr">
        <is>
          <t>Import</t>
        </is>
      </c>
      <c r="B652" t="inlineStr">
        <is>
          <t>Pommes de terre de conservation ou demi-saison - Importation</t>
        </is>
      </c>
      <c r="C652" t="inlineStr">
        <is>
          <t>Pomme de terre</t>
        </is>
      </c>
      <c r="D652" t="inlineStr">
        <is>
          <t>2015-16</t>
        </is>
      </c>
      <c r="E652" t="inlineStr"/>
      <c r="F652" t="inlineStr"/>
      <c r="G652" t="inlineStr"/>
      <c r="H652" t="inlineStr"/>
      <c r="I652" t="inlineStr"/>
      <c r="J652" t="inlineStr"/>
      <c r="K652" t="inlineStr"/>
      <c r="L652" t="inlineStr"/>
      <c r="M652" t="inlineStr"/>
      <c r="N652" t="n">
        <v>347</v>
      </c>
      <c r="O652" t="inlineStr"/>
      <c r="P652" t="inlineStr"/>
      <c r="Q652" t="inlineStr"/>
      <c r="R652" t="inlineStr"/>
      <c r="S652" t="inlineStr"/>
      <c r="T652" t="n">
        <v>0</v>
      </c>
      <c r="U652" t="n">
        <v>500000000</v>
      </c>
      <c r="V652" t="inlineStr"/>
      <c r="W652" t="inlineStr">
        <is>
          <t>déterminé</t>
        </is>
      </c>
    </row>
    <row r="653" ht="15" customHeight="1">
      <c r="A653" s="295" t="inlineStr">
        <is>
          <t>Import</t>
        </is>
      </c>
      <c r="B653" t="inlineStr">
        <is>
          <t>Pommes de terre de consommation - Importation</t>
        </is>
      </c>
      <c r="C653" t="inlineStr">
        <is>
          <t>Pomme de terre</t>
        </is>
      </c>
      <c r="D653" t="inlineStr">
        <is>
          <t>2015-16</t>
        </is>
      </c>
      <c r="E653" t="inlineStr"/>
      <c r="F653" t="inlineStr"/>
      <c r="G653" t="inlineStr"/>
      <c r="H653" t="inlineStr"/>
      <c r="I653" t="inlineStr"/>
      <c r="J653" t="inlineStr"/>
      <c r="K653" t="inlineStr"/>
      <c r="L653" t="inlineStr"/>
      <c r="M653" t="inlineStr"/>
      <c r="N653" t="n">
        <v>382</v>
      </c>
      <c r="O653" t="inlineStr"/>
      <c r="P653" t="inlineStr"/>
      <c r="Q653" t="inlineStr"/>
      <c r="R653" t="inlineStr"/>
      <c r="S653" t="inlineStr"/>
      <c r="T653" t="n">
        <v>0</v>
      </c>
      <c r="U653" t="n">
        <v>500000000</v>
      </c>
      <c r="V653" t="inlineStr"/>
      <c r="W653" t="inlineStr">
        <is>
          <t>déterminé</t>
        </is>
      </c>
    </row>
    <row r="654" ht="15" customHeight="1">
      <c r="A654" s="295" t="inlineStr">
        <is>
          <t>Pommes de terre et plants</t>
        </is>
      </c>
      <c r="B654" t="inlineStr">
        <is>
          <t>Semences</t>
        </is>
      </c>
      <c r="C654" t="inlineStr">
        <is>
          <t>Pomme de terre</t>
        </is>
      </c>
      <c r="D654" t="inlineStr">
        <is>
          <t>2019-20</t>
        </is>
      </c>
      <c r="E654" t="inlineStr"/>
      <c r="F654" t="inlineStr"/>
      <c r="G654" t="inlineStr"/>
      <c r="H654" t="inlineStr"/>
      <c r="I654" t="inlineStr"/>
      <c r="J654" t="inlineStr"/>
      <c r="K654" t="inlineStr"/>
      <c r="L654" t="inlineStr"/>
      <c r="M654" t="inlineStr"/>
      <c r="N654" t="n">
        <v>646</v>
      </c>
      <c r="O654" t="inlineStr"/>
      <c r="P654" t="inlineStr"/>
      <c r="Q654" t="inlineStr"/>
      <c r="R654" t="inlineStr"/>
      <c r="S654" t="inlineStr"/>
      <c r="T654" t="n">
        <v>0</v>
      </c>
      <c r="U654" t="n">
        <v>500000000</v>
      </c>
      <c r="V654" t="inlineStr"/>
      <c r="W654" t="inlineStr">
        <is>
          <t>déterminé</t>
        </is>
      </c>
    </row>
    <row r="655" ht="15" customHeight="1">
      <c r="A655" s="295" t="inlineStr">
        <is>
          <t>Pommes de terre et plants</t>
        </is>
      </c>
      <c r="B655" t="inlineStr">
        <is>
          <t>Restauration commerciale</t>
        </is>
      </c>
      <c r="C655" t="inlineStr">
        <is>
          <t>Pomme de terre</t>
        </is>
      </c>
      <c r="D655" t="inlineStr">
        <is>
          <t>2019-20</t>
        </is>
      </c>
      <c r="E655" t="inlineStr"/>
      <c r="F655" t="inlineStr"/>
      <c r="G655" t="inlineStr"/>
      <c r="H655" t="inlineStr"/>
      <c r="I655" t="inlineStr"/>
      <c r="J655" t="inlineStr"/>
      <c r="K655" t="inlineStr"/>
      <c r="L655" t="inlineStr"/>
      <c r="M655" t="inlineStr"/>
      <c r="N655" t="n">
        <v>324</v>
      </c>
      <c r="O655" t="n">
        <v>0</v>
      </c>
      <c r="P655" t="n">
        <v>648</v>
      </c>
      <c r="Q655" t="inlineStr"/>
      <c r="R655" t="inlineStr"/>
      <c r="S655" t="inlineStr"/>
      <c r="T655" t="n">
        <v>0</v>
      </c>
      <c r="U655" t="n">
        <v>500000000</v>
      </c>
      <c r="V655" t="inlineStr"/>
      <c r="W655" t="inlineStr">
        <is>
          <t>libre</t>
        </is>
      </c>
    </row>
    <row r="656" ht="15" customHeight="1">
      <c r="A656" s="295" t="inlineStr">
        <is>
          <t>Pommes de terre et plants</t>
        </is>
      </c>
      <c r="B656" t="inlineStr">
        <is>
          <t>Restauration collective</t>
        </is>
      </c>
      <c r="C656" t="inlineStr">
        <is>
          <t>Pomme de terre</t>
        </is>
      </c>
      <c r="D656" t="inlineStr">
        <is>
          <t>2019-20</t>
        </is>
      </c>
      <c r="E656" t="inlineStr"/>
      <c r="F656" t="inlineStr"/>
      <c r="G656" t="inlineStr"/>
      <c r="H656" t="inlineStr"/>
      <c r="I656" t="inlineStr"/>
      <c r="J656" t="inlineStr"/>
      <c r="K656" t="inlineStr"/>
      <c r="L656" t="inlineStr"/>
      <c r="M656" t="inlineStr"/>
      <c r="N656" t="n">
        <v>324</v>
      </c>
      <c r="O656" t="n">
        <v>0</v>
      </c>
      <c r="P656" t="n">
        <v>648</v>
      </c>
      <c r="Q656" t="inlineStr"/>
      <c r="R656" t="inlineStr"/>
      <c r="S656" t="inlineStr"/>
      <c r="T656" t="n">
        <v>0</v>
      </c>
      <c r="U656" t="n">
        <v>500000000</v>
      </c>
      <c r="V656" t="inlineStr"/>
      <c r="W656" t="inlineStr">
        <is>
          <t>libre</t>
        </is>
      </c>
    </row>
    <row r="657" ht="15" customHeight="1">
      <c r="A657" s="295" t="inlineStr">
        <is>
          <t>Pommes de terre et plants</t>
        </is>
      </c>
      <c r="B657" t="inlineStr">
        <is>
          <t>Hors domicile</t>
        </is>
      </c>
      <c r="C657" t="inlineStr">
        <is>
          <t>Pomme de terre</t>
        </is>
      </c>
      <c r="D657" t="inlineStr">
        <is>
          <t>2019-20</t>
        </is>
      </c>
      <c r="E657" t="inlineStr"/>
      <c r="F657" t="inlineStr"/>
      <c r="G657" t="inlineStr"/>
      <c r="H657" t="inlineStr"/>
      <c r="I657" t="inlineStr"/>
      <c r="J657" t="inlineStr"/>
      <c r="K657" t="inlineStr"/>
      <c r="L657" t="inlineStr"/>
      <c r="M657" t="inlineStr"/>
      <c r="N657" t="n">
        <v>648</v>
      </c>
      <c r="O657" t="inlineStr"/>
      <c r="P657" t="inlineStr"/>
      <c r="Q657" t="inlineStr"/>
      <c r="R657" t="inlineStr"/>
      <c r="S657" t="inlineStr"/>
      <c r="T657" t="n">
        <v>0</v>
      </c>
      <c r="U657" t="n">
        <v>500000000</v>
      </c>
      <c r="V657" t="inlineStr"/>
      <c r="W657" t="inlineStr">
        <is>
          <t>déterminé</t>
        </is>
      </c>
    </row>
    <row r="658" ht="15" customHeight="1">
      <c r="A658" s="295" t="inlineStr">
        <is>
          <t>Pommes de terre et plants</t>
        </is>
      </c>
      <c r="B658" t="inlineStr">
        <is>
          <t>Alimentation humaine</t>
        </is>
      </c>
      <c r="C658" t="inlineStr">
        <is>
          <t>Pomme de terre</t>
        </is>
      </c>
      <c r="D658" t="inlineStr">
        <is>
          <t>2019-20</t>
        </is>
      </c>
      <c r="E658" t="inlineStr"/>
      <c r="F658" t="inlineStr"/>
      <c r="G658" t="inlineStr"/>
      <c r="H658" t="inlineStr"/>
      <c r="I658" t="inlineStr"/>
      <c r="J658" t="inlineStr"/>
      <c r="K658" t="inlineStr"/>
      <c r="L658" t="inlineStr"/>
      <c r="M658" t="inlineStr"/>
      <c r="N658" t="n">
        <v>4000</v>
      </c>
      <c r="O658" t="inlineStr"/>
      <c r="P658" t="inlineStr"/>
      <c r="Q658" t="inlineStr"/>
      <c r="R658" t="inlineStr"/>
      <c r="S658" t="inlineStr"/>
      <c r="T658" t="n">
        <v>0</v>
      </c>
      <c r="U658" t="n">
        <v>500000000</v>
      </c>
      <c r="V658" t="inlineStr"/>
      <c r="W658" t="inlineStr">
        <is>
          <t>déterminé</t>
        </is>
      </c>
    </row>
    <row r="659" ht="15" customHeight="1">
      <c r="A659" s="295" t="inlineStr">
        <is>
          <t>Pommes de terre et plants</t>
        </is>
      </c>
      <c r="B659" t="inlineStr">
        <is>
          <t>Débouchés</t>
        </is>
      </c>
      <c r="C659" t="inlineStr">
        <is>
          <t>Pomme de terre</t>
        </is>
      </c>
      <c r="D659" t="inlineStr">
        <is>
          <t>2019-20</t>
        </is>
      </c>
      <c r="E659" t="inlineStr"/>
      <c r="F659" t="inlineStr"/>
      <c r="G659" t="inlineStr"/>
      <c r="H659" t="inlineStr"/>
      <c r="I659" t="inlineStr"/>
      <c r="J659" t="inlineStr"/>
      <c r="K659" t="inlineStr"/>
      <c r="L659" t="inlineStr"/>
      <c r="M659" t="inlineStr"/>
      <c r="N659" t="n">
        <v>4650</v>
      </c>
      <c r="O659" t="inlineStr"/>
      <c r="P659" t="inlineStr"/>
      <c r="Q659" t="inlineStr"/>
      <c r="R659" t="inlineStr"/>
      <c r="S659" t="inlineStr"/>
      <c r="T659" t="n">
        <v>0</v>
      </c>
      <c r="U659" t="n">
        <v>500000000</v>
      </c>
      <c r="V659" t="inlineStr"/>
      <c r="W659" t="inlineStr">
        <is>
          <t>déterminé</t>
        </is>
      </c>
    </row>
    <row r="660" ht="15" customHeight="1">
      <c r="A660" s="295" t="inlineStr">
        <is>
          <t>Pommes de terre et plants</t>
        </is>
      </c>
      <c r="B660" t="inlineStr">
        <is>
          <t>Autres usages</t>
        </is>
      </c>
      <c r="C660" t="inlineStr">
        <is>
          <t>Pomme de terre</t>
        </is>
      </c>
      <c r="D660" t="inlineStr">
        <is>
          <t>2019-20</t>
        </is>
      </c>
      <c r="E660" t="inlineStr"/>
      <c r="F660" t="inlineStr"/>
      <c r="G660" t="inlineStr"/>
      <c r="H660" t="inlineStr"/>
      <c r="I660" t="inlineStr"/>
      <c r="J660" t="inlineStr"/>
      <c r="K660" t="inlineStr"/>
      <c r="L660" t="inlineStr"/>
      <c r="M660" t="inlineStr"/>
      <c r="N660" t="n">
        <v>646</v>
      </c>
      <c r="O660" t="inlineStr"/>
      <c r="P660" t="inlineStr"/>
      <c r="Q660" t="inlineStr"/>
      <c r="R660" t="inlineStr"/>
      <c r="S660" t="inlineStr"/>
      <c r="T660" t="n">
        <v>0</v>
      </c>
      <c r="U660" t="n">
        <v>500000000</v>
      </c>
      <c r="V660" t="inlineStr"/>
      <c r="W660" t="inlineStr">
        <is>
          <t>déterminé</t>
        </is>
      </c>
    </row>
    <row r="661" ht="15" customHeight="1">
      <c r="A661" s="295" t="inlineStr">
        <is>
          <t>Pommes de terre et plants</t>
        </is>
      </c>
      <c r="B661" t="inlineStr">
        <is>
          <t>Export</t>
        </is>
      </c>
      <c r="C661" t="inlineStr">
        <is>
          <t>Pomme de terre</t>
        </is>
      </c>
      <c r="D661" t="inlineStr">
        <is>
          <t>2019-20</t>
        </is>
      </c>
      <c r="E661" t="inlineStr"/>
      <c r="F661" t="inlineStr"/>
      <c r="G661" t="inlineStr"/>
      <c r="H661" t="inlineStr"/>
      <c r="I661" t="inlineStr"/>
      <c r="J661" t="inlineStr"/>
      <c r="K661" t="inlineStr"/>
      <c r="L661" t="inlineStr"/>
      <c r="M661" t="inlineStr"/>
      <c r="N661" t="n">
        <v>2370</v>
      </c>
      <c r="O661" t="inlineStr"/>
      <c r="P661" t="inlineStr"/>
      <c r="Q661" t="inlineStr"/>
      <c r="R661" t="inlineStr"/>
      <c r="S661" t="inlineStr"/>
      <c r="T661" t="n">
        <v>0</v>
      </c>
      <c r="U661" t="n">
        <v>500000000</v>
      </c>
      <c r="V661" t="inlineStr"/>
      <c r="W661" t="inlineStr">
        <is>
          <t>déterminé</t>
        </is>
      </c>
    </row>
    <row r="662" ht="15" customHeight="1">
      <c r="A662" s="295" t="inlineStr">
        <is>
          <t>Pommes de terre et plants</t>
        </is>
      </c>
      <c r="B662" t="inlineStr">
        <is>
          <t>Transformation</t>
        </is>
      </c>
      <c r="C662" t="inlineStr">
        <is>
          <t>Pomme de terre</t>
        </is>
      </c>
      <c r="D662" t="inlineStr">
        <is>
          <t>2019-20</t>
        </is>
      </c>
      <c r="E662" t="inlineStr"/>
      <c r="F662" t="inlineStr"/>
      <c r="G662" t="inlineStr"/>
      <c r="H662" t="inlineStr"/>
      <c r="I662" t="inlineStr"/>
      <c r="J662" t="inlineStr"/>
      <c r="K662" t="inlineStr"/>
      <c r="L662" t="inlineStr"/>
      <c r="M662" t="inlineStr"/>
      <c r="N662" t="n">
        <v>2040</v>
      </c>
      <c r="O662" t="inlineStr"/>
      <c r="P662" t="inlineStr"/>
      <c r="Q662" t="inlineStr"/>
      <c r="R662" t="inlineStr"/>
      <c r="S662" t="inlineStr"/>
      <c r="T662" t="n">
        <v>0</v>
      </c>
      <c r="U662" t="n">
        <v>500000000</v>
      </c>
      <c r="V662" t="inlineStr"/>
      <c r="W662" t="inlineStr">
        <is>
          <t>déterminé</t>
        </is>
      </c>
    </row>
    <row r="663" ht="15" customHeight="1">
      <c r="A663" s="295" t="inlineStr">
        <is>
          <t>Pommes de terre et plants</t>
        </is>
      </c>
      <c r="B663" t="inlineStr">
        <is>
          <t>Féculerie</t>
        </is>
      </c>
      <c r="C663" t="inlineStr">
        <is>
          <t>Pomme de terre</t>
        </is>
      </c>
      <c r="D663" t="inlineStr">
        <is>
          <t>2019-20</t>
        </is>
      </c>
      <c r="E663" t="inlineStr"/>
      <c r="F663" t="inlineStr"/>
      <c r="G663" t="inlineStr"/>
      <c r="H663" t="inlineStr"/>
      <c r="I663" t="inlineStr"/>
      <c r="J663" t="inlineStr"/>
      <c r="K663" t="inlineStr"/>
      <c r="L663" t="inlineStr"/>
      <c r="M663" t="inlineStr"/>
      <c r="N663" t="n">
        <v>863</v>
      </c>
      <c r="O663" t="inlineStr"/>
      <c r="P663" t="inlineStr"/>
      <c r="Q663" t="inlineStr"/>
      <c r="R663" t="inlineStr"/>
      <c r="S663" t="inlineStr"/>
      <c r="T663" t="n">
        <v>0</v>
      </c>
      <c r="U663" t="n">
        <v>500000000</v>
      </c>
      <c r="V663" t="inlineStr"/>
      <c r="W663" t="inlineStr">
        <is>
          <t>déterminé</t>
        </is>
      </c>
    </row>
    <row r="664" ht="15" customHeight="1">
      <c r="A664" s="295" t="inlineStr">
        <is>
          <t>Pommes de terre et plants</t>
        </is>
      </c>
      <c r="B664" t="inlineStr">
        <is>
          <t>Industrie alimentaire</t>
        </is>
      </c>
      <c r="C664" t="inlineStr">
        <is>
          <t>Pomme de terre</t>
        </is>
      </c>
      <c r="D664" t="inlineStr">
        <is>
          <t>2019-20</t>
        </is>
      </c>
      <c r="E664" t="inlineStr"/>
      <c r="F664" t="inlineStr"/>
      <c r="G664" t="inlineStr"/>
      <c r="H664" t="inlineStr"/>
      <c r="I664" t="inlineStr"/>
      <c r="J664" t="inlineStr"/>
      <c r="K664" t="inlineStr"/>
      <c r="L664" t="inlineStr"/>
      <c r="M664" t="inlineStr"/>
      <c r="N664" t="n">
        <v>1180</v>
      </c>
      <c r="O664" t="inlineStr"/>
      <c r="P664" t="inlineStr"/>
      <c r="Q664" t="inlineStr"/>
      <c r="R664" t="inlineStr"/>
      <c r="S664" t="inlineStr"/>
      <c r="T664" t="n">
        <v>0</v>
      </c>
      <c r="U664" t="n">
        <v>500000000</v>
      </c>
      <c r="V664" t="inlineStr"/>
      <c r="W664" t="inlineStr">
        <is>
          <t>déterminé</t>
        </is>
      </c>
    </row>
    <row r="665" ht="15" customHeight="1">
      <c r="A665" s="295" t="inlineStr">
        <is>
          <t>Pommes de terre et plants</t>
        </is>
      </c>
      <c r="B665" t="inlineStr">
        <is>
          <t>Fabrication de chips</t>
        </is>
      </c>
      <c r="C665" t="inlineStr">
        <is>
          <t>Pomme de terre</t>
        </is>
      </c>
      <c r="D665" t="inlineStr">
        <is>
          <t>2019-20</t>
        </is>
      </c>
      <c r="E665" t="inlineStr"/>
      <c r="F665" t="inlineStr"/>
      <c r="G665" t="inlineStr"/>
      <c r="H665" t="inlineStr"/>
      <c r="I665" t="inlineStr"/>
      <c r="J665" t="inlineStr"/>
      <c r="K665" t="inlineStr"/>
      <c r="L665" t="inlineStr"/>
      <c r="M665" t="inlineStr"/>
      <c r="N665" t="n">
        <v>295</v>
      </c>
      <c r="O665" t="n">
        <v>0</v>
      </c>
      <c r="P665" t="n">
        <v>938</v>
      </c>
      <c r="Q665" t="inlineStr"/>
      <c r="R665" t="inlineStr"/>
      <c r="S665" t="inlineStr"/>
      <c r="T665" t="n">
        <v>0</v>
      </c>
      <c r="U665" t="n">
        <v>500000000</v>
      </c>
      <c r="V665" t="inlineStr"/>
      <c r="W665" t="inlineStr">
        <is>
          <t>libre</t>
        </is>
      </c>
    </row>
    <row r="666" ht="15" customHeight="1">
      <c r="A666" s="295" t="inlineStr">
        <is>
          <t>Pommes de terre et plants</t>
        </is>
      </c>
      <c r="B666" t="inlineStr">
        <is>
          <t>Fabrication de produits déshydratés</t>
        </is>
      </c>
      <c r="C666" t="inlineStr">
        <is>
          <t>Pomme de terre</t>
        </is>
      </c>
      <c r="D666" t="inlineStr">
        <is>
          <t>2019-20</t>
        </is>
      </c>
      <c r="E666" t="inlineStr"/>
      <c r="F666" t="inlineStr"/>
      <c r="G666" t="inlineStr"/>
      <c r="H666" t="inlineStr"/>
      <c r="I666" t="inlineStr"/>
      <c r="J666" t="inlineStr"/>
      <c r="K666" t="inlineStr"/>
      <c r="L666" t="inlineStr"/>
      <c r="M666" t="inlineStr"/>
      <c r="N666" t="n">
        <v>301</v>
      </c>
      <c r="O666" t="n">
        <v>0</v>
      </c>
      <c r="P666" t="n">
        <v>938</v>
      </c>
      <c r="Q666" t="inlineStr"/>
      <c r="R666" t="inlineStr"/>
      <c r="S666" t="inlineStr"/>
      <c r="T666" t="n">
        <v>0</v>
      </c>
      <c r="U666" t="n">
        <v>500000000</v>
      </c>
      <c r="V666" t="inlineStr"/>
      <c r="W666" t="inlineStr">
        <is>
          <t>libre</t>
        </is>
      </c>
    </row>
    <row r="667" ht="15" customHeight="1">
      <c r="A667" s="295" t="inlineStr">
        <is>
          <t>Pommes de terre et plants</t>
        </is>
      </c>
      <c r="B667" t="inlineStr">
        <is>
          <t>Fabrication de produits surgelés</t>
        </is>
      </c>
      <c r="C667" t="inlineStr">
        <is>
          <t>Pomme de terre</t>
        </is>
      </c>
      <c r="D667" t="inlineStr">
        <is>
          <t>2019-20</t>
        </is>
      </c>
      <c r="E667" t="inlineStr"/>
      <c r="F667" t="inlineStr"/>
      <c r="G667" t="inlineStr"/>
      <c r="H667" t="inlineStr"/>
      <c r="I667" t="inlineStr"/>
      <c r="J667" t="inlineStr"/>
      <c r="K667" t="inlineStr"/>
      <c r="L667" t="inlineStr"/>
      <c r="M667" t="inlineStr"/>
      <c r="N667" t="n">
        <v>292</v>
      </c>
      <c r="O667" t="n">
        <v>0</v>
      </c>
      <c r="P667" t="n">
        <v>938</v>
      </c>
      <c r="Q667" t="inlineStr"/>
      <c r="R667" t="inlineStr"/>
      <c r="S667" t="inlineStr"/>
      <c r="T667" t="n">
        <v>0</v>
      </c>
      <c r="U667" t="n">
        <v>500000000</v>
      </c>
      <c r="V667" t="inlineStr"/>
      <c r="W667" t="inlineStr">
        <is>
          <t>libre</t>
        </is>
      </c>
    </row>
    <row r="668" ht="15" customHeight="1">
      <c r="A668" s="295" t="inlineStr">
        <is>
          <t>Pommes de terre et plants</t>
        </is>
      </c>
      <c r="B668" t="inlineStr">
        <is>
          <t>Fabrication d'autres produits</t>
        </is>
      </c>
      <c r="C668" t="inlineStr">
        <is>
          <t>Pomme de terre</t>
        </is>
      </c>
      <c r="D668" t="inlineStr">
        <is>
          <t>2019-20</t>
        </is>
      </c>
      <c r="E668" t="inlineStr"/>
      <c r="F668" t="inlineStr"/>
      <c r="G668" t="inlineStr"/>
      <c r="H668" t="inlineStr"/>
      <c r="I668" t="inlineStr"/>
      <c r="J668" t="inlineStr"/>
      <c r="K668" t="inlineStr"/>
      <c r="L668" t="inlineStr"/>
      <c r="M668" t="inlineStr"/>
      <c r="N668" t="n">
        <v>292</v>
      </c>
      <c r="O668" t="n">
        <v>0</v>
      </c>
      <c r="P668" t="n">
        <v>938</v>
      </c>
      <c r="Q668" t="inlineStr"/>
      <c r="R668" t="inlineStr"/>
      <c r="S668" t="inlineStr"/>
      <c r="T668" t="n">
        <v>0</v>
      </c>
      <c r="U668" t="n">
        <v>500000000</v>
      </c>
      <c r="V668" t="inlineStr"/>
      <c r="W668" t="inlineStr">
        <is>
          <t>libre</t>
        </is>
      </c>
    </row>
    <row r="669" ht="15" customHeight="1">
      <c r="A669" s="295" t="inlineStr">
        <is>
          <t>Pommes de terre et plants</t>
        </is>
      </c>
      <c r="B669" t="inlineStr">
        <is>
          <t>A domicile</t>
        </is>
      </c>
      <c r="C669" t="inlineStr">
        <is>
          <t>Pomme de terre</t>
        </is>
      </c>
      <c r="D669" t="inlineStr">
        <is>
          <t>2019-20</t>
        </is>
      </c>
      <c r="E669" t="inlineStr"/>
      <c r="F669" t="inlineStr"/>
      <c r="G669" t="inlineStr"/>
      <c r="H669" t="inlineStr"/>
      <c r="I669" t="inlineStr"/>
      <c r="J669" t="inlineStr"/>
      <c r="K669" t="inlineStr"/>
      <c r="L669" t="inlineStr"/>
      <c r="M669" t="inlineStr"/>
      <c r="N669" t="n">
        <v>3350</v>
      </c>
      <c r="O669" t="inlineStr"/>
      <c r="P669" t="inlineStr"/>
      <c r="Q669" t="inlineStr"/>
      <c r="R669" t="inlineStr"/>
      <c r="S669" t="inlineStr"/>
      <c r="T669" t="n">
        <v>0</v>
      </c>
      <c r="U669" t="n">
        <v>500000000</v>
      </c>
      <c r="V669" t="inlineStr"/>
      <c r="W669" t="inlineStr">
        <is>
          <t>déterminé</t>
        </is>
      </c>
    </row>
    <row r="670" ht="15" customHeight="1">
      <c r="A670" s="295" t="inlineStr">
        <is>
          <t>Pommes de terre et plants</t>
        </is>
      </c>
      <c r="B670" t="inlineStr">
        <is>
          <t>Ménages</t>
        </is>
      </c>
      <c r="C670" t="inlineStr">
        <is>
          <t>Pomme de terre</t>
        </is>
      </c>
      <c r="D670" t="inlineStr">
        <is>
          <t>2019-20</t>
        </is>
      </c>
      <c r="E670" t="inlineStr"/>
      <c r="F670" t="inlineStr"/>
      <c r="G670" t="inlineStr"/>
      <c r="H670" t="inlineStr"/>
      <c r="I670" t="inlineStr"/>
      <c r="J670" t="inlineStr"/>
      <c r="K670" t="inlineStr"/>
      <c r="L670" t="inlineStr"/>
      <c r="M670" t="inlineStr"/>
      <c r="N670" t="n">
        <v>3350</v>
      </c>
      <c r="O670" t="inlineStr"/>
      <c r="P670" t="inlineStr"/>
      <c r="Q670" t="inlineStr"/>
      <c r="R670" t="inlineStr"/>
      <c r="S670" t="inlineStr"/>
      <c r="T670" t="n">
        <v>0</v>
      </c>
      <c r="U670" t="n">
        <v>500000000</v>
      </c>
      <c r="V670" t="inlineStr"/>
      <c r="W670" t="inlineStr">
        <is>
          <t>déterminé</t>
        </is>
      </c>
    </row>
    <row r="671" ht="15" customHeight="1">
      <c r="A671" s="295" t="inlineStr">
        <is>
          <t>Pommes de terre de semence</t>
        </is>
      </c>
      <c r="B671" t="inlineStr">
        <is>
          <t>Semences</t>
        </is>
      </c>
      <c r="C671" t="inlineStr">
        <is>
          <t>Pomme de terre</t>
        </is>
      </c>
      <c r="D671" t="inlineStr">
        <is>
          <t>2019-20</t>
        </is>
      </c>
      <c r="E671" t="inlineStr"/>
      <c r="F671" t="inlineStr"/>
      <c r="G671" t="inlineStr"/>
      <c r="H671" t="inlineStr"/>
      <c r="I671" t="inlineStr"/>
      <c r="J671" t="inlineStr"/>
      <c r="K671" t="inlineStr"/>
      <c r="L671" t="inlineStr"/>
      <c r="M671" t="inlineStr"/>
      <c r="N671" t="n">
        <v>646</v>
      </c>
      <c r="O671" t="inlineStr"/>
      <c r="P671" t="inlineStr"/>
      <c r="Q671" t="inlineStr"/>
      <c r="R671" t="inlineStr"/>
      <c r="S671" t="inlineStr"/>
      <c r="T671" t="n">
        <v>0</v>
      </c>
      <c r="U671" t="n">
        <v>500000000</v>
      </c>
      <c r="V671" t="inlineStr"/>
      <c r="W671" t="inlineStr">
        <is>
          <t>déterminé</t>
        </is>
      </c>
    </row>
    <row r="672" ht="15" customHeight="1">
      <c r="A672" s="295" t="inlineStr">
        <is>
          <t>Pommes de terre de semence</t>
        </is>
      </c>
      <c r="B672" t="inlineStr">
        <is>
          <t>Autres usages</t>
        </is>
      </c>
      <c r="C672" t="inlineStr">
        <is>
          <t>Pomme de terre</t>
        </is>
      </c>
      <c r="D672" t="inlineStr">
        <is>
          <t>2019-20</t>
        </is>
      </c>
      <c r="E672" t="inlineStr"/>
      <c r="F672" t="inlineStr"/>
      <c r="G672" t="inlineStr"/>
      <c r="H672" t="inlineStr"/>
      <c r="I672" t="inlineStr"/>
      <c r="J672" t="inlineStr"/>
      <c r="K672" t="inlineStr"/>
      <c r="L672" t="inlineStr"/>
      <c r="M672" t="inlineStr"/>
      <c r="N672" t="n">
        <v>646</v>
      </c>
      <c r="O672" t="inlineStr"/>
      <c r="P672" t="inlineStr"/>
      <c r="Q672" t="inlineStr"/>
      <c r="R672" t="inlineStr"/>
      <c r="S672" t="inlineStr"/>
      <c r="T672" t="n">
        <v>0</v>
      </c>
      <c r="U672" t="n">
        <v>500000000</v>
      </c>
      <c r="V672" t="inlineStr"/>
      <c r="W672" t="inlineStr">
        <is>
          <t>déterminé</t>
        </is>
      </c>
    </row>
    <row r="673" ht="15" customHeight="1">
      <c r="A673" s="295" t="inlineStr">
        <is>
          <t>Pommes de terre de semence</t>
        </is>
      </c>
      <c r="B673" t="inlineStr">
        <is>
          <t>Débouchés</t>
        </is>
      </c>
      <c r="C673" t="inlineStr">
        <is>
          <t>Pomme de terre</t>
        </is>
      </c>
      <c r="D673" t="inlineStr">
        <is>
          <t>2019-20</t>
        </is>
      </c>
      <c r="E673" t="inlineStr"/>
      <c r="F673" t="inlineStr"/>
      <c r="G673" t="inlineStr"/>
      <c r="H673" t="inlineStr"/>
      <c r="I673" t="inlineStr"/>
      <c r="J673" t="inlineStr"/>
      <c r="K673" t="inlineStr"/>
      <c r="L673" t="inlineStr"/>
      <c r="M673" t="inlineStr"/>
      <c r="N673" t="n">
        <v>646</v>
      </c>
      <c r="O673" t="inlineStr"/>
      <c r="P673" t="inlineStr"/>
      <c r="Q673" t="inlineStr"/>
      <c r="R673" t="inlineStr"/>
      <c r="S673" t="inlineStr"/>
      <c r="T673" t="n">
        <v>0</v>
      </c>
      <c r="U673" t="n">
        <v>500000000</v>
      </c>
      <c r="V673" t="inlineStr"/>
      <c r="W673" t="inlineStr">
        <is>
          <t>déterminé</t>
        </is>
      </c>
    </row>
    <row r="674" ht="15" customHeight="1">
      <c r="A674" s="295" t="inlineStr">
        <is>
          <t>Pommes de terre de semence</t>
        </is>
      </c>
      <c r="B674" t="inlineStr">
        <is>
          <t>Export</t>
        </is>
      </c>
      <c r="C674" t="inlineStr">
        <is>
          <t>Pomme de terre</t>
        </is>
      </c>
      <c r="D674" t="inlineStr">
        <is>
          <t>2019-20</t>
        </is>
      </c>
      <c r="E674" t="inlineStr">
        <is>
          <t>kt</t>
        </is>
      </c>
      <c r="F674" t="inlineStr">
        <is>
          <t>France entière</t>
        </is>
      </c>
      <c r="G674" t="inlineStr">
        <is>
          <t>2019-20</t>
        </is>
      </c>
      <c r="H674" t="inlineStr">
        <is>
          <t>Exportation de Pommes de terre de semence = 188 kt (Douanes - Eurostat)</t>
        </is>
      </c>
      <c r="I674" t="inlineStr">
        <is>
          <t>Douanes - Eurostat</t>
        </is>
      </c>
      <c r="J674" t="inlineStr"/>
      <c r="K674" t="inlineStr">
        <is>
          <t>Volume</t>
        </is>
      </c>
      <c r="L674" t="inlineStr">
        <is>
          <t>Exportation de Pommes de terre de semence</t>
        </is>
      </c>
      <c r="M674" t="inlineStr">
        <is>
          <t>Echanges mensuels - EUROSTAT</t>
        </is>
      </c>
      <c r="N674" t="n">
        <v>188</v>
      </c>
      <c r="O674" t="inlineStr"/>
      <c r="P674" t="inlineStr"/>
      <c r="Q674" t="n">
        <v>188.42</v>
      </c>
      <c r="R674" t="n">
        <v>9.42</v>
      </c>
      <c r="S674" t="n">
        <v>0.1</v>
      </c>
      <c r="T674" t="n">
        <v>0</v>
      </c>
      <c r="U674" t="n">
        <v>500000000</v>
      </c>
      <c r="V674" t="n">
        <v>0</v>
      </c>
      <c r="W674" t="inlineStr">
        <is>
          <t>mesuré</t>
        </is>
      </c>
    </row>
    <row r="675" ht="15" customHeight="1">
      <c r="A675" s="295" t="inlineStr">
        <is>
          <t>Plants certifiés de pommes de terre</t>
        </is>
      </c>
      <c r="B675" t="inlineStr">
        <is>
          <t>Semences</t>
        </is>
      </c>
      <c r="C675" t="inlineStr">
        <is>
          <t>Pomme de terre</t>
        </is>
      </c>
      <c r="D675" t="inlineStr">
        <is>
          <t>2019-20</t>
        </is>
      </c>
      <c r="E675" t="inlineStr">
        <is>
          <t>kt</t>
        </is>
      </c>
      <c r="F675" t="inlineStr">
        <is>
          <t>France entière</t>
        </is>
      </c>
      <c r="G675" t="inlineStr"/>
      <c r="H675" t="inlineStr">
        <is>
          <t>Les plants sont utilisés comme semences</t>
        </is>
      </c>
      <c r="I675" t="inlineStr"/>
      <c r="J675" t="inlineStr"/>
      <c r="K675" t="inlineStr"/>
      <c r="L675" t="inlineStr">
        <is>
          <t>Les plants sont utilisés comme semences</t>
        </is>
      </c>
      <c r="M675" t="inlineStr"/>
      <c r="N675" t="n">
        <v>518</v>
      </c>
      <c r="O675" t="n">
        <v>513</v>
      </c>
      <c r="P675" t="n">
        <v>646</v>
      </c>
      <c r="Q675" t="inlineStr"/>
      <c r="R675" t="inlineStr"/>
      <c r="S675" t="inlineStr"/>
      <c r="T675" t="n">
        <v>0</v>
      </c>
      <c r="U675" t="n">
        <v>500000000</v>
      </c>
      <c r="V675" t="inlineStr"/>
      <c r="W675" t="inlineStr">
        <is>
          <t>libre</t>
        </is>
      </c>
    </row>
    <row r="676" ht="15" customHeight="1">
      <c r="A676" s="295" t="inlineStr">
        <is>
          <t>Plants certifiés de pommes de terre</t>
        </is>
      </c>
      <c r="B676" t="inlineStr">
        <is>
          <t>Autres usages</t>
        </is>
      </c>
      <c r="C676" t="inlineStr">
        <is>
          <t>Pomme de terre</t>
        </is>
      </c>
      <c r="D676" t="inlineStr">
        <is>
          <t>2019-20</t>
        </is>
      </c>
      <c r="E676" t="inlineStr"/>
      <c r="F676" t="inlineStr"/>
      <c r="G676" t="inlineStr"/>
      <c r="H676" t="inlineStr"/>
      <c r="I676" t="inlineStr"/>
      <c r="J676" t="inlineStr"/>
      <c r="K676" t="inlineStr"/>
      <c r="L676" t="inlineStr"/>
      <c r="M676" t="inlineStr"/>
      <c r="N676" t="n">
        <v>518</v>
      </c>
      <c r="O676" t="n">
        <v>513</v>
      </c>
      <c r="P676" t="n">
        <v>646</v>
      </c>
      <c r="Q676" t="inlineStr"/>
      <c r="R676" t="inlineStr"/>
      <c r="S676" t="inlineStr"/>
      <c r="T676" t="n">
        <v>0</v>
      </c>
      <c r="U676" t="n">
        <v>500000000</v>
      </c>
      <c r="V676" t="inlineStr"/>
      <c r="W676" t="inlineStr">
        <is>
          <t>libre</t>
        </is>
      </c>
    </row>
    <row r="677" ht="15" customHeight="1">
      <c r="A677" s="295" t="inlineStr">
        <is>
          <t>Plants certifiés de pommes de terre</t>
        </is>
      </c>
      <c r="B677" t="inlineStr">
        <is>
          <t>Débouchés</t>
        </is>
      </c>
      <c r="C677" t="inlineStr">
        <is>
          <t>Pomme de terre</t>
        </is>
      </c>
      <c r="D677" t="inlineStr">
        <is>
          <t>2019-20</t>
        </is>
      </c>
      <c r="E677" t="inlineStr"/>
      <c r="F677" t="inlineStr"/>
      <c r="G677" t="inlineStr"/>
      <c r="H677" t="inlineStr"/>
      <c r="I677" t="inlineStr"/>
      <c r="J677" t="inlineStr"/>
      <c r="K677" t="inlineStr"/>
      <c r="L677" t="inlineStr"/>
      <c r="M677" t="inlineStr"/>
      <c r="N677" t="n">
        <v>518</v>
      </c>
      <c r="O677" t="n">
        <v>513</v>
      </c>
      <c r="P677" t="n">
        <v>646</v>
      </c>
      <c r="Q677" t="inlineStr"/>
      <c r="R677" t="inlineStr"/>
      <c r="S677" t="inlineStr"/>
      <c r="T677" t="n">
        <v>0</v>
      </c>
      <c r="U677" t="n">
        <v>500000000</v>
      </c>
      <c r="V677" t="inlineStr"/>
      <c r="W677" t="inlineStr">
        <is>
          <t>libre</t>
        </is>
      </c>
    </row>
    <row r="678" ht="15" customHeight="1">
      <c r="A678" s="295" t="inlineStr">
        <is>
          <t>Plants certifiés de pommes de terre</t>
        </is>
      </c>
      <c r="B678" t="inlineStr">
        <is>
          <t>Export</t>
        </is>
      </c>
      <c r="C678" t="inlineStr">
        <is>
          <t>Pomme de terre</t>
        </is>
      </c>
      <c r="D678" t="inlineStr">
        <is>
          <t>2019-20</t>
        </is>
      </c>
      <c r="E678" t="inlineStr"/>
      <c r="F678" t="inlineStr"/>
      <c r="G678" t="inlineStr"/>
      <c r="H678" t="inlineStr"/>
      <c r="I678" t="inlineStr"/>
      <c r="J678" t="inlineStr"/>
      <c r="K678" t="inlineStr"/>
      <c r="L678" t="inlineStr"/>
      <c r="M678" t="inlineStr"/>
      <c r="N678" t="n">
        <v>186</v>
      </c>
      <c r="O678" t="n">
        <v>55.1</v>
      </c>
      <c r="P678" t="n">
        <v>188</v>
      </c>
      <c r="Q678" t="inlineStr"/>
      <c r="R678" t="inlineStr"/>
      <c r="S678" t="inlineStr"/>
      <c r="T678" t="n">
        <v>0</v>
      </c>
      <c r="U678" t="n">
        <v>500000000</v>
      </c>
      <c r="V678" t="inlineStr"/>
      <c r="W678" t="inlineStr">
        <is>
          <t>libre</t>
        </is>
      </c>
    </row>
    <row r="679" ht="15" customHeight="1">
      <c r="A679" s="295" t="inlineStr">
        <is>
          <t>Dessus de plants de pommes de terre</t>
        </is>
      </c>
      <c r="B679" t="inlineStr">
        <is>
          <t>Semences</t>
        </is>
      </c>
      <c r="C679" t="inlineStr">
        <is>
          <t>Pomme de terre</t>
        </is>
      </c>
      <c r="D679" t="inlineStr">
        <is>
          <t>2019-20</t>
        </is>
      </c>
      <c r="E679" t="inlineStr">
        <is>
          <t>kt</t>
        </is>
      </c>
      <c r="F679" t="inlineStr">
        <is>
          <t>France entière</t>
        </is>
      </c>
      <c r="G679" t="inlineStr"/>
      <c r="H679" t="inlineStr">
        <is>
          <t>Les plants sont utilisés comme semences</t>
        </is>
      </c>
      <c r="I679" t="inlineStr"/>
      <c r="J679" t="inlineStr"/>
      <c r="K679" t="inlineStr"/>
      <c r="L679" t="inlineStr">
        <is>
          <t>Les plants sont utilisés comme semences</t>
        </is>
      </c>
      <c r="M679" t="inlineStr"/>
      <c r="N679" t="n">
        <v>128</v>
      </c>
      <c r="O679" t="n">
        <v>0</v>
      </c>
      <c r="P679" t="n">
        <v>133</v>
      </c>
      <c r="Q679" t="inlineStr"/>
      <c r="R679" t="inlineStr"/>
      <c r="S679" t="inlineStr"/>
      <c r="T679" t="n">
        <v>0</v>
      </c>
      <c r="U679" t="n">
        <v>500000000</v>
      </c>
      <c r="V679" t="inlineStr"/>
      <c r="W679" t="inlineStr">
        <is>
          <t>libre</t>
        </is>
      </c>
    </row>
    <row r="680" ht="15" customHeight="1">
      <c r="A680" s="295" t="inlineStr">
        <is>
          <t>Dessus de plants de pommes de terre</t>
        </is>
      </c>
      <c r="B680" t="inlineStr">
        <is>
          <t>Autres usages</t>
        </is>
      </c>
      <c r="C680" t="inlineStr">
        <is>
          <t>Pomme de terre</t>
        </is>
      </c>
      <c r="D680" t="inlineStr">
        <is>
          <t>2019-20</t>
        </is>
      </c>
      <c r="E680" t="inlineStr"/>
      <c r="F680" t="inlineStr"/>
      <c r="G680" t="inlineStr"/>
      <c r="H680" t="inlineStr"/>
      <c r="I680" t="inlineStr"/>
      <c r="J680" t="inlineStr"/>
      <c r="K680" t="inlineStr"/>
      <c r="L680" t="inlineStr"/>
      <c r="M680" t="inlineStr"/>
      <c r="N680" t="n">
        <v>128</v>
      </c>
      <c r="O680" t="n">
        <v>0</v>
      </c>
      <c r="P680" t="n">
        <v>133</v>
      </c>
      <c r="Q680" t="inlineStr"/>
      <c r="R680" t="inlineStr"/>
      <c r="S680" t="inlineStr"/>
      <c r="T680" t="n">
        <v>0</v>
      </c>
      <c r="U680" t="n">
        <v>500000000</v>
      </c>
      <c r="V680" t="inlineStr"/>
      <c r="W680" t="inlineStr">
        <is>
          <t>libre</t>
        </is>
      </c>
    </row>
    <row r="681" ht="15" customHeight="1">
      <c r="A681" s="295" t="inlineStr">
        <is>
          <t>Dessus de plants de pommes de terre</t>
        </is>
      </c>
      <c r="B681" t="inlineStr">
        <is>
          <t>Débouchés</t>
        </is>
      </c>
      <c r="C681" t="inlineStr">
        <is>
          <t>Pomme de terre</t>
        </is>
      </c>
      <c r="D681" t="inlineStr">
        <is>
          <t>2019-20</t>
        </is>
      </c>
      <c r="E681" t="inlineStr"/>
      <c r="F681" t="inlineStr"/>
      <c r="G681" t="inlineStr"/>
      <c r="H681" t="inlineStr"/>
      <c r="I681" t="inlineStr"/>
      <c r="J681" t="inlineStr"/>
      <c r="K681" t="inlineStr"/>
      <c r="L681" t="inlineStr"/>
      <c r="M681" t="inlineStr"/>
      <c r="N681" t="n">
        <v>128</v>
      </c>
      <c r="O681" t="n">
        <v>0</v>
      </c>
      <c r="P681" t="n">
        <v>133</v>
      </c>
      <c r="Q681" t="inlineStr"/>
      <c r="R681" t="inlineStr"/>
      <c r="S681" t="inlineStr"/>
      <c r="T681" t="n">
        <v>0</v>
      </c>
      <c r="U681" t="n">
        <v>500000000</v>
      </c>
      <c r="V681" t="inlineStr"/>
      <c r="W681" t="inlineStr">
        <is>
          <t>libre</t>
        </is>
      </c>
    </row>
    <row r="682" ht="15" customHeight="1">
      <c r="A682" s="295" t="inlineStr">
        <is>
          <t>Dessus de plants de pommes de terre</t>
        </is>
      </c>
      <c r="B682" t="inlineStr">
        <is>
          <t>Export</t>
        </is>
      </c>
      <c r="C682" t="inlineStr">
        <is>
          <t>Pomme de terre</t>
        </is>
      </c>
      <c r="D682" t="inlineStr">
        <is>
          <t>2019-20</t>
        </is>
      </c>
      <c r="E682" t="inlineStr"/>
      <c r="F682" t="inlineStr"/>
      <c r="G682" t="inlineStr"/>
      <c r="H682" t="inlineStr"/>
      <c r="I682" t="inlineStr"/>
      <c r="J682" t="inlineStr"/>
      <c r="K682" t="inlineStr"/>
      <c r="L682" t="inlineStr"/>
      <c r="M682" t="inlineStr"/>
      <c r="N682" t="n">
        <v>2.67</v>
      </c>
      <c r="O682" t="n">
        <v>0</v>
      </c>
      <c r="P682" t="n">
        <v>133</v>
      </c>
      <c r="Q682" t="inlineStr"/>
      <c r="R682" t="inlineStr"/>
      <c r="S682" t="inlineStr"/>
      <c r="T682" t="n">
        <v>0</v>
      </c>
      <c r="U682" t="n">
        <v>500000000</v>
      </c>
      <c r="V682" t="inlineStr"/>
      <c r="W682" t="inlineStr">
        <is>
          <t>libre</t>
        </is>
      </c>
    </row>
    <row r="683" ht="15" customHeight="1">
      <c r="A683" s="295" t="inlineStr">
        <is>
          <t>Pommes de terres, à l'état frais ou réfrigéré</t>
        </is>
      </c>
      <c r="B683" t="inlineStr">
        <is>
          <t>Restauration commerciale</t>
        </is>
      </c>
      <c r="C683" t="inlineStr">
        <is>
          <t>Pomme de terre</t>
        </is>
      </c>
      <c r="D683" t="inlineStr">
        <is>
          <t>2019-20</t>
        </is>
      </c>
      <c r="E683" t="inlineStr"/>
      <c r="F683" t="inlineStr"/>
      <c r="G683" t="inlineStr"/>
      <c r="H683" t="inlineStr"/>
      <c r="I683" t="inlineStr"/>
      <c r="J683" t="inlineStr"/>
      <c r="K683" t="inlineStr"/>
      <c r="L683" t="inlineStr"/>
      <c r="M683" t="inlineStr"/>
      <c r="N683" t="n">
        <v>324</v>
      </c>
      <c r="O683" t="n">
        <v>0</v>
      </c>
      <c r="P683" t="n">
        <v>648</v>
      </c>
      <c r="Q683" t="inlineStr"/>
      <c r="R683" t="inlineStr"/>
      <c r="S683" t="inlineStr"/>
      <c r="T683" t="n">
        <v>0</v>
      </c>
      <c r="U683" t="n">
        <v>500000000</v>
      </c>
      <c r="V683" t="inlineStr"/>
      <c r="W683" t="inlineStr">
        <is>
          <t>libre</t>
        </is>
      </c>
    </row>
    <row r="684" ht="15" customHeight="1">
      <c r="A684" s="295" t="inlineStr">
        <is>
          <t>Pommes de terres, à l'état frais ou réfrigéré</t>
        </is>
      </c>
      <c r="B684" t="inlineStr">
        <is>
          <t>Restauration collective</t>
        </is>
      </c>
      <c r="C684" t="inlineStr">
        <is>
          <t>Pomme de terre</t>
        </is>
      </c>
      <c r="D684" t="inlineStr">
        <is>
          <t>2019-20</t>
        </is>
      </c>
      <c r="E684" t="inlineStr"/>
      <c r="F684" t="inlineStr"/>
      <c r="G684" t="inlineStr"/>
      <c r="H684" t="inlineStr"/>
      <c r="I684" t="inlineStr"/>
      <c r="J684" t="inlineStr"/>
      <c r="K684" t="inlineStr"/>
      <c r="L684" t="inlineStr"/>
      <c r="M684" t="inlineStr"/>
      <c r="N684" t="n">
        <v>324</v>
      </c>
      <c r="O684" t="n">
        <v>0</v>
      </c>
      <c r="P684" t="n">
        <v>648</v>
      </c>
      <c r="Q684" t="inlineStr"/>
      <c r="R684" t="inlineStr"/>
      <c r="S684" t="inlineStr"/>
      <c r="T684" t="n">
        <v>0</v>
      </c>
      <c r="U684" t="n">
        <v>500000000</v>
      </c>
      <c r="V684" t="inlineStr"/>
      <c r="W684" t="inlineStr">
        <is>
          <t>libre</t>
        </is>
      </c>
    </row>
    <row r="685" ht="15" customHeight="1">
      <c r="A685" s="295" t="inlineStr">
        <is>
          <t>Pommes de terres, à l'état frais ou réfrigéré</t>
        </is>
      </c>
      <c r="B685" t="inlineStr">
        <is>
          <t>Hors domicile</t>
        </is>
      </c>
      <c r="C685" t="inlineStr">
        <is>
          <t>Pomme de terre</t>
        </is>
      </c>
      <c r="D685" t="inlineStr">
        <is>
          <t>2019-20</t>
        </is>
      </c>
      <c r="E685" t="inlineStr"/>
      <c r="F685" t="inlineStr"/>
      <c r="G685" t="inlineStr"/>
      <c r="H685" t="inlineStr"/>
      <c r="I685" t="inlineStr"/>
      <c r="J685" t="inlineStr"/>
      <c r="K685" t="inlineStr"/>
      <c r="L685" t="inlineStr"/>
      <c r="M685" t="inlineStr"/>
      <c r="N685" t="n">
        <v>648</v>
      </c>
      <c r="O685" t="inlineStr"/>
      <c r="P685" t="inlineStr"/>
      <c r="Q685" t="inlineStr"/>
      <c r="R685" t="inlineStr"/>
      <c r="S685" t="inlineStr"/>
      <c r="T685" t="n">
        <v>0</v>
      </c>
      <c r="U685" t="n">
        <v>500000000</v>
      </c>
      <c r="V685" t="inlineStr"/>
      <c r="W685" t="inlineStr">
        <is>
          <t>déterminé</t>
        </is>
      </c>
    </row>
    <row r="686" ht="15" customHeight="1">
      <c r="A686" s="295" t="inlineStr">
        <is>
          <t>Pommes de terres, à l'état frais ou réfrigéré</t>
        </is>
      </c>
      <c r="B686" t="inlineStr">
        <is>
          <t>Alimentation humaine</t>
        </is>
      </c>
      <c r="C686" t="inlineStr">
        <is>
          <t>Pomme de terre</t>
        </is>
      </c>
      <c r="D686" t="inlineStr">
        <is>
          <t>2019-20</t>
        </is>
      </c>
      <c r="E686" t="inlineStr"/>
      <c r="F686" t="inlineStr"/>
      <c r="G686" t="inlineStr"/>
      <c r="H686" t="inlineStr"/>
      <c r="I686" t="inlineStr"/>
      <c r="J686" t="inlineStr"/>
      <c r="K686" t="inlineStr"/>
      <c r="L686" t="inlineStr"/>
      <c r="M686" t="inlineStr"/>
      <c r="N686" t="n">
        <v>4000</v>
      </c>
      <c r="O686" t="inlineStr"/>
      <c r="P686" t="inlineStr"/>
      <c r="Q686" t="inlineStr"/>
      <c r="R686" t="inlineStr"/>
      <c r="S686" t="inlineStr"/>
      <c r="T686" t="n">
        <v>0</v>
      </c>
      <c r="U686" t="n">
        <v>500000000</v>
      </c>
      <c r="V686" t="inlineStr"/>
      <c r="W686" t="inlineStr">
        <is>
          <t>déterminé</t>
        </is>
      </c>
    </row>
    <row r="687" ht="15" customHeight="1">
      <c r="A687" s="295" t="inlineStr">
        <is>
          <t>Pommes de terres, à l'état frais ou réfrigéré</t>
        </is>
      </c>
      <c r="B687" t="inlineStr">
        <is>
          <t>Débouchés</t>
        </is>
      </c>
      <c r="C687" t="inlineStr">
        <is>
          <t>Pomme de terre</t>
        </is>
      </c>
      <c r="D687" t="inlineStr">
        <is>
          <t>2019-20</t>
        </is>
      </c>
      <c r="E687" t="inlineStr"/>
      <c r="F687" t="inlineStr"/>
      <c r="G687" t="inlineStr"/>
      <c r="H687" t="inlineStr"/>
      <c r="I687" t="inlineStr"/>
      <c r="J687" t="inlineStr"/>
      <c r="K687" t="inlineStr"/>
      <c r="L687" t="inlineStr"/>
      <c r="M687" t="inlineStr"/>
      <c r="N687" t="n">
        <v>4000</v>
      </c>
      <c r="O687" t="inlineStr"/>
      <c r="P687" t="inlineStr"/>
      <c r="Q687" t="inlineStr"/>
      <c r="R687" t="inlineStr"/>
      <c r="S687" t="inlineStr"/>
      <c r="T687" t="n">
        <v>0</v>
      </c>
      <c r="U687" t="n">
        <v>500000000</v>
      </c>
      <c r="V687" t="inlineStr"/>
      <c r="W687" t="inlineStr">
        <is>
          <t>déterminé</t>
        </is>
      </c>
    </row>
    <row r="688" ht="15" customHeight="1">
      <c r="A688" s="295" t="inlineStr">
        <is>
          <t>Pommes de terres, à l'état frais ou réfrigéré</t>
        </is>
      </c>
      <c r="B688" t="inlineStr">
        <is>
          <t>Export</t>
        </is>
      </c>
      <c r="C688" t="inlineStr">
        <is>
          <t>Pomme de terre</t>
        </is>
      </c>
      <c r="D688" t="inlineStr">
        <is>
          <t>2019-20</t>
        </is>
      </c>
      <c r="E688" t="inlineStr"/>
      <c r="F688" t="inlineStr"/>
      <c r="G688" t="inlineStr"/>
      <c r="H688" t="inlineStr"/>
      <c r="I688" t="inlineStr"/>
      <c r="J688" t="inlineStr"/>
      <c r="K688" t="inlineStr"/>
      <c r="L688" t="inlineStr"/>
      <c r="M688" t="inlineStr"/>
      <c r="N688" t="n">
        <v>2180</v>
      </c>
      <c r="O688" t="inlineStr"/>
      <c r="P688" t="inlineStr"/>
      <c r="Q688" t="inlineStr"/>
      <c r="R688" t="inlineStr"/>
      <c r="S688" t="inlineStr"/>
      <c r="T688" t="n">
        <v>0</v>
      </c>
      <c r="U688" t="n">
        <v>500000000</v>
      </c>
      <c r="V688" t="inlineStr"/>
      <c r="W688" t="inlineStr">
        <is>
          <t>déterminé</t>
        </is>
      </c>
    </row>
    <row r="689" ht="15" customHeight="1">
      <c r="A689" s="295" t="inlineStr">
        <is>
          <t>Pommes de terres, à l'état frais ou réfrigéré</t>
        </is>
      </c>
      <c r="B689" t="inlineStr">
        <is>
          <t>Transformation</t>
        </is>
      </c>
      <c r="C689" t="inlineStr">
        <is>
          <t>Pomme de terre</t>
        </is>
      </c>
      <c r="D689" t="inlineStr">
        <is>
          <t>2019-20</t>
        </is>
      </c>
      <c r="E689" t="inlineStr"/>
      <c r="F689" t="inlineStr"/>
      <c r="G689" t="inlineStr"/>
      <c r="H689" t="inlineStr"/>
      <c r="I689" t="inlineStr"/>
      <c r="J689" t="inlineStr"/>
      <c r="K689" t="inlineStr"/>
      <c r="L689" t="inlineStr"/>
      <c r="M689" t="inlineStr"/>
      <c r="N689" t="n">
        <v>2040</v>
      </c>
      <c r="O689" t="inlineStr"/>
      <c r="P689" t="inlineStr"/>
      <c r="Q689" t="inlineStr"/>
      <c r="R689" t="inlineStr"/>
      <c r="S689" t="inlineStr"/>
      <c r="T689" t="n">
        <v>0</v>
      </c>
      <c r="U689" t="n">
        <v>500000000</v>
      </c>
      <c r="V689" t="inlineStr"/>
      <c r="W689" t="inlineStr">
        <is>
          <t>déterminé</t>
        </is>
      </c>
    </row>
    <row r="690" ht="15" customHeight="1">
      <c r="A690" s="295" t="inlineStr">
        <is>
          <t>Pommes de terres, à l'état frais ou réfrigéré</t>
        </is>
      </c>
      <c r="B690" t="inlineStr">
        <is>
          <t>Féculerie</t>
        </is>
      </c>
      <c r="C690" t="inlineStr">
        <is>
          <t>Pomme de terre</t>
        </is>
      </c>
      <c r="D690" t="inlineStr">
        <is>
          <t>2019-20</t>
        </is>
      </c>
      <c r="E690" t="inlineStr"/>
      <c r="F690" t="inlineStr"/>
      <c r="G690" t="inlineStr"/>
      <c r="H690" t="inlineStr"/>
      <c r="I690" t="inlineStr"/>
      <c r="J690" t="inlineStr"/>
      <c r="K690" t="inlineStr"/>
      <c r="L690" t="inlineStr"/>
      <c r="M690" t="inlineStr"/>
      <c r="N690" t="n">
        <v>863</v>
      </c>
      <c r="O690" t="inlineStr"/>
      <c r="P690" t="inlineStr"/>
      <c r="Q690" t="inlineStr"/>
      <c r="R690" t="inlineStr"/>
      <c r="S690" t="inlineStr"/>
      <c r="T690" t="n">
        <v>0</v>
      </c>
      <c r="U690" t="n">
        <v>500000000</v>
      </c>
      <c r="V690" t="inlineStr"/>
      <c r="W690" t="inlineStr">
        <is>
          <t>déterminé</t>
        </is>
      </c>
    </row>
    <row r="691" ht="15" customHeight="1">
      <c r="A691" s="295" t="inlineStr">
        <is>
          <t>Pommes de terres, à l'état frais ou réfrigéré</t>
        </is>
      </c>
      <c r="B691" t="inlineStr">
        <is>
          <t>Industrie alimentaire</t>
        </is>
      </c>
      <c r="C691" t="inlineStr">
        <is>
          <t>Pomme de terre</t>
        </is>
      </c>
      <c r="D691" t="inlineStr">
        <is>
          <t>2019-20</t>
        </is>
      </c>
      <c r="E691" t="inlineStr"/>
      <c r="F691" t="inlineStr"/>
      <c r="G691" t="inlineStr"/>
      <c r="H691" t="inlineStr"/>
      <c r="I691" t="inlineStr"/>
      <c r="J691" t="inlineStr"/>
      <c r="K691" t="inlineStr"/>
      <c r="L691" t="inlineStr"/>
      <c r="M691" t="inlineStr"/>
      <c r="N691" t="n">
        <v>1180</v>
      </c>
      <c r="O691" t="inlineStr"/>
      <c r="P691" t="inlineStr"/>
      <c r="Q691" t="inlineStr"/>
      <c r="R691" t="inlineStr"/>
      <c r="S691" t="inlineStr"/>
      <c r="T691" t="n">
        <v>0</v>
      </c>
      <c r="U691" t="n">
        <v>500000000</v>
      </c>
      <c r="V691" t="inlineStr"/>
      <c r="W691" t="inlineStr">
        <is>
          <t>déterminé</t>
        </is>
      </c>
    </row>
    <row r="692" ht="15" customHeight="1">
      <c r="A692" s="295" t="inlineStr">
        <is>
          <t>Pommes de terres, à l'état frais ou réfrigéré</t>
        </is>
      </c>
      <c r="B692" t="inlineStr">
        <is>
          <t>Fabrication de chips</t>
        </is>
      </c>
      <c r="C692" t="inlineStr">
        <is>
          <t>Pomme de terre</t>
        </is>
      </c>
      <c r="D692" t="inlineStr">
        <is>
          <t>2019-20</t>
        </is>
      </c>
      <c r="E692" t="inlineStr"/>
      <c r="F692" t="inlineStr"/>
      <c r="G692" t="inlineStr"/>
      <c r="H692" t="inlineStr"/>
      <c r="I692" t="inlineStr"/>
      <c r="J692" t="inlineStr"/>
      <c r="K692" t="inlineStr"/>
      <c r="L692" t="inlineStr"/>
      <c r="M692" t="inlineStr"/>
      <c r="N692" t="n">
        <v>295</v>
      </c>
      <c r="O692" t="n">
        <v>0</v>
      </c>
      <c r="P692" t="n">
        <v>938</v>
      </c>
      <c r="Q692" t="inlineStr"/>
      <c r="R692" t="inlineStr"/>
      <c r="S692" t="inlineStr"/>
      <c r="T692" t="n">
        <v>0</v>
      </c>
      <c r="U692" t="n">
        <v>500000000</v>
      </c>
      <c r="V692" t="inlineStr"/>
      <c r="W692" t="inlineStr">
        <is>
          <t>libre</t>
        </is>
      </c>
    </row>
    <row r="693" ht="15" customHeight="1">
      <c r="A693" s="295" t="inlineStr">
        <is>
          <t>Pommes de terres, à l'état frais ou réfrigéré</t>
        </is>
      </c>
      <c r="B693" t="inlineStr">
        <is>
          <t>Fabrication de produits déshydratés</t>
        </is>
      </c>
      <c r="C693" t="inlineStr">
        <is>
          <t>Pomme de terre</t>
        </is>
      </c>
      <c r="D693" t="inlineStr">
        <is>
          <t>2019-20</t>
        </is>
      </c>
      <c r="E693" t="inlineStr"/>
      <c r="F693" t="inlineStr"/>
      <c r="G693" t="inlineStr"/>
      <c r="H693" t="inlineStr"/>
      <c r="I693" t="inlineStr"/>
      <c r="J693" t="inlineStr"/>
      <c r="K693" t="inlineStr"/>
      <c r="L693" t="inlineStr"/>
      <c r="M693" t="inlineStr"/>
      <c r="N693" t="n">
        <v>301</v>
      </c>
      <c r="O693" t="n">
        <v>0</v>
      </c>
      <c r="P693" t="n">
        <v>938</v>
      </c>
      <c r="Q693" t="inlineStr"/>
      <c r="R693" t="inlineStr"/>
      <c r="S693" t="inlineStr"/>
      <c r="T693" t="n">
        <v>0</v>
      </c>
      <c r="U693" t="n">
        <v>500000000</v>
      </c>
      <c r="V693" t="inlineStr"/>
      <c r="W693" t="inlineStr">
        <is>
          <t>libre</t>
        </is>
      </c>
    </row>
    <row r="694" ht="15" customHeight="1">
      <c r="A694" s="295" t="inlineStr">
        <is>
          <t>Pommes de terres, à l'état frais ou réfrigéré</t>
        </is>
      </c>
      <c r="B694" t="inlineStr">
        <is>
          <t>Fabrication de produits surgelés</t>
        </is>
      </c>
      <c r="C694" t="inlineStr">
        <is>
          <t>Pomme de terre</t>
        </is>
      </c>
      <c r="D694" t="inlineStr">
        <is>
          <t>2019-20</t>
        </is>
      </c>
      <c r="E694" t="inlineStr"/>
      <c r="F694" t="inlineStr"/>
      <c r="G694" t="inlineStr"/>
      <c r="H694" t="inlineStr"/>
      <c r="I694" t="inlineStr"/>
      <c r="J694" t="inlineStr"/>
      <c r="K694" t="inlineStr"/>
      <c r="L694" t="inlineStr"/>
      <c r="M694" t="inlineStr"/>
      <c r="N694" t="n">
        <v>292</v>
      </c>
      <c r="O694" t="n">
        <v>0</v>
      </c>
      <c r="P694" t="n">
        <v>938</v>
      </c>
      <c r="Q694" t="inlineStr"/>
      <c r="R694" t="inlineStr"/>
      <c r="S694" t="inlineStr"/>
      <c r="T694" t="n">
        <v>0</v>
      </c>
      <c r="U694" t="n">
        <v>500000000</v>
      </c>
      <c r="V694" t="inlineStr"/>
      <c r="W694" t="inlineStr">
        <is>
          <t>libre</t>
        </is>
      </c>
    </row>
    <row r="695" ht="15" customHeight="1">
      <c r="A695" s="295" t="inlineStr">
        <is>
          <t>Pommes de terres, à l'état frais ou réfrigéré</t>
        </is>
      </c>
      <c r="B695" t="inlineStr">
        <is>
          <t>Fabrication d'autres produits</t>
        </is>
      </c>
      <c r="C695" t="inlineStr">
        <is>
          <t>Pomme de terre</t>
        </is>
      </c>
      <c r="D695" t="inlineStr">
        <is>
          <t>2019-20</t>
        </is>
      </c>
      <c r="E695" t="inlineStr"/>
      <c r="F695" t="inlineStr"/>
      <c r="G695" t="inlineStr"/>
      <c r="H695" t="inlineStr"/>
      <c r="I695" t="inlineStr"/>
      <c r="J695" t="inlineStr"/>
      <c r="K695" t="inlineStr"/>
      <c r="L695" t="inlineStr"/>
      <c r="M695" t="inlineStr"/>
      <c r="N695" t="n">
        <v>292</v>
      </c>
      <c r="O695" t="n">
        <v>0</v>
      </c>
      <c r="P695" t="n">
        <v>938</v>
      </c>
      <c r="Q695" t="inlineStr"/>
      <c r="R695" t="inlineStr"/>
      <c r="S695" t="inlineStr"/>
      <c r="T695" t="n">
        <v>0</v>
      </c>
      <c r="U695" t="n">
        <v>500000000</v>
      </c>
      <c r="V695" t="inlineStr"/>
      <c r="W695" t="inlineStr">
        <is>
          <t>libre</t>
        </is>
      </c>
    </row>
    <row r="696" ht="15" customHeight="1">
      <c r="A696" s="295" t="inlineStr">
        <is>
          <t>Pommes de terres, à l'état frais ou réfrigéré</t>
        </is>
      </c>
      <c r="B696" t="inlineStr">
        <is>
          <t>A domicile</t>
        </is>
      </c>
      <c r="C696" t="inlineStr">
        <is>
          <t>Pomme de terre</t>
        </is>
      </c>
      <c r="D696" t="inlineStr">
        <is>
          <t>2019-20</t>
        </is>
      </c>
      <c r="E696" t="inlineStr"/>
      <c r="F696" t="inlineStr"/>
      <c r="G696" t="inlineStr"/>
      <c r="H696" t="inlineStr"/>
      <c r="I696" t="inlineStr"/>
      <c r="J696" t="inlineStr"/>
      <c r="K696" t="inlineStr"/>
      <c r="L696" t="inlineStr"/>
      <c r="M696" t="inlineStr"/>
      <c r="N696" t="n">
        <v>3350</v>
      </c>
      <c r="O696" t="inlineStr"/>
      <c r="P696" t="inlineStr"/>
      <c r="Q696" t="inlineStr"/>
      <c r="R696" t="inlineStr"/>
      <c r="S696" t="inlineStr"/>
      <c r="T696" t="n">
        <v>0</v>
      </c>
      <c r="U696" t="n">
        <v>500000000</v>
      </c>
      <c r="V696" t="inlineStr"/>
      <c r="W696" t="inlineStr">
        <is>
          <t>déterminé</t>
        </is>
      </c>
    </row>
    <row r="697" ht="15" customHeight="1">
      <c r="A697" s="295" t="inlineStr">
        <is>
          <t>Pommes de terres, à l'état frais ou réfrigéré</t>
        </is>
      </c>
      <c r="B697" t="inlineStr">
        <is>
          <t>Ménages</t>
        </is>
      </c>
      <c r="C697" t="inlineStr">
        <is>
          <t>Pomme de terre</t>
        </is>
      </c>
      <c r="D697" t="inlineStr">
        <is>
          <t>2019-20</t>
        </is>
      </c>
      <c r="E697" t="inlineStr"/>
      <c r="F697" t="inlineStr"/>
      <c r="G697" t="inlineStr"/>
      <c r="H697" t="inlineStr"/>
      <c r="I697" t="inlineStr"/>
      <c r="J697" t="inlineStr"/>
      <c r="K697" t="inlineStr"/>
      <c r="L697" t="inlineStr"/>
      <c r="M697" t="inlineStr"/>
      <c r="N697" t="n">
        <v>3350</v>
      </c>
      <c r="O697" t="inlineStr"/>
      <c r="P697" t="inlineStr"/>
      <c r="Q697" t="inlineStr"/>
      <c r="R697" t="inlineStr"/>
      <c r="S697" t="inlineStr"/>
      <c r="T697" t="n">
        <v>0</v>
      </c>
      <c r="U697" t="n">
        <v>500000000</v>
      </c>
      <c r="V697" t="inlineStr"/>
      <c r="W697" t="inlineStr">
        <is>
          <t>déterminé</t>
        </is>
      </c>
    </row>
    <row r="698" ht="15" customHeight="1">
      <c r="A698" s="295" t="inlineStr">
        <is>
          <t>Pommes de terre de féculerie</t>
        </is>
      </c>
      <c r="B698" t="inlineStr">
        <is>
          <t>Export</t>
        </is>
      </c>
      <c r="C698" t="inlineStr">
        <is>
          <t>Pomme de terre</t>
        </is>
      </c>
      <c r="D698" t="inlineStr">
        <is>
          <t>2019-20</t>
        </is>
      </c>
      <c r="E698" t="inlineStr">
        <is>
          <t>kt</t>
        </is>
      </c>
      <c r="F698" t="inlineStr">
        <is>
          <t>France entière</t>
        </is>
      </c>
      <c r="G698" t="inlineStr">
        <is>
          <t>2019-20</t>
        </is>
      </c>
      <c r="H698" t="inlineStr">
        <is>
          <t>Exportation de Pommes de terre, à l'état frais ou réfrigéré, destinées à la fabrication de la fécule = 100 kt (Douanes - Eurostat)</t>
        </is>
      </c>
      <c r="I698" t="inlineStr">
        <is>
          <t>Douanes - Eurostat</t>
        </is>
      </c>
      <c r="J698" t="inlineStr">
        <is>
          <t>0</t>
        </is>
      </c>
      <c r="K698" t="inlineStr">
        <is>
          <t>Volume</t>
        </is>
      </c>
      <c r="L698" t="inlineStr">
        <is>
          <t>Exportation de Pommes de terre, à l'état frais ou réfrigéré, destinées à la fabrication de la fécule</t>
        </is>
      </c>
      <c r="M698" t="inlineStr">
        <is>
          <t>Echanges mensuels - EUROSTAT</t>
        </is>
      </c>
      <c r="N698" t="n">
        <v>99.90000000000001</v>
      </c>
      <c r="O698" t="inlineStr"/>
      <c r="P698" t="inlineStr"/>
      <c r="Q698" t="inlineStr"/>
      <c r="R698" t="inlineStr"/>
      <c r="S698" t="inlineStr"/>
      <c r="T698" t="n">
        <v>0</v>
      </c>
      <c r="U698" t="n">
        <v>500000000</v>
      </c>
      <c r="V698" t="inlineStr"/>
      <c r="W698" t="inlineStr">
        <is>
          <t>déterminé</t>
        </is>
      </c>
    </row>
    <row r="699" ht="15" customHeight="1">
      <c r="A699" s="295" t="inlineStr">
        <is>
          <t>Pommes de terre de féculerie</t>
        </is>
      </c>
      <c r="B699" t="inlineStr">
        <is>
          <t>Féculerie</t>
        </is>
      </c>
      <c r="C699" t="inlineStr">
        <is>
          <t>Pomme de terre</t>
        </is>
      </c>
      <c r="D699" t="inlineStr">
        <is>
          <t>2019-20</t>
        </is>
      </c>
      <c r="E699" t="inlineStr"/>
      <c r="F699" t="inlineStr"/>
      <c r="G699" t="inlineStr"/>
      <c r="H699" t="inlineStr"/>
      <c r="I699" t="inlineStr"/>
      <c r="J699" t="inlineStr"/>
      <c r="K699" t="inlineStr"/>
      <c r="L699" t="inlineStr"/>
      <c r="M699" t="inlineStr"/>
      <c r="N699" t="n">
        <v>863</v>
      </c>
      <c r="O699" t="inlineStr"/>
      <c r="P699" t="inlineStr"/>
      <c r="Q699" t="inlineStr"/>
      <c r="R699" t="inlineStr"/>
      <c r="S699" t="inlineStr"/>
      <c r="T699" t="n">
        <v>0</v>
      </c>
      <c r="U699" t="n">
        <v>500000000</v>
      </c>
      <c r="V699" t="inlineStr"/>
      <c r="W699" t="inlineStr">
        <is>
          <t>déterminé</t>
        </is>
      </c>
    </row>
    <row r="700" ht="15" customHeight="1">
      <c r="A700" s="295" t="inlineStr">
        <is>
          <t>Pommes de terre de féculerie</t>
        </is>
      </c>
      <c r="B700" t="inlineStr">
        <is>
          <t>Transformation</t>
        </is>
      </c>
      <c r="C700" t="inlineStr">
        <is>
          <t>Pomme de terre</t>
        </is>
      </c>
      <c r="D700" t="inlineStr">
        <is>
          <t>2019-20</t>
        </is>
      </c>
      <c r="E700" t="inlineStr"/>
      <c r="F700" t="inlineStr"/>
      <c r="G700" t="inlineStr"/>
      <c r="H700" t="inlineStr"/>
      <c r="I700" t="inlineStr"/>
      <c r="J700" t="inlineStr"/>
      <c r="K700" t="inlineStr"/>
      <c r="L700" t="inlineStr"/>
      <c r="M700" t="inlineStr"/>
      <c r="N700" t="n">
        <v>863</v>
      </c>
      <c r="O700" t="inlineStr"/>
      <c r="P700" t="inlineStr"/>
      <c r="Q700" t="inlineStr"/>
      <c r="R700" t="inlineStr"/>
      <c r="S700" t="inlineStr"/>
      <c r="T700" t="n">
        <v>0</v>
      </c>
      <c r="U700" t="n">
        <v>500000000</v>
      </c>
      <c r="V700" t="inlineStr"/>
      <c r="W700" t="inlineStr">
        <is>
          <t>déterminé</t>
        </is>
      </c>
    </row>
    <row r="701" ht="15" customHeight="1">
      <c r="A701" s="295" t="inlineStr">
        <is>
          <t>Pommes de terre, à l'état frais ou réfrigéré, destinées à la fabrication de la fécule</t>
        </is>
      </c>
      <c r="B701" t="inlineStr">
        <is>
          <t>Export</t>
        </is>
      </c>
      <c r="C701" t="inlineStr">
        <is>
          <t>Pomme de terre</t>
        </is>
      </c>
      <c r="D701" t="inlineStr">
        <is>
          <t>2019-20</t>
        </is>
      </c>
      <c r="E701" t="inlineStr">
        <is>
          <t>kt</t>
        </is>
      </c>
      <c r="F701" t="inlineStr">
        <is>
          <t>France entière</t>
        </is>
      </c>
      <c r="G701" t="inlineStr">
        <is>
          <t>2019-20</t>
        </is>
      </c>
      <c r="H701" t="inlineStr">
        <is>
          <t>Exportation de Pommes de terre, à l'état frais ou réfrigéré, destinées à la fabrication de la fécule = 100 kt (Douanes - Eurostat)</t>
        </is>
      </c>
      <c r="I701" t="inlineStr">
        <is>
          <t>Douanes - Eurostat</t>
        </is>
      </c>
      <c r="J701" t="inlineStr"/>
      <c r="K701" t="inlineStr">
        <is>
          <t>Volume</t>
        </is>
      </c>
      <c r="L701" t="inlineStr">
        <is>
          <t>Exportation de Pommes de terre, à l'état frais ou réfrigéré, destinées à la fabrication de la fécule</t>
        </is>
      </c>
      <c r="M701" t="inlineStr">
        <is>
          <t>Echanges mensuels - EUROSTAT</t>
        </is>
      </c>
      <c r="N701" t="n">
        <v>99.90000000000001</v>
      </c>
      <c r="O701" t="inlineStr"/>
      <c r="P701" t="inlineStr"/>
      <c r="Q701" t="n">
        <v>99.91</v>
      </c>
      <c r="R701" t="n">
        <v>5</v>
      </c>
      <c r="S701" t="n">
        <v>0.1</v>
      </c>
      <c r="T701" t="n">
        <v>0</v>
      </c>
      <c r="U701" t="n">
        <v>500000000</v>
      </c>
      <c r="V701" t="n">
        <v>0</v>
      </c>
      <c r="W701" t="inlineStr">
        <is>
          <t>mesuré</t>
        </is>
      </c>
    </row>
    <row r="702" ht="15" customHeight="1">
      <c r="A702" s="295" t="inlineStr">
        <is>
          <t>Pommes de terre, à l'état frais ou réfrigéré, destinées à la fabrication de la fécule</t>
        </is>
      </c>
      <c r="B702" t="inlineStr">
        <is>
          <t>Féculerie</t>
        </is>
      </c>
      <c r="C702" t="inlineStr">
        <is>
          <t>Pomme de terre</t>
        </is>
      </c>
      <c r="D702" t="inlineStr">
        <is>
          <t>2019-20</t>
        </is>
      </c>
      <c r="E702" t="inlineStr"/>
      <c r="F702" t="inlineStr"/>
      <c r="G702" t="inlineStr"/>
      <c r="H702" t="inlineStr"/>
      <c r="I702" t="inlineStr"/>
      <c r="J702" t="inlineStr"/>
      <c r="K702" t="inlineStr"/>
      <c r="L702" t="inlineStr"/>
      <c r="M702" t="inlineStr"/>
      <c r="N702" t="n">
        <v>863</v>
      </c>
      <c r="O702" t="inlineStr"/>
      <c r="P702" t="inlineStr"/>
      <c r="Q702" t="inlineStr"/>
      <c r="R702" t="inlineStr"/>
      <c r="S702" t="inlineStr"/>
      <c r="T702" t="n">
        <v>0</v>
      </c>
      <c r="U702" t="n">
        <v>500000000</v>
      </c>
      <c r="V702" t="inlineStr"/>
      <c r="W702" t="inlineStr">
        <is>
          <t>déterminé</t>
        </is>
      </c>
    </row>
    <row r="703" ht="15" customHeight="1">
      <c r="A703" s="295" t="inlineStr">
        <is>
          <t>Pommes de terre, à l'état frais ou réfrigéré, destinées à la fabrication de la fécule</t>
        </is>
      </c>
      <c r="B703" t="inlineStr">
        <is>
          <t>Transformation</t>
        </is>
      </c>
      <c r="C703" t="inlineStr">
        <is>
          <t>Pomme de terre</t>
        </is>
      </c>
      <c r="D703" t="inlineStr">
        <is>
          <t>2019-20</t>
        </is>
      </c>
      <c r="E703" t="inlineStr"/>
      <c r="F703" t="inlineStr"/>
      <c r="G703" t="inlineStr"/>
      <c r="H703" t="inlineStr"/>
      <c r="I703" t="inlineStr"/>
      <c r="J703" t="inlineStr"/>
      <c r="K703" t="inlineStr"/>
      <c r="L703" t="inlineStr"/>
      <c r="M703" t="inlineStr"/>
      <c r="N703" t="n">
        <v>863</v>
      </c>
      <c r="O703" t="inlineStr"/>
      <c r="P703" t="inlineStr"/>
      <c r="Q703" t="inlineStr"/>
      <c r="R703" t="inlineStr"/>
      <c r="S703" t="inlineStr"/>
      <c r="T703" t="n">
        <v>0</v>
      </c>
      <c r="U703" t="n">
        <v>500000000</v>
      </c>
      <c r="V703" t="inlineStr"/>
      <c r="W703" t="inlineStr">
        <is>
          <t>déterminé</t>
        </is>
      </c>
    </row>
    <row r="704" ht="15" customHeight="1">
      <c r="A704" s="295" t="inlineStr">
        <is>
          <t>Pommes de terre de consommation</t>
        </is>
      </c>
      <c r="B704" t="inlineStr">
        <is>
          <t>Restauration commerciale</t>
        </is>
      </c>
      <c r="C704" t="inlineStr">
        <is>
          <t>Pomme de terre</t>
        </is>
      </c>
      <c r="D704" t="inlineStr">
        <is>
          <t>2019-20</t>
        </is>
      </c>
      <c r="E704" t="inlineStr"/>
      <c r="F704" t="inlineStr"/>
      <c r="G704" t="inlineStr"/>
      <c r="H704" t="inlineStr"/>
      <c r="I704" t="inlineStr"/>
      <c r="J704" t="inlineStr"/>
      <c r="K704" t="inlineStr"/>
      <c r="L704" t="inlineStr"/>
      <c r="M704" t="inlineStr"/>
      <c r="N704" t="n">
        <v>324</v>
      </c>
      <c r="O704" t="n">
        <v>0</v>
      </c>
      <c r="P704" t="n">
        <v>648</v>
      </c>
      <c r="Q704" t="inlineStr"/>
      <c r="R704" t="inlineStr"/>
      <c r="S704" t="inlineStr"/>
      <c r="T704" t="n">
        <v>0</v>
      </c>
      <c r="U704" t="n">
        <v>500000000</v>
      </c>
      <c r="V704" t="inlineStr"/>
      <c r="W704" t="inlineStr">
        <is>
          <t>libre</t>
        </is>
      </c>
    </row>
    <row r="705" ht="15" customHeight="1">
      <c r="A705" s="295" t="inlineStr">
        <is>
          <t>Pommes de terre de consommation</t>
        </is>
      </c>
      <c r="B705" t="inlineStr">
        <is>
          <t>Restauration collective</t>
        </is>
      </c>
      <c r="C705" t="inlineStr">
        <is>
          <t>Pomme de terre</t>
        </is>
      </c>
      <c r="D705" t="inlineStr">
        <is>
          <t>2019-20</t>
        </is>
      </c>
      <c r="E705" t="inlineStr"/>
      <c r="F705" t="inlineStr"/>
      <c r="G705" t="inlineStr"/>
      <c r="H705" t="inlineStr"/>
      <c r="I705" t="inlineStr"/>
      <c r="J705" t="inlineStr"/>
      <c r="K705" t="inlineStr"/>
      <c r="L705" t="inlineStr"/>
      <c r="M705" t="inlineStr"/>
      <c r="N705" t="n">
        <v>324</v>
      </c>
      <c r="O705" t="n">
        <v>0</v>
      </c>
      <c r="P705" t="n">
        <v>648</v>
      </c>
      <c r="Q705" t="inlineStr"/>
      <c r="R705" t="inlineStr"/>
      <c r="S705" t="inlineStr"/>
      <c r="T705" t="n">
        <v>0</v>
      </c>
      <c r="U705" t="n">
        <v>500000000</v>
      </c>
      <c r="V705" t="inlineStr"/>
      <c r="W705" t="inlineStr">
        <is>
          <t>libre</t>
        </is>
      </c>
    </row>
    <row r="706" ht="15" customHeight="1">
      <c r="A706" s="295" t="inlineStr">
        <is>
          <t>Pommes de terre de consommation</t>
        </is>
      </c>
      <c r="B706" t="inlineStr">
        <is>
          <t>Hors domicile</t>
        </is>
      </c>
      <c r="C706" t="inlineStr">
        <is>
          <t>Pomme de terre</t>
        </is>
      </c>
      <c r="D706" t="inlineStr">
        <is>
          <t>2019-20</t>
        </is>
      </c>
      <c r="E706" t="inlineStr"/>
      <c r="F706" t="inlineStr"/>
      <c r="G706" t="inlineStr"/>
      <c r="H706" t="inlineStr"/>
      <c r="I706" t="inlineStr"/>
      <c r="J706" t="inlineStr"/>
      <c r="K706" t="inlineStr"/>
      <c r="L706" t="inlineStr"/>
      <c r="M706" t="inlineStr"/>
      <c r="N706" t="n">
        <v>648</v>
      </c>
      <c r="O706" t="inlineStr"/>
      <c r="P706" t="inlineStr"/>
      <c r="Q706" t="inlineStr"/>
      <c r="R706" t="inlineStr"/>
      <c r="S706" t="inlineStr"/>
      <c r="T706" t="n">
        <v>0</v>
      </c>
      <c r="U706" t="n">
        <v>500000000</v>
      </c>
      <c r="V706" t="inlineStr"/>
      <c r="W706" t="inlineStr">
        <is>
          <t>déterminé</t>
        </is>
      </c>
    </row>
    <row r="707" ht="15" customHeight="1">
      <c r="A707" s="295" t="inlineStr">
        <is>
          <t>Pommes de terre de consommation</t>
        </is>
      </c>
      <c r="B707" t="inlineStr">
        <is>
          <t>Alimentation humaine</t>
        </is>
      </c>
      <c r="C707" t="inlineStr">
        <is>
          <t>Pomme de terre</t>
        </is>
      </c>
      <c r="D707" t="inlineStr">
        <is>
          <t>2019-20</t>
        </is>
      </c>
      <c r="E707" t="inlineStr"/>
      <c r="F707" t="inlineStr"/>
      <c r="G707" t="inlineStr"/>
      <c r="H707" t="inlineStr"/>
      <c r="I707" t="inlineStr"/>
      <c r="J707" t="inlineStr"/>
      <c r="K707" t="inlineStr"/>
      <c r="L707" t="inlineStr"/>
      <c r="M707" t="inlineStr"/>
      <c r="N707" t="n">
        <v>4000</v>
      </c>
      <c r="O707" t="inlineStr"/>
      <c r="P707" t="inlineStr"/>
      <c r="Q707" t="inlineStr"/>
      <c r="R707" t="inlineStr"/>
      <c r="S707" t="inlineStr"/>
      <c r="T707" t="n">
        <v>0</v>
      </c>
      <c r="U707" t="n">
        <v>500000000</v>
      </c>
      <c r="V707" t="inlineStr"/>
      <c r="W707" t="inlineStr">
        <is>
          <t>déterminé</t>
        </is>
      </c>
    </row>
    <row r="708" ht="15" customHeight="1">
      <c r="A708" s="295" t="inlineStr">
        <is>
          <t>Pommes de terre de consommation</t>
        </is>
      </c>
      <c r="B708" t="inlineStr">
        <is>
          <t>Débouchés</t>
        </is>
      </c>
      <c r="C708" t="inlineStr">
        <is>
          <t>Pomme de terre</t>
        </is>
      </c>
      <c r="D708" t="inlineStr">
        <is>
          <t>2019-20</t>
        </is>
      </c>
      <c r="E708" t="inlineStr"/>
      <c r="F708" t="inlineStr"/>
      <c r="G708" t="inlineStr"/>
      <c r="H708" t="inlineStr"/>
      <c r="I708" t="inlineStr"/>
      <c r="J708" t="inlineStr"/>
      <c r="K708" t="inlineStr"/>
      <c r="L708" t="inlineStr"/>
      <c r="M708" t="inlineStr"/>
      <c r="N708" t="n">
        <v>4000</v>
      </c>
      <c r="O708" t="inlineStr"/>
      <c r="P708" t="inlineStr"/>
      <c r="Q708" t="inlineStr"/>
      <c r="R708" t="inlineStr"/>
      <c r="S708" t="inlineStr"/>
      <c r="T708" t="n">
        <v>0</v>
      </c>
      <c r="U708" t="n">
        <v>500000000</v>
      </c>
      <c r="V708" t="inlineStr"/>
      <c r="W708" t="inlineStr">
        <is>
          <t>déterminé</t>
        </is>
      </c>
    </row>
    <row r="709" ht="15" customHeight="1">
      <c r="A709" s="295" t="inlineStr">
        <is>
          <t>Pommes de terre de consommation</t>
        </is>
      </c>
      <c r="B709" t="inlineStr">
        <is>
          <t>Export</t>
        </is>
      </c>
      <c r="C709" t="inlineStr">
        <is>
          <t>Pomme de terre</t>
        </is>
      </c>
      <c r="D709" t="inlineStr">
        <is>
          <t>2019-20</t>
        </is>
      </c>
      <c r="E709" t="inlineStr">
        <is>
          <t>kt</t>
        </is>
      </c>
      <c r="F709" t="inlineStr">
        <is>
          <t>France entière</t>
        </is>
      </c>
      <c r="G709" t="inlineStr">
        <is>
          <t>2019-20</t>
        </is>
      </c>
      <c r="H709" t="inlineStr">
        <is>
          <t>Exportation de Pommes de terre de primeurs, à l'état frais ou réfrigéré, du 1er janvier au 30 juin = 96 kt (Douanes - Eurostat):Exportation de Pommes de terre, à l'état frais ou réfrigéré (à l'excl. des pommes de terre de primeurs du 1er janvier au 30 juin, des pommes de terre de semence et des pommes de terre destinées à la fabrication de la fécule) = 1985 kt (Douanes - Eurostat)</t>
        </is>
      </c>
      <c r="I709" t="inlineStr">
        <is>
          <t>Douanes - Eurostat</t>
        </is>
      </c>
      <c r="J709" t="inlineStr">
        <is>
          <t>0</t>
        </is>
      </c>
      <c r="K709" t="inlineStr">
        <is>
          <t>Volume</t>
        </is>
      </c>
      <c r="L709" t="inlineStr">
        <is>
          <t>Exportation de Pommes de terre de primeurs, à l'état frais ou réfrigéré, du 1er janvier au 30 juin:Exportation de Pommes de terre, à l'état frais ou réfrigéré (à l'excl. des pommes de terre de primeurs du 1er janvier au 30 juin, des pommes de terre de semence et des pommes de terre destinées à la fabrication de la fécule)</t>
        </is>
      </c>
      <c r="M709" t="inlineStr">
        <is>
          <t>Echanges mensuels - EUROSTAT</t>
        </is>
      </c>
      <c r="N709" t="n">
        <v>2080</v>
      </c>
      <c r="O709" t="inlineStr"/>
      <c r="P709" t="inlineStr"/>
      <c r="Q709" t="inlineStr"/>
      <c r="R709" t="inlineStr"/>
      <c r="S709" t="inlineStr"/>
      <c r="T709" t="n">
        <v>0</v>
      </c>
      <c r="U709" t="n">
        <v>500000000</v>
      </c>
      <c r="V709" t="inlineStr"/>
      <c r="W709" t="inlineStr">
        <is>
          <t>déterminé</t>
        </is>
      </c>
    </row>
    <row r="710" ht="15" customHeight="1">
      <c r="A710" s="295" t="inlineStr">
        <is>
          <t>Pommes de terre de consommation</t>
        </is>
      </c>
      <c r="B710" t="inlineStr">
        <is>
          <t>Transformation</t>
        </is>
      </c>
      <c r="C710" t="inlineStr">
        <is>
          <t>Pomme de terre</t>
        </is>
      </c>
      <c r="D710" t="inlineStr">
        <is>
          <t>2019-20</t>
        </is>
      </c>
      <c r="E710" t="inlineStr"/>
      <c r="F710" t="inlineStr"/>
      <c r="G710" t="inlineStr"/>
      <c r="H710" t="inlineStr"/>
      <c r="I710" t="inlineStr"/>
      <c r="J710" t="inlineStr"/>
      <c r="K710" t="inlineStr"/>
      <c r="L710" t="inlineStr"/>
      <c r="M710" t="inlineStr"/>
      <c r="N710" t="n">
        <v>1180</v>
      </c>
      <c r="O710" t="inlineStr"/>
      <c r="P710" t="inlineStr"/>
      <c r="Q710" t="inlineStr"/>
      <c r="R710" t="inlineStr"/>
      <c r="S710" t="inlineStr"/>
      <c r="T710" t="n">
        <v>0</v>
      </c>
      <c r="U710" t="n">
        <v>500000000</v>
      </c>
      <c r="V710" t="inlineStr"/>
      <c r="W710" t="inlineStr">
        <is>
          <t>déterminé</t>
        </is>
      </c>
    </row>
    <row r="711" ht="15" customHeight="1">
      <c r="A711" s="295" t="inlineStr">
        <is>
          <t>Pommes de terre de consommation</t>
        </is>
      </c>
      <c r="B711" t="inlineStr">
        <is>
          <t>Industrie alimentaire</t>
        </is>
      </c>
      <c r="C711" t="inlineStr">
        <is>
          <t>Pomme de terre</t>
        </is>
      </c>
      <c r="D711" t="inlineStr">
        <is>
          <t>2019-20</t>
        </is>
      </c>
      <c r="E711" t="inlineStr">
        <is>
          <t>kt</t>
        </is>
      </c>
      <c r="F711" t="inlineStr">
        <is>
          <t>France entière</t>
        </is>
      </c>
      <c r="G711" t="inlineStr">
        <is>
          <t>2019-20</t>
        </is>
      </c>
      <c r="H711" t="inlineStr">
        <is>
          <t>Consommation de pommes de terre produites sous contrat par l'industrie alimentaire = 938 kt (GIPT):Consommation de pommes de terre produites hors contrat par l'industrie alimentaire = 97 kt (GIPT):Consommation de pommes de terre importées par l'industrie alimentaire = 145 kt (GIPT)</t>
        </is>
      </c>
      <c r="I711" t="inlineStr">
        <is>
          <t>GIPT</t>
        </is>
      </c>
      <c r="J711" t="inlineStr">
        <is>
          <t>0</t>
        </is>
      </c>
      <c r="K711" t="inlineStr">
        <is>
          <t>Volume</t>
        </is>
      </c>
      <c r="L711" t="inlineStr">
        <is>
          <t>Consommation de pommes de terre produites sous contrat par l'industrie alimentaire:Consommation de pommes de terre produites hors contrat par l'industrie alimentaire:Consommation de pommes de terre importées par l'industrie alimentaire</t>
        </is>
      </c>
      <c r="M711" t="inlineStr">
        <is>
          <t>Transformation - GIPT</t>
        </is>
      </c>
      <c r="N711" t="n">
        <v>1180</v>
      </c>
      <c r="O711" t="inlineStr"/>
      <c r="P711" t="inlineStr"/>
      <c r="Q711" t="inlineStr"/>
      <c r="R711" t="inlineStr"/>
      <c r="S711" t="inlineStr"/>
      <c r="T711" t="n">
        <v>0</v>
      </c>
      <c r="U711" t="n">
        <v>500000000</v>
      </c>
      <c r="V711" t="inlineStr"/>
      <c r="W711" t="inlineStr">
        <is>
          <t>déterminé</t>
        </is>
      </c>
    </row>
    <row r="712" ht="15" customHeight="1">
      <c r="A712" s="295" t="inlineStr">
        <is>
          <t>Pommes de terre de consommation</t>
        </is>
      </c>
      <c r="B712" t="inlineStr">
        <is>
          <t>Fabrication de chips</t>
        </is>
      </c>
      <c r="C712" t="inlineStr">
        <is>
          <t>Pomme de terre</t>
        </is>
      </c>
      <c r="D712" t="inlineStr">
        <is>
          <t>2019-20</t>
        </is>
      </c>
      <c r="E712" t="inlineStr"/>
      <c r="F712" t="inlineStr"/>
      <c r="G712" t="inlineStr"/>
      <c r="H712" t="inlineStr"/>
      <c r="I712" t="inlineStr"/>
      <c r="J712" t="inlineStr"/>
      <c r="K712" t="inlineStr"/>
      <c r="L712" t="inlineStr"/>
      <c r="M712" t="inlineStr"/>
      <c r="N712" t="n">
        <v>295</v>
      </c>
      <c r="O712" t="n">
        <v>0</v>
      </c>
      <c r="P712" t="n">
        <v>938</v>
      </c>
      <c r="Q712" t="inlineStr"/>
      <c r="R712" t="inlineStr"/>
      <c r="S712" t="inlineStr"/>
      <c r="T712" t="n">
        <v>0</v>
      </c>
      <c r="U712" t="n">
        <v>500000000</v>
      </c>
      <c r="V712" t="inlineStr"/>
      <c r="W712" t="inlineStr">
        <is>
          <t>libre</t>
        </is>
      </c>
    </row>
    <row r="713" ht="15" customHeight="1">
      <c r="A713" s="295" t="inlineStr">
        <is>
          <t>Pommes de terre de consommation</t>
        </is>
      </c>
      <c r="B713" t="inlineStr">
        <is>
          <t>Fabrication de produits déshydratés</t>
        </is>
      </c>
      <c r="C713" t="inlineStr">
        <is>
          <t>Pomme de terre</t>
        </is>
      </c>
      <c r="D713" t="inlineStr">
        <is>
          <t>2019-20</t>
        </is>
      </c>
      <c r="E713" t="inlineStr"/>
      <c r="F713" t="inlineStr"/>
      <c r="G713" t="inlineStr"/>
      <c r="H713" t="inlineStr"/>
      <c r="I713" t="inlineStr"/>
      <c r="J713" t="inlineStr"/>
      <c r="K713" t="inlineStr"/>
      <c r="L713" t="inlineStr"/>
      <c r="M713" t="inlineStr"/>
      <c r="N713" t="n">
        <v>301</v>
      </c>
      <c r="O713" t="n">
        <v>0</v>
      </c>
      <c r="P713" t="n">
        <v>938</v>
      </c>
      <c r="Q713" t="inlineStr"/>
      <c r="R713" t="inlineStr"/>
      <c r="S713" t="inlineStr"/>
      <c r="T713" t="n">
        <v>0</v>
      </c>
      <c r="U713" t="n">
        <v>500000000</v>
      </c>
      <c r="V713" t="inlineStr"/>
      <c r="W713" t="inlineStr">
        <is>
          <t>libre</t>
        </is>
      </c>
    </row>
    <row r="714" ht="15" customHeight="1">
      <c r="A714" s="295" t="inlineStr">
        <is>
          <t>Pommes de terre de consommation</t>
        </is>
      </c>
      <c r="B714" t="inlineStr">
        <is>
          <t>Fabrication de produits surgelés</t>
        </is>
      </c>
      <c r="C714" t="inlineStr">
        <is>
          <t>Pomme de terre</t>
        </is>
      </c>
      <c r="D714" t="inlineStr">
        <is>
          <t>2019-20</t>
        </is>
      </c>
      <c r="E714" t="inlineStr"/>
      <c r="F714" t="inlineStr"/>
      <c r="G714" t="inlineStr"/>
      <c r="H714" t="inlineStr"/>
      <c r="I714" t="inlineStr"/>
      <c r="J714" t="inlineStr"/>
      <c r="K714" t="inlineStr"/>
      <c r="L714" t="inlineStr"/>
      <c r="M714" t="inlineStr"/>
      <c r="N714" t="n">
        <v>292</v>
      </c>
      <c r="O714" t="n">
        <v>0</v>
      </c>
      <c r="P714" t="n">
        <v>938</v>
      </c>
      <c r="Q714" t="inlineStr"/>
      <c r="R714" t="inlineStr"/>
      <c r="S714" t="inlineStr"/>
      <c r="T714" t="n">
        <v>0</v>
      </c>
      <c r="U714" t="n">
        <v>500000000</v>
      </c>
      <c r="V714" t="inlineStr"/>
      <c r="W714" t="inlineStr">
        <is>
          <t>libre</t>
        </is>
      </c>
    </row>
    <row r="715" ht="15" customHeight="1">
      <c r="A715" s="295" t="inlineStr">
        <is>
          <t>Pommes de terre de consommation</t>
        </is>
      </c>
      <c r="B715" t="inlineStr">
        <is>
          <t>Fabrication d'autres produits</t>
        </is>
      </c>
      <c r="C715" t="inlineStr">
        <is>
          <t>Pomme de terre</t>
        </is>
      </c>
      <c r="D715" t="inlineStr">
        <is>
          <t>2019-20</t>
        </is>
      </c>
      <c r="E715" t="inlineStr"/>
      <c r="F715" t="inlineStr"/>
      <c r="G715" t="inlineStr"/>
      <c r="H715" t="inlineStr"/>
      <c r="I715" t="inlineStr"/>
      <c r="J715" t="inlineStr"/>
      <c r="K715" t="inlineStr"/>
      <c r="L715" t="inlineStr"/>
      <c r="M715" t="inlineStr"/>
      <c r="N715" t="n">
        <v>292</v>
      </c>
      <c r="O715" t="n">
        <v>0</v>
      </c>
      <c r="P715" t="n">
        <v>938</v>
      </c>
      <c r="Q715" t="inlineStr"/>
      <c r="R715" t="inlineStr"/>
      <c r="S715" t="inlineStr"/>
      <c r="T715" t="n">
        <v>0</v>
      </c>
      <c r="U715" t="n">
        <v>500000000</v>
      </c>
      <c r="V715" t="inlineStr"/>
      <c r="W715" t="inlineStr">
        <is>
          <t>libre</t>
        </is>
      </c>
    </row>
    <row r="716" ht="15" customHeight="1">
      <c r="A716" s="295" t="inlineStr">
        <is>
          <t>Pommes de terre de consommation</t>
        </is>
      </c>
      <c r="B716" t="inlineStr">
        <is>
          <t>A domicile</t>
        </is>
      </c>
      <c r="C716" t="inlineStr">
        <is>
          <t>Pomme de terre</t>
        </is>
      </c>
      <c r="D716" t="inlineStr">
        <is>
          <t>2019-20</t>
        </is>
      </c>
      <c r="E716" t="inlineStr">
        <is>
          <t>kt</t>
        </is>
      </c>
      <c r="F716" t="inlineStr">
        <is>
          <t>France entière</t>
        </is>
      </c>
      <c r="G716" t="inlineStr">
        <is>
          <t>2015-16</t>
        </is>
      </c>
      <c r="H716" t="inlineStr">
        <is>
          <t>Part de la consommation de pommes de terre, à l'état frais, à domicile = 83,8 % (FranceAgriMer)</t>
        </is>
      </c>
      <c r="I716" t="inlineStr">
        <is>
          <t>FranceAgriMer</t>
        </is>
      </c>
      <c r="J716" t="inlineStr">
        <is>
          <t>Même part de pommes de terre fraîches consommées à domicile qu'en 2015-16</t>
        </is>
      </c>
      <c r="K716" t="inlineStr">
        <is>
          <t>Répartition</t>
        </is>
      </c>
      <c r="L716" t="inlineStr">
        <is>
          <t>Part de la consommation de pommes de terre, à l'état frais, à domicile</t>
        </is>
      </c>
      <c r="M716" t="inlineStr">
        <is>
          <t>Transformation - FranceAgriMer</t>
        </is>
      </c>
      <c r="N716" t="n">
        <v>3350</v>
      </c>
      <c r="O716" t="inlineStr"/>
      <c r="P716" t="inlineStr"/>
      <c r="Q716" t="inlineStr"/>
      <c r="R716" t="inlineStr"/>
      <c r="S716" t="inlineStr"/>
      <c r="T716" t="n">
        <v>0</v>
      </c>
      <c r="U716" t="n">
        <v>500000000</v>
      </c>
      <c r="V716" t="inlineStr"/>
      <c r="W716" t="inlineStr">
        <is>
          <t>déterminé</t>
        </is>
      </c>
    </row>
    <row r="717" ht="15" customHeight="1">
      <c r="A717" s="295" t="inlineStr">
        <is>
          <t>Pommes de terre de consommation</t>
        </is>
      </c>
      <c r="B717" t="inlineStr">
        <is>
          <t>Ménages</t>
        </is>
      </c>
      <c r="C717" t="inlineStr">
        <is>
          <t>Pomme de terre</t>
        </is>
      </c>
      <c r="D717" t="inlineStr">
        <is>
          <t>2019-20</t>
        </is>
      </c>
      <c r="E717" t="inlineStr"/>
      <c r="F717" t="inlineStr"/>
      <c r="G717" t="inlineStr"/>
      <c r="H717" t="inlineStr"/>
      <c r="I717" t="inlineStr"/>
      <c r="J717" t="inlineStr"/>
      <c r="K717" t="inlineStr"/>
      <c r="L717" t="inlineStr"/>
      <c r="M717" t="inlineStr"/>
      <c r="N717" t="n">
        <v>3350</v>
      </c>
      <c r="O717" t="inlineStr"/>
      <c r="P717" t="inlineStr"/>
      <c r="Q717" t="inlineStr"/>
      <c r="R717" t="inlineStr"/>
      <c r="S717" t="inlineStr"/>
      <c r="T717" t="n">
        <v>0</v>
      </c>
      <c r="U717" t="n">
        <v>500000000</v>
      </c>
      <c r="V717" t="inlineStr"/>
      <c r="W717" t="inlineStr">
        <is>
          <t>déterminé</t>
        </is>
      </c>
    </row>
    <row r="718" ht="15" customHeight="1">
      <c r="A718" s="295" t="inlineStr">
        <is>
          <t>Pommes de terre primeurs ou nouvelles</t>
        </is>
      </c>
      <c r="B718" t="inlineStr">
        <is>
          <t>Restauration commerciale</t>
        </is>
      </c>
      <c r="C718" t="inlineStr">
        <is>
          <t>Pomme de terre</t>
        </is>
      </c>
      <c r="D718" t="inlineStr">
        <is>
          <t>2019-20</t>
        </is>
      </c>
      <c r="E718" t="inlineStr"/>
      <c r="F718" t="inlineStr"/>
      <c r="G718" t="inlineStr"/>
      <c r="H718" t="inlineStr"/>
      <c r="I718" t="inlineStr"/>
      <c r="J718" t="inlineStr"/>
      <c r="K718" t="inlineStr"/>
      <c r="L718" t="inlineStr"/>
      <c r="M718" t="inlineStr"/>
      <c r="N718" t="n">
        <v>30.5</v>
      </c>
      <c r="O718" t="n">
        <v>0</v>
      </c>
      <c r="P718" t="n">
        <v>288</v>
      </c>
      <c r="Q718" t="inlineStr"/>
      <c r="R718" t="inlineStr"/>
      <c r="S718" t="inlineStr"/>
      <c r="T718" t="n">
        <v>0</v>
      </c>
      <c r="U718" t="n">
        <v>500000000</v>
      </c>
      <c r="V718" t="inlineStr"/>
      <c r="W718" t="inlineStr">
        <is>
          <t>libre</t>
        </is>
      </c>
    </row>
    <row r="719" ht="15" customHeight="1">
      <c r="A719" s="295" t="inlineStr">
        <is>
          <t>Pommes de terre primeurs ou nouvelles</t>
        </is>
      </c>
      <c r="B719" t="inlineStr">
        <is>
          <t>Hors domicile</t>
        </is>
      </c>
      <c r="C719" t="inlineStr">
        <is>
          <t>Pomme de terre</t>
        </is>
      </c>
      <c r="D719" t="inlineStr">
        <is>
          <t>2019-20</t>
        </is>
      </c>
      <c r="E719" t="inlineStr"/>
      <c r="F719" t="inlineStr"/>
      <c r="G719" t="inlineStr"/>
      <c r="H719" t="inlineStr"/>
      <c r="I719" t="inlineStr"/>
      <c r="J719" t="inlineStr"/>
      <c r="K719" t="inlineStr"/>
      <c r="L719" t="inlineStr"/>
      <c r="M719" t="inlineStr"/>
      <c r="N719" t="n">
        <v>60.9</v>
      </c>
      <c r="O719" t="n">
        <v>0</v>
      </c>
      <c r="P719" t="n">
        <v>312</v>
      </c>
      <c r="Q719" t="inlineStr"/>
      <c r="R719" t="inlineStr"/>
      <c r="S719" t="inlineStr"/>
      <c r="T719" t="n">
        <v>0</v>
      </c>
      <c r="U719" t="n">
        <v>500000000</v>
      </c>
      <c r="V719" t="inlineStr"/>
      <c r="W719" t="inlineStr">
        <is>
          <t>libre</t>
        </is>
      </c>
    </row>
    <row r="720" ht="15" customHeight="1">
      <c r="A720" s="295" t="inlineStr">
        <is>
          <t>Pommes de terre primeurs ou nouvelles</t>
        </is>
      </c>
      <c r="B720" t="inlineStr">
        <is>
          <t>Alimentation humaine</t>
        </is>
      </c>
      <c r="C720" t="inlineStr">
        <is>
          <t>Pomme de terre</t>
        </is>
      </c>
      <c r="D720" t="inlineStr">
        <is>
          <t>2019-20</t>
        </is>
      </c>
      <c r="E720" t="inlineStr"/>
      <c r="F720" t="inlineStr"/>
      <c r="G720" t="inlineStr"/>
      <c r="H720" t="inlineStr"/>
      <c r="I720" t="inlineStr"/>
      <c r="J720" t="inlineStr"/>
      <c r="K720" t="inlineStr"/>
      <c r="L720" t="inlineStr"/>
      <c r="M720" t="inlineStr"/>
      <c r="N720" t="n">
        <v>225</v>
      </c>
      <c r="O720" t="n">
        <v>0</v>
      </c>
      <c r="P720" t="n">
        <v>312</v>
      </c>
      <c r="Q720" t="inlineStr"/>
      <c r="R720" t="inlineStr"/>
      <c r="S720" t="inlineStr"/>
      <c r="T720" t="n">
        <v>0</v>
      </c>
      <c r="U720" t="n">
        <v>500000000</v>
      </c>
      <c r="V720" t="inlineStr"/>
      <c r="W720" t="inlineStr">
        <is>
          <t>libre</t>
        </is>
      </c>
    </row>
    <row r="721" ht="15" customHeight="1">
      <c r="A721" s="295" t="inlineStr">
        <is>
          <t>Pommes de terre primeurs ou nouvelles</t>
        </is>
      </c>
      <c r="B721" t="inlineStr">
        <is>
          <t>Débouchés</t>
        </is>
      </c>
      <c r="C721" t="inlineStr">
        <is>
          <t>Pomme de terre</t>
        </is>
      </c>
      <c r="D721" t="inlineStr">
        <is>
          <t>2019-20</t>
        </is>
      </c>
      <c r="E721" t="inlineStr"/>
      <c r="F721" t="inlineStr"/>
      <c r="G721" t="inlineStr"/>
      <c r="H721" t="inlineStr"/>
      <c r="I721" t="inlineStr"/>
      <c r="J721" t="inlineStr"/>
      <c r="K721" t="inlineStr"/>
      <c r="L721" t="inlineStr"/>
      <c r="M721" t="inlineStr"/>
      <c r="N721" t="n">
        <v>225</v>
      </c>
      <c r="O721" t="n">
        <v>0</v>
      </c>
      <c r="P721" t="n">
        <v>312</v>
      </c>
      <c r="Q721" t="inlineStr"/>
      <c r="R721" t="inlineStr"/>
      <c r="S721" t="inlineStr"/>
      <c r="T721" t="n">
        <v>0</v>
      </c>
      <c r="U721" t="n">
        <v>500000000</v>
      </c>
      <c r="V721" t="inlineStr"/>
      <c r="W721" t="inlineStr">
        <is>
          <t>libre</t>
        </is>
      </c>
    </row>
    <row r="722" ht="15" customHeight="1">
      <c r="A722" s="295" t="inlineStr">
        <is>
          <t>Pommes de terre primeurs ou nouvelles</t>
        </is>
      </c>
      <c r="B722" t="inlineStr">
        <is>
          <t>Export</t>
        </is>
      </c>
      <c r="C722" t="inlineStr">
        <is>
          <t>Pomme de terre</t>
        </is>
      </c>
      <c r="D722" t="inlineStr">
        <is>
          <t>2019-20</t>
        </is>
      </c>
      <c r="E722" t="inlineStr"/>
      <c r="F722" t="inlineStr"/>
      <c r="G722" t="inlineStr"/>
      <c r="H722" t="inlineStr"/>
      <c r="I722" t="inlineStr"/>
      <c r="J722" t="inlineStr"/>
      <c r="K722" t="inlineStr"/>
      <c r="L722" t="inlineStr"/>
      <c r="M722" t="inlineStr"/>
      <c r="N722" t="n">
        <v>96.40000000000001</v>
      </c>
      <c r="O722" t="inlineStr"/>
      <c r="P722" t="inlineStr"/>
      <c r="Q722" t="inlineStr"/>
      <c r="R722" t="inlineStr"/>
      <c r="S722" t="inlineStr"/>
      <c r="T722" t="n">
        <v>0</v>
      </c>
      <c r="U722" t="n">
        <v>500000000</v>
      </c>
      <c r="V722" t="inlineStr"/>
      <c r="W722" t="inlineStr">
        <is>
          <t>déterminé</t>
        </is>
      </c>
    </row>
    <row r="723" ht="15" customHeight="1">
      <c r="A723" s="295" t="inlineStr">
        <is>
          <t>Pommes de terre primeurs ou nouvelles</t>
        </is>
      </c>
      <c r="B723" t="inlineStr">
        <is>
          <t>Transformation</t>
        </is>
      </c>
      <c r="C723" t="inlineStr">
        <is>
          <t>Pomme de terre</t>
        </is>
      </c>
      <c r="D723" t="inlineStr">
        <is>
          <t>2019-20</t>
        </is>
      </c>
      <c r="E723" t="inlineStr"/>
      <c r="F723" t="inlineStr"/>
      <c r="G723" t="inlineStr"/>
      <c r="H723" t="inlineStr"/>
      <c r="I723" t="inlineStr"/>
      <c r="J723" t="inlineStr"/>
      <c r="K723" t="inlineStr"/>
      <c r="L723" t="inlineStr"/>
      <c r="M723" t="inlineStr"/>
      <c r="N723" t="n">
        <v>87.8</v>
      </c>
      <c r="O723" t="n">
        <v>0</v>
      </c>
      <c r="P723" t="n">
        <v>615</v>
      </c>
      <c r="Q723" t="inlineStr"/>
      <c r="R723" t="inlineStr"/>
      <c r="S723" t="inlineStr"/>
      <c r="T723" t="n">
        <v>0</v>
      </c>
      <c r="U723" t="n">
        <v>500000000</v>
      </c>
      <c r="V723" t="inlineStr"/>
      <c r="W723" t="inlineStr">
        <is>
          <t>libre</t>
        </is>
      </c>
    </row>
    <row r="724" ht="15" customHeight="1">
      <c r="A724" s="295" t="inlineStr">
        <is>
          <t>Pommes de terre primeurs ou nouvelles</t>
        </is>
      </c>
      <c r="B724" t="inlineStr">
        <is>
          <t>Industrie alimentaire</t>
        </is>
      </c>
      <c r="C724" t="inlineStr">
        <is>
          <t>Pomme de terre</t>
        </is>
      </c>
      <c r="D724" t="inlineStr">
        <is>
          <t>2019-20</t>
        </is>
      </c>
      <c r="E724" t="inlineStr"/>
      <c r="F724" t="inlineStr"/>
      <c r="G724" t="inlineStr"/>
      <c r="H724" t="inlineStr"/>
      <c r="I724" t="inlineStr"/>
      <c r="J724" t="inlineStr"/>
      <c r="K724" t="inlineStr"/>
      <c r="L724" t="inlineStr"/>
      <c r="M724" t="inlineStr"/>
      <c r="N724" t="n">
        <v>87.8</v>
      </c>
      <c r="O724" t="n">
        <v>0</v>
      </c>
      <c r="P724" t="n">
        <v>312</v>
      </c>
      <c r="Q724" t="inlineStr"/>
      <c r="R724" t="inlineStr"/>
      <c r="S724" t="inlineStr"/>
      <c r="T724" t="n">
        <v>0</v>
      </c>
      <c r="U724" t="n">
        <v>500000000</v>
      </c>
      <c r="V724" t="inlineStr"/>
      <c r="W724" t="inlineStr">
        <is>
          <t>libre</t>
        </is>
      </c>
    </row>
    <row r="725" ht="15" customHeight="1">
      <c r="A725" s="295" t="inlineStr">
        <is>
          <t>Pommes de terre primeurs ou nouvelles</t>
        </is>
      </c>
      <c r="B725" t="inlineStr">
        <is>
          <t>Fabrication de chips</t>
        </is>
      </c>
      <c r="C725" t="inlineStr">
        <is>
          <t>Pomme de terre</t>
        </is>
      </c>
      <c r="D725" t="inlineStr">
        <is>
          <t>2019-20</t>
        </is>
      </c>
      <c r="E725" t="inlineStr"/>
      <c r="F725" t="inlineStr"/>
      <c r="G725" t="inlineStr"/>
      <c r="H725" t="inlineStr"/>
      <c r="I725" t="inlineStr"/>
      <c r="J725" t="inlineStr"/>
      <c r="K725" t="inlineStr"/>
      <c r="L725" t="inlineStr"/>
      <c r="M725" t="inlineStr"/>
      <c r="N725" t="n">
        <v>21.9</v>
      </c>
      <c r="O725" t="n">
        <v>0</v>
      </c>
      <c r="P725" t="n">
        <v>288</v>
      </c>
      <c r="Q725" t="inlineStr"/>
      <c r="R725" t="inlineStr"/>
      <c r="S725" t="inlineStr"/>
      <c r="T725" t="n">
        <v>0</v>
      </c>
      <c r="U725" t="n">
        <v>500000000</v>
      </c>
      <c r="V725" t="inlineStr"/>
      <c r="W725" t="inlineStr">
        <is>
          <t>libre</t>
        </is>
      </c>
    </row>
    <row r="726" ht="15" customHeight="1">
      <c r="A726" s="295" t="inlineStr">
        <is>
          <t>Pommes de terre primeurs ou nouvelles</t>
        </is>
      </c>
      <c r="B726" t="inlineStr">
        <is>
          <t>Fabrication de produits déshydratés</t>
        </is>
      </c>
      <c r="C726" t="inlineStr">
        <is>
          <t>Pomme de terre</t>
        </is>
      </c>
      <c r="D726" t="inlineStr">
        <is>
          <t>2019-20</t>
        </is>
      </c>
      <c r="E726" t="inlineStr"/>
      <c r="F726" t="inlineStr"/>
      <c r="G726" t="inlineStr"/>
      <c r="H726" t="inlineStr"/>
      <c r="I726" t="inlineStr"/>
      <c r="J726" t="inlineStr"/>
      <c r="K726" t="inlineStr"/>
      <c r="L726" t="inlineStr"/>
      <c r="M726" t="inlineStr"/>
      <c r="N726" t="n">
        <v>21.8</v>
      </c>
      <c r="O726" t="n">
        <v>0</v>
      </c>
      <c r="P726" t="n">
        <v>288</v>
      </c>
      <c r="Q726" t="inlineStr"/>
      <c r="R726" t="inlineStr"/>
      <c r="S726" t="inlineStr"/>
      <c r="T726" t="n">
        <v>0</v>
      </c>
      <c r="U726" t="n">
        <v>500000000</v>
      </c>
      <c r="V726" t="inlineStr"/>
      <c r="W726" t="inlineStr">
        <is>
          <t>libre</t>
        </is>
      </c>
    </row>
    <row r="727" ht="15" customHeight="1">
      <c r="A727" s="295" t="inlineStr">
        <is>
          <t>Pommes de terre primeurs ou nouvelles</t>
        </is>
      </c>
      <c r="B727" t="inlineStr">
        <is>
          <t>Fabrication de produits surgelés</t>
        </is>
      </c>
      <c r="C727" t="inlineStr">
        <is>
          <t>Pomme de terre</t>
        </is>
      </c>
      <c r="D727" t="inlineStr">
        <is>
          <t>2019-20</t>
        </is>
      </c>
      <c r="E727" t="inlineStr"/>
      <c r="F727" t="inlineStr"/>
      <c r="G727" t="inlineStr"/>
      <c r="H727" t="inlineStr"/>
      <c r="I727" t="inlineStr"/>
      <c r="J727" t="inlineStr"/>
      <c r="K727" t="inlineStr"/>
      <c r="L727" t="inlineStr"/>
      <c r="M727" t="inlineStr"/>
      <c r="N727" t="n">
        <v>22</v>
      </c>
      <c r="O727" t="n">
        <v>0</v>
      </c>
      <c r="P727" t="n">
        <v>288</v>
      </c>
      <c r="Q727" t="inlineStr"/>
      <c r="R727" t="inlineStr"/>
      <c r="S727" t="inlineStr"/>
      <c r="T727" t="n">
        <v>0</v>
      </c>
      <c r="U727" t="n">
        <v>500000000</v>
      </c>
      <c r="V727" t="inlineStr"/>
      <c r="W727" t="inlineStr">
        <is>
          <t>libre</t>
        </is>
      </c>
    </row>
    <row r="728" ht="15" customHeight="1">
      <c r="A728" s="295" t="inlineStr">
        <is>
          <t>Pommes de terre primeurs ou nouvelles</t>
        </is>
      </c>
      <c r="B728" t="inlineStr">
        <is>
          <t>Fabrication d'autres produits</t>
        </is>
      </c>
      <c r="C728" t="inlineStr">
        <is>
          <t>Pomme de terre</t>
        </is>
      </c>
      <c r="D728" t="inlineStr">
        <is>
          <t>2019-20</t>
        </is>
      </c>
      <c r="E728" t="inlineStr"/>
      <c r="F728" t="inlineStr"/>
      <c r="G728" t="inlineStr"/>
      <c r="H728" t="inlineStr"/>
      <c r="I728" t="inlineStr"/>
      <c r="J728" t="inlineStr"/>
      <c r="K728" t="inlineStr"/>
      <c r="L728" t="inlineStr"/>
      <c r="M728" t="inlineStr"/>
      <c r="N728" t="n">
        <v>22</v>
      </c>
      <c r="O728" t="n">
        <v>0</v>
      </c>
      <c r="P728" t="n">
        <v>288</v>
      </c>
      <c r="Q728" t="inlineStr"/>
      <c r="R728" t="inlineStr"/>
      <c r="S728" t="inlineStr"/>
      <c r="T728" t="n">
        <v>0</v>
      </c>
      <c r="U728" t="n">
        <v>500000000</v>
      </c>
      <c r="V728" t="inlineStr"/>
      <c r="W728" t="inlineStr">
        <is>
          <t>libre</t>
        </is>
      </c>
    </row>
    <row r="729" ht="15" customHeight="1">
      <c r="A729" s="295" t="inlineStr">
        <is>
          <t>Pommes de terre primeurs ou nouvelles</t>
        </is>
      </c>
      <c r="B729" t="inlineStr">
        <is>
          <t>A domicile</t>
        </is>
      </c>
      <c r="C729" t="inlineStr">
        <is>
          <t>Pomme de terre</t>
        </is>
      </c>
      <c r="D729" t="inlineStr">
        <is>
          <t>2019-20</t>
        </is>
      </c>
      <c r="E729" t="inlineStr"/>
      <c r="F729" t="inlineStr"/>
      <c r="G729" t="inlineStr"/>
      <c r="H729" t="inlineStr"/>
      <c r="I729" t="inlineStr"/>
      <c r="J729" t="inlineStr"/>
      <c r="K729" t="inlineStr"/>
      <c r="L729" t="inlineStr"/>
      <c r="M729" t="inlineStr"/>
      <c r="N729" t="n">
        <v>164</v>
      </c>
      <c r="O729" t="n">
        <v>0</v>
      </c>
      <c r="P729" t="n">
        <v>288</v>
      </c>
      <c r="Q729" t="inlineStr"/>
      <c r="R729" t="inlineStr"/>
      <c r="S729" t="inlineStr"/>
      <c r="T729" t="n">
        <v>0</v>
      </c>
      <c r="U729" t="n">
        <v>500000000</v>
      </c>
      <c r="V729" t="inlineStr"/>
      <c r="W729" t="inlineStr">
        <is>
          <t>libre</t>
        </is>
      </c>
    </row>
    <row r="730" ht="15" customHeight="1">
      <c r="A730" s="295" t="inlineStr">
        <is>
          <t>Pommes de terre primeurs ou nouvelles</t>
        </is>
      </c>
      <c r="B730" t="inlineStr">
        <is>
          <t>Ménages</t>
        </is>
      </c>
      <c r="C730" t="inlineStr">
        <is>
          <t>Pomme de terre</t>
        </is>
      </c>
      <c r="D730" t="inlineStr">
        <is>
          <t>2019-20</t>
        </is>
      </c>
      <c r="E730" t="inlineStr"/>
      <c r="F730" t="inlineStr"/>
      <c r="G730" t="inlineStr"/>
      <c r="H730" t="inlineStr"/>
      <c r="I730" t="inlineStr"/>
      <c r="J730" t="inlineStr"/>
      <c r="K730" t="inlineStr"/>
      <c r="L730" t="inlineStr"/>
      <c r="M730" t="inlineStr"/>
      <c r="N730" t="n">
        <v>164</v>
      </c>
      <c r="O730" t="n">
        <v>0</v>
      </c>
      <c r="P730" t="n">
        <v>288</v>
      </c>
      <c r="Q730" t="inlineStr"/>
      <c r="R730" t="inlineStr"/>
      <c r="S730" t="inlineStr"/>
      <c r="T730" t="n">
        <v>0</v>
      </c>
      <c r="U730" t="n">
        <v>500000000</v>
      </c>
      <c r="V730" t="inlineStr"/>
      <c r="W730" t="inlineStr">
        <is>
          <t>libre</t>
        </is>
      </c>
    </row>
    <row r="731" ht="15" customHeight="1">
      <c r="A731" s="295" t="inlineStr">
        <is>
          <t>Pommes de terre primeurs ou nouvelles</t>
        </is>
      </c>
      <c r="B731" t="inlineStr">
        <is>
          <t>Restauration collective</t>
        </is>
      </c>
      <c r="C731" t="inlineStr">
        <is>
          <t>Pomme de terre</t>
        </is>
      </c>
      <c r="D731" t="inlineStr">
        <is>
          <t>2019-20</t>
        </is>
      </c>
      <c r="E731" t="inlineStr"/>
      <c r="F731" t="inlineStr"/>
      <c r="G731" t="inlineStr"/>
      <c r="H731" t="inlineStr"/>
      <c r="I731" t="inlineStr"/>
      <c r="J731" t="inlineStr"/>
      <c r="K731" t="inlineStr"/>
      <c r="L731" t="inlineStr"/>
      <c r="M731" t="inlineStr"/>
      <c r="N731" t="n">
        <v>30.5</v>
      </c>
      <c r="O731" t="n">
        <v>0</v>
      </c>
      <c r="P731" t="n">
        <v>288</v>
      </c>
      <c r="Q731" t="inlineStr"/>
      <c r="R731" t="inlineStr"/>
      <c r="S731" t="inlineStr"/>
      <c r="T731" t="n">
        <v>0</v>
      </c>
      <c r="U731" t="n">
        <v>500000000</v>
      </c>
      <c r="V731" t="inlineStr"/>
      <c r="W731" t="inlineStr">
        <is>
          <t>libre</t>
        </is>
      </c>
    </row>
    <row r="732" ht="15" customHeight="1">
      <c r="A732" s="295" t="inlineStr">
        <is>
          <t>Pommes de terre de primeurs, à l'état frais ou réfrigéré, du 1er janvier au 30 juin</t>
        </is>
      </c>
      <c r="B732" t="inlineStr">
        <is>
          <t>Restauration commerciale</t>
        </is>
      </c>
      <c r="C732" t="inlineStr">
        <is>
          <t>Pomme de terre</t>
        </is>
      </c>
      <c r="D732" t="inlineStr">
        <is>
          <t>2019-20</t>
        </is>
      </c>
      <c r="E732" t="inlineStr">
        <is>
          <t>kt</t>
        </is>
      </c>
      <c r="F732" t="inlineStr">
        <is>
          <t>France entière</t>
        </is>
      </c>
      <c r="G732" t="inlineStr"/>
      <c r="H732" t="inlineStr">
        <is>
          <t>Les pommes de terre fraîches sont consommées en RHD</t>
        </is>
      </c>
      <c r="I732" t="inlineStr"/>
      <c r="J732" t="inlineStr"/>
      <c r="K732" t="inlineStr"/>
      <c r="L732" t="inlineStr">
        <is>
          <t>Les pommes de terre fraîches sont consommées en RHD</t>
        </is>
      </c>
      <c r="M732" t="inlineStr"/>
      <c r="N732" t="n">
        <v>30.5</v>
      </c>
      <c r="O732" t="n">
        <v>0</v>
      </c>
      <c r="P732" t="n">
        <v>312</v>
      </c>
      <c r="Q732" t="inlineStr"/>
      <c r="R732" t="inlineStr"/>
      <c r="S732" t="inlineStr"/>
      <c r="T732" t="n">
        <v>0</v>
      </c>
      <c r="U732" t="n">
        <v>500000000</v>
      </c>
      <c r="V732" t="inlineStr"/>
      <c r="W732" t="inlineStr">
        <is>
          <t>libre</t>
        </is>
      </c>
    </row>
    <row r="733" ht="15" customHeight="1">
      <c r="A733" s="295" t="inlineStr">
        <is>
          <t>Pommes de terre de primeurs, à l'état frais ou réfrigéré, du 1er janvier au 30 juin</t>
        </is>
      </c>
      <c r="B733" t="inlineStr">
        <is>
          <t>Hors domicile</t>
        </is>
      </c>
      <c r="C733" t="inlineStr">
        <is>
          <t>Pomme de terre</t>
        </is>
      </c>
      <c r="D733" t="inlineStr">
        <is>
          <t>2019-20</t>
        </is>
      </c>
      <c r="E733" t="inlineStr"/>
      <c r="F733" t="inlineStr"/>
      <c r="G733" t="inlineStr"/>
      <c r="H733" t="inlineStr"/>
      <c r="I733" t="inlineStr"/>
      <c r="J733" t="inlineStr"/>
      <c r="K733" t="inlineStr"/>
      <c r="L733" t="inlineStr"/>
      <c r="M733" t="inlineStr"/>
      <c r="N733" t="n">
        <v>60.9</v>
      </c>
      <c r="O733" t="n">
        <v>0</v>
      </c>
      <c r="P733" t="n">
        <v>312</v>
      </c>
      <c r="Q733" t="inlineStr"/>
      <c r="R733" t="inlineStr"/>
      <c r="S733" t="inlineStr"/>
      <c r="T733" t="n">
        <v>0</v>
      </c>
      <c r="U733" t="n">
        <v>500000000</v>
      </c>
      <c r="V733" t="inlineStr"/>
      <c r="W733" t="inlineStr">
        <is>
          <t>libre</t>
        </is>
      </c>
    </row>
    <row r="734" ht="15" customHeight="1">
      <c r="A734" s="295" t="inlineStr">
        <is>
          <t>Pommes de terre de primeurs, à l'état frais ou réfrigéré, du 1er janvier au 30 juin</t>
        </is>
      </c>
      <c r="B734" t="inlineStr">
        <is>
          <t>Alimentation humaine</t>
        </is>
      </c>
      <c r="C734" t="inlineStr">
        <is>
          <t>Pomme de terre</t>
        </is>
      </c>
      <c r="D734" t="inlineStr">
        <is>
          <t>2019-20</t>
        </is>
      </c>
      <c r="E734" t="inlineStr"/>
      <c r="F734" t="inlineStr"/>
      <c r="G734" t="inlineStr"/>
      <c r="H734" t="inlineStr"/>
      <c r="I734" t="inlineStr"/>
      <c r="J734" t="inlineStr"/>
      <c r="K734" t="inlineStr"/>
      <c r="L734" t="inlineStr"/>
      <c r="M734" t="inlineStr"/>
      <c r="N734" t="n">
        <v>225</v>
      </c>
      <c r="O734" t="n">
        <v>0</v>
      </c>
      <c r="P734" t="n">
        <v>312</v>
      </c>
      <c r="Q734" t="inlineStr"/>
      <c r="R734" t="inlineStr"/>
      <c r="S734" t="inlineStr"/>
      <c r="T734" t="n">
        <v>0</v>
      </c>
      <c r="U734" t="n">
        <v>500000000</v>
      </c>
      <c r="V734" t="inlineStr"/>
      <c r="W734" t="inlineStr">
        <is>
          <t>libre</t>
        </is>
      </c>
    </row>
    <row r="735" ht="15" customHeight="1">
      <c r="A735" s="295" t="inlineStr">
        <is>
          <t>Pommes de terre de primeurs, à l'état frais ou réfrigéré, du 1er janvier au 30 juin</t>
        </is>
      </c>
      <c r="B735" t="inlineStr">
        <is>
          <t>Débouchés</t>
        </is>
      </c>
      <c r="C735" t="inlineStr">
        <is>
          <t>Pomme de terre</t>
        </is>
      </c>
      <c r="D735" t="inlineStr">
        <is>
          <t>2019-20</t>
        </is>
      </c>
      <c r="E735" t="inlineStr"/>
      <c r="F735" t="inlineStr"/>
      <c r="G735" t="inlineStr"/>
      <c r="H735" t="inlineStr"/>
      <c r="I735" t="inlineStr"/>
      <c r="J735" t="inlineStr"/>
      <c r="K735" t="inlineStr"/>
      <c r="L735" t="inlineStr"/>
      <c r="M735" t="inlineStr"/>
      <c r="N735" t="n">
        <v>225</v>
      </c>
      <c r="O735" t="n">
        <v>0</v>
      </c>
      <c r="P735" t="n">
        <v>312</v>
      </c>
      <c r="Q735" t="inlineStr"/>
      <c r="R735" t="inlineStr"/>
      <c r="S735" t="inlineStr"/>
      <c r="T735" t="n">
        <v>0</v>
      </c>
      <c r="U735" t="n">
        <v>500000000</v>
      </c>
      <c r="V735" t="inlineStr"/>
      <c r="W735" t="inlineStr">
        <is>
          <t>libre</t>
        </is>
      </c>
    </row>
    <row r="736" ht="15" customHeight="1">
      <c r="A736" s="295" t="inlineStr">
        <is>
          <t>Pommes de terre de primeurs, à l'état frais ou réfrigéré, du 1er janvier au 30 juin</t>
        </is>
      </c>
      <c r="B736" t="inlineStr">
        <is>
          <t>Export</t>
        </is>
      </c>
      <c r="C736" t="inlineStr">
        <is>
          <t>Pomme de terre</t>
        </is>
      </c>
      <c r="D736" t="inlineStr">
        <is>
          <t>2019-20</t>
        </is>
      </c>
      <c r="E736" t="inlineStr">
        <is>
          <t>kt</t>
        </is>
      </c>
      <c r="F736" t="inlineStr">
        <is>
          <t>France entière</t>
        </is>
      </c>
      <c r="G736" t="inlineStr">
        <is>
          <t>2019-20</t>
        </is>
      </c>
      <c r="H736" t="inlineStr">
        <is>
          <t>Exportation de Pommes de terre de primeurs, à l'état frais ou réfrigéré, du 1er janvier au 30 juin = 96 kt (Douanes - Eurostat)</t>
        </is>
      </c>
      <c r="I736" t="inlineStr">
        <is>
          <t>Douanes - Eurostat</t>
        </is>
      </c>
      <c r="J736" t="inlineStr"/>
      <c r="K736" t="inlineStr">
        <is>
          <t>Volume</t>
        </is>
      </c>
      <c r="L736" t="inlineStr">
        <is>
          <t>Exportation de Pommes de terre de primeurs, à l'état frais ou réfrigéré, du 1er janvier au 30 juin</t>
        </is>
      </c>
      <c r="M736" t="inlineStr">
        <is>
          <t>Echanges mensuels - EUROSTAT</t>
        </is>
      </c>
      <c r="N736" t="n">
        <v>96.40000000000001</v>
      </c>
      <c r="O736" t="inlineStr"/>
      <c r="P736" t="inlineStr"/>
      <c r="Q736" t="n">
        <v>96.38</v>
      </c>
      <c r="R736" t="n">
        <v>4.82</v>
      </c>
      <c r="S736" t="n">
        <v>0.1</v>
      </c>
      <c r="T736" t="n">
        <v>0</v>
      </c>
      <c r="U736" t="n">
        <v>500000000</v>
      </c>
      <c r="V736" t="n">
        <v>0</v>
      </c>
      <c r="W736" t="inlineStr">
        <is>
          <t>mesuré</t>
        </is>
      </c>
    </row>
    <row r="737" ht="15" customHeight="1">
      <c r="A737" s="295" t="inlineStr">
        <is>
          <t>Pommes de terre de primeurs, à l'état frais ou réfrigéré, du 1er janvier au 30 juin</t>
        </is>
      </c>
      <c r="B737" t="inlineStr">
        <is>
          <t>Transformation</t>
        </is>
      </c>
      <c r="C737" t="inlineStr">
        <is>
          <t>Pomme de terre</t>
        </is>
      </c>
      <c r="D737" t="inlineStr">
        <is>
          <t>2019-20</t>
        </is>
      </c>
      <c r="E737" t="inlineStr"/>
      <c r="F737" t="inlineStr"/>
      <c r="G737" t="inlineStr"/>
      <c r="H737" t="inlineStr"/>
      <c r="I737" t="inlineStr"/>
      <c r="J737" t="inlineStr"/>
      <c r="K737" t="inlineStr"/>
      <c r="L737" t="inlineStr"/>
      <c r="M737" t="inlineStr"/>
      <c r="N737" t="n">
        <v>87.8</v>
      </c>
      <c r="O737" t="n">
        <v>0</v>
      </c>
      <c r="P737" t="n">
        <v>615</v>
      </c>
      <c r="Q737" t="inlineStr"/>
      <c r="R737" t="inlineStr"/>
      <c r="S737" t="inlineStr"/>
      <c r="T737" t="n">
        <v>0</v>
      </c>
      <c r="U737" t="n">
        <v>500000000</v>
      </c>
      <c r="V737" t="inlineStr"/>
      <c r="W737" t="inlineStr">
        <is>
          <t>libre</t>
        </is>
      </c>
    </row>
    <row r="738" ht="15" customHeight="1">
      <c r="A738" s="295" t="inlineStr">
        <is>
          <t>Pommes de terre de primeurs, à l'état frais ou réfrigéré, du 1er janvier au 30 juin</t>
        </is>
      </c>
      <c r="B738" t="inlineStr">
        <is>
          <t>Industrie alimentaire</t>
        </is>
      </c>
      <c r="C738" t="inlineStr">
        <is>
          <t>Pomme de terre</t>
        </is>
      </c>
      <c r="D738" t="inlineStr">
        <is>
          <t>2019-20</t>
        </is>
      </c>
      <c r="E738" t="inlineStr"/>
      <c r="F738" t="inlineStr"/>
      <c r="G738" t="inlineStr"/>
      <c r="H738" t="inlineStr"/>
      <c r="I738" t="inlineStr"/>
      <c r="J738" t="inlineStr"/>
      <c r="K738" t="inlineStr"/>
      <c r="L738" t="inlineStr"/>
      <c r="M738" t="inlineStr"/>
      <c r="N738" t="n">
        <v>87.8</v>
      </c>
      <c r="O738" t="n">
        <v>0</v>
      </c>
      <c r="P738" t="n">
        <v>312</v>
      </c>
      <c r="Q738" t="inlineStr"/>
      <c r="R738" t="inlineStr"/>
      <c r="S738" t="inlineStr"/>
      <c r="T738" t="n">
        <v>0</v>
      </c>
      <c r="U738" t="n">
        <v>500000000</v>
      </c>
      <c r="V738" t="inlineStr"/>
      <c r="W738" t="inlineStr">
        <is>
          <t>libre</t>
        </is>
      </c>
    </row>
    <row r="739" ht="15" customHeight="1">
      <c r="A739" s="295" t="inlineStr">
        <is>
          <t>Pommes de terre de primeurs, à l'état frais ou réfrigéré, du 1er janvier au 30 juin</t>
        </is>
      </c>
      <c r="B739" t="inlineStr">
        <is>
          <t>Fabrication de chips</t>
        </is>
      </c>
      <c r="C739" t="inlineStr">
        <is>
          <t>Pomme de terre</t>
        </is>
      </c>
      <c r="D739" t="inlineStr">
        <is>
          <t>2019-20</t>
        </is>
      </c>
      <c r="E739" t="inlineStr"/>
      <c r="F739" t="inlineStr"/>
      <c r="G739" t="inlineStr"/>
      <c r="H739" t="inlineStr"/>
      <c r="I739" t="inlineStr"/>
      <c r="J739" t="inlineStr"/>
      <c r="K739" t="inlineStr"/>
      <c r="L739" t="inlineStr"/>
      <c r="M739" t="inlineStr"/>
      <c r="N739" t="n">
        <v>21.9</v>
      </c>
      <c r="O739" t="n">
        <v>0</v>
      </c>
      <c r="P739" t="n">
        <v>312</v>
      </c>
      <c r="Q739" t="inlineStr"/>
      <c r="R739" t="inlineStr"/>
      <c r="S739" t="inlineStr"/>
      <c r="T739" t="n">
        <v>0</v>
      </c>
      <c r="U739" t="n">
        <v>500000000</v>
      </c>
      <c r="V739" t="inlineStr"/>
      <c r="W739" t="inlineStr">
        <is>
          <t>libre</t>
        </is>
      </c>
    </row>
    <row r="740" ht="15" customHeight="1">
      <c r="A740" s="295" t="inlineStr">
        <is>
          <t>Pommes de terre de primeurs, à l'état frais ou réfrigéré, du 1er janvier au 30 juin</t>
        </is>
      </c>
      <c r="B740" t="inlineStr">
        <is>
          <t>Fabrication de produits déshydratés</t>
        </is>
      </c>
      <c r="C740" t="inlineStr">
        <is>
          <t>Pomme de terre</t>
        </is>
      </c>
      <c r="D740" t="inlineStr">
        <is>
          <t>2019-20</t>
        </is>
      </c>
      <c r="E740" t="inlineStr"/>
      <c r="F740" t="inlineStr"/>
      <c r="G740" t="inlineStr"/>
      <c r="H740" t="inlineStr"/>
      <c r="I740" t="inlineStr"/>
      <c r="J740" t="inlineStr"/>
      <c r="K740" t="inlineStr"/>
      <c r="L740" t="inlineStr"/>
      <c r="M740" t="inlineStr"/>
      <c r="N740" t="n">
        <v>21.8</v>
      </c>
      <c r="O740" t="n">
        <v>0</v>
      </c>
      <c r="P740" t="n">
        <v>312</v>
      </c>
      <c r="Q740" t="inlineStr"/>
      <c r="R740" t="inlineStr"/>
      <c r="S740" t="inlineStr"/>
      <c r="T740" t="n">
        <v>0</v>
      </c>
      <c r="U740" t="n">
        <v>500000000</v>
      </c>
      <c r="V740" t="inlineStr"/>
      <c r="W740" t="inlineStr">
        <is>
          <t>libre</t>
        </is>
      </c>
    </row>
    <row r="741" ht="15" customHeight="1">
      <c r="A741" s="295" t="inlineStr">
        <is>
          <t>Pommes de terre de primeurs, à l'état frais ou réfrigéré, du 1er janvier au 30 juin</t>
        </is>
      </c>
      <c r="B741" t="inlineStr">
        <is>
          <t>Fabrication de produits surgelés</t>
        </is>
      </c>
      <c r="C741" t="inlineStr">
        <is>
          <t>Pomme de terre</t>
        </is>
      </c>
      <c r="D741" t="inlineStr">
        <is>
          <t>2019-20</t>
        </is>
      </c>
      <c r="E741" t="inlineStr"/>
      <c r="F741" t="inlineStr"/>
      <c r="G741" t="inlineStr"/>
      <c r="H741" t="inlineStr"/>
      <c r="I741" t="inlineStr"/>
      <c r="J741" t="inlineStr"/>
      <c r="K741" t="inlineStr"/>
      <c r="L741" t="inlineStr"/>
      <c r="M741" t="inlineStr"/>
      <c r="N741" t="n">
        <v>22</v>
      </c>
      <c r="O741" t="n">
        <v>0</v>
      </c>
      <c r="P741" t="n">
        <v>312</v>
      </c>
      <c r="Q741" t="inlineStr"/>
      <c r="R741" t="inlineStr"/>
      <c r="S741" t="inlineStr"/>
      <c r="T741" t="n">
        <v>0</v>
      </c>
      <c r="U741" t="n">
        <v>500000000</v>
      </c>
      <c r="V741" t="inlineStr"/>
      <c r="W741" t="inlineStr">
        <is>
          <t>libre</t>
        </is>
      </c>
    </row>
    <row r="742" ht="15" customHeight="1">
      <c r="A742" s="295" t="inlineStr">
        <is>
          <t>Pommes de terre de primeurs, à l'état frais ou réfrigéré, du 1er janvier au 30 juin</t>
        </is>
      </c>
      <c r="B742" t="inlineStr">
        <is>
          <t>Fabrication d'autres produits</t>
        </is>
      </c>
      <c r="C742" t="inlineStr">
        <is>
          <t>Pomme de terre</t>
        </is>
      </c>
      <c r="D742" t="inlineStr">
        <is>
          <t>2019-20</t>
        </is>
      </c>
      <c r="E742" t="inlineStr"/>
      <c r="F742" t="inlineStr"/>
      <c r="G742" t="inlineStr"/>
      <c r="H742" t="inlineStr"/>
      <c r="I742" t="inlineStr"/>
      <c r="J742" t="inlineStr"/>
      <c r="K742" t="inlineStr"/>
      <c r="L742" t="inlineStr"/>
      <c r="M742" t="inlineStr"/>
      <c r="N742" t="n">
        <v>22</v>
      </c>
      <c r="O742" t="n">
        <v>0</v>
      </c>
      <c r="P742" t="n">
        <v>312</v>
      </c>
      <c r="Q742" t="inlineStr"/>
      <c r="R742" t="inlineStr"/>
      <c r="S742" t="inlineStr"/>
      <c r="T742" t="n">
        <v>0</v>
      </c>
      <c r="U742" t="n">
        <v>500000000</v>
      </c>
      <c r="V742" t="inlineStr"/>
      <c r="W742" t="inlineStr">
        <is>
          <t>libre</t>
        </is>
      </c>
    </row>
    <row r="743" ht="15" customHeight="1">
      <c r="A743" s="295" t="inlineStr">
        <is>
          <t>Pommes de terre de primeurs, à l'état frais ou réfrigéré, du 1er janvier au 30 juin</t>
        </is>
      </c>
      <c r="B743" t="inlineStr">
        <is>
          <t>A domicile</t>
        </is>
      </c>
      <c r="C743" t="inlineStr">
        <is>
          <t>Pomme de terre</t>
        </is>
      </c>
      <c r="D743" t="inlineStr">
        <is>
          <t>2019-20</t>
        </is>
      </c>
      <c r="E743" t="inlineStr"/>
      <c r="F743" t="inlineStr"/>
      <c r="G743" t="inlineStr"/>
      <c r="H743" t="inlineStr"/>
      <c r="I743" t="inlineStr"/>
      <c r="J743" t="inlineStr"/>
      <c r="K743" t="inlineStr"/>
      <c r="L743" t="inlineStr"/>
      <c r="M743" t="inlineStr"/>
      <c r="N743" t="n">
        <v>164</v>
      </c>
      <c r="O743" t="n">
        <v>0</v>
      </c>
      <c r="P743" t="n">
        <v>312</v>
      </c>
      <c r="Q743" t="inlineStr"/>
      <c r="R743" t="inlineStr"/>
      <c r="S743" t="inlineStr"/>
      <c r="T743" t="n">
        <v>0</v>
      </c>
      <c r="U743" t="n">
        <v>500000000</v>
      </c>
      <c r="V743" t="inlineStr"/>
      <c r="W743" t="inlineStr">
        <is>
          <t>libre</t>
        </is>
      </c>
    </row>
    <row r="744" ht="15" customHeight="1">
      <c r="A744" s="295" t="inlineStr">
        <is>
          <t>Pommes de terre de primeurs, à l'état frais ou réfrigéré, du 1er janvier au 30 juin</t>
        </is>
      </c>
      <c r="B744" t="inlineStr">
        <is>
          <t>Ménages</t>
        </is>
      </c>
      <c r="C744" t="inlineStr">
        <is>
          <t>Pomme de terre</t>
        </is>
      </c>
      <c r="D744" t="inlineStr">
        <is>
          <t>2019-20</t>
        </is>
      </c>
      <c r="E744" t="inlineStr"/>
      <c r="F744" t="inlineStr"/>
      <c r="G744" t="inlineStr"/>
      <c r="H744" t="inlineStr"/>
      <c r="I744" t="inlineStr"/>
      <c r="J744" t="inlineStr"/>
      <c r="K744" t="inlineStr"/>
      <c r="L744" t="inlineStr"/>
      <c r="M744" t="inlineStr"/>
      <c r="N744" t="n">
        <v>164</v>
      </c>
      <c r="O744" t="n">
        <v>0</v>
      </c>
      <c r="P744" t="n">
        <v>312</v>
      </c>
      <c r="Q744" t="inlineStr"/>
      <c r="R744" t="inlineStr"/>
      <c r="S744" t="inlineStr"/>
      <c r="T744" t="n">
        <v>0</v>
      </c>
      <c r="U744" t="n">
        <v>500000000</v>
      </c>
      <c r="V744" t="inlineStr"/>
      <c r="W744" t="inlineStr">
        <is>
          <t>libre</t>
        </is>
      </c>
    </row>
    <row r="745" ht="15" customHeight="1">
      <c r="A745" s="295" t="inlineStr">
        <is>
          <t>Pommes de terre de primeurs, à l'état frais ou réfrigéré, du 1er janvier au 30 juin</t>
        </is>
      </c>
      <c r="B745" t="inlineStr">
        <is>
          <t>Restauration collective</t>
        </is>
      </c>
      <c r="C745" t="inlineStr">
        <is>
          <t>Pomme de terre</t>
        </is>
      </c>
      <c r="D745" t="inlineStr">
        <is>
          <t>2019-20</t>
        </is>
      </c>
      <c r="E745" t="inlineStr"/>
      <c r="F745" t="inlineStr"/>
      <c r="G745" t="inlineStr"/>
      <c r="H745" t="inlineStr"/>
      <c r="I745" t="inlineStr"/>
      <c r="J745" t="inlineStr"/>
      <c r="K745" t="inlineStr"/>
      <c r="L745" t="inlineStr"/>
      <c r="M745" t="inlineStr"/>
      <c r="N745" t="n">
        <v>30.5</v>
      </c>
      <c r="O745" t="n">
        <v>0</v>
      </c>
      <c r="P745" t="n">
        <v>312</v>
      </c>
      <c r="Q745" t="inlineStr"/>
      <c r="R745" t="inlineStr"/>
      <c r="S745" t="inlineStr"/>
      <c r="T745" t="n">
        <v>0</v>
      </c>
      <c r="U745" t="n">
        <v>500000000</v>
      </c>
      <c r="V745" t="inlineStr"/>
      <c r="W745" t="inlineStr">
        <is>
          <t>libre</t>
        </is>
      </c>
    </row>
    <row r="746" ht="15" customHeight="1">
      <c r="A746" s="295" t="inlineStr">
        <is>
          <t>Pommes de terre de conservation ou demi-saison</t>
        </is>
      </c>
      <c r="B746" t="inlineStr">
        <is>
          <t>Restauration collective</t>
        </is>
      </c>
      <c r="C746" t="inlineStr">
        <is>
          <t>Pomme de terre</t>
        </is>
      </c>
      <c r="D746" t="inlineStr">
        <is>
          <t>2019-20</t>
        </is>
      </c>
      <c r="E746" t="inlineStr"/>
      <c r="F746" t="inlineStr"/>
      <c r="G746" t="inlineStr"/>
      <c r="H746" t="inlineStr"/>
      <c r="I746" t="inlineStr"/>
      <c r="J746" t="inlineStr"/>
      <c r="K746" t="inlineStr"/>
      <c r="L746" t="inlineStr"/>
      <c r="M746" t="inlineStr"/>
      <c r="N746" t="n">
        <v>294</v>
      </c>
      <c r="O746" t="n">
        <v>0</v>
      </c>
      <c r="P746" t="n">
        <v>648</v>
      </c>
      <c r="Q746" t="inlineStr"/>
      <c r="R746" t="inlineStr"/>
      <c r="S746" t="inlineStr"/>
      <c r="T746" t="n">
        <v>0</v>
      </c>
      <c r="U746" t="n">
        <v>500000000</v>
      </c>
      <c r="V746" t="inlineStr"/>
      <c r="W746" t="inlineStr">
        <is>
          <t>libre</t>
        </is>
      </c>
    </row>
    <row r="747" ht="15" customHeight="1">
      <c r="A747" s="295" t="inlineStr">
        <is>
          <t>Pommes de terre de conservation ou demi-saison</t>
        </is>
      </c>
      <c r="B747" t="inlineStr">
        <is>
          <t>Hors domicile</t>
        </is>
      </c>
      <c r="C747" t="inlineStr">
        <is>
          <t>Pomme de terre</t>
        </is>
      </c>
      <c r="D747" t="inlineStr">
        <is>
          <t>2019-20</t>
        </is>
      </c>
      <c r="E747" t="inlineStr"/>
      <c r="F747" t="inlineStr"/>
      <c r="G747" t="inlineStr"/>
      <c r="H747" t="inlineStr"/>
      <c r="I747" t="inlineStr"/>
      <c r="J747" t="inlineStr"/>
      <c r="K747" t="inlineStr"/>
      <c r="L747" t="inlineStr"/>
      <c r="M747" t="inlineStr"/>
      <c r="N747" t="n">
        <v>587</v>
      </c>
      <c r="O747" t="n">
        <v>48</v>
      </c>
      <c r="P747" t="n">
        <v>648</v>
      </c>
      <c r="Q747" t="inlineStr"/>
      <c r="R747" t="inlineStr"/>
      <c r="S747" t="inlineStr"/>
      <c r="T747" t="n">
        <v>0</v>
      </c>
      <c r="U747" t="n">
        <v>500000000</v>
      </c>
      <c r="V747" t="inlineStr"/>
      <c r="W747" t="inlineStr">
        <is>
          <t>libre</t>
        </is>
      </c>
    </row>
    <row r="748" ht="15" customHeight="1">
      <c r="A748" s="295" t="inlineStr">
        <is>
          <t>Pommes de terre de conservation ou demi-saison</t>
        </is>
      </c>
      <c r="B748" t="inlineStr">
        <is>
          <t>Alimentation humaine</t>
        </is>
      </c>
      <c r="C748" t="inlineStr">
        <is>
          <t>Pomme de terre</t>
        </is>
      </c>
      <c r="D748" t="inlineStr">
        <is>
          <t>2019-20</t>
        </is>
      </c>
      <c r="E748" t="inlineStr"/>
      <c r="F748" t="inlineStr"/>
      <c r="G748" t="inlineStr"/>
      <c r="H748" t="inlineStr"/>
      <c r="I748" t="inlineStr"/>
      <c r="J748" t="inlineStr"/>
      <c r="K748" t="inlineStr"/>
      <c r="L748" t="inlineStr"/>
      <c r="M748" t="inlineStr"/>
      <c r="N748" t="n">
        <v>3780</v>
      </c>
      <c r="O748" t="n">
        <v>3110</v>
      </c>
      <c r="P748" t="n">
        <v>4000</v>
      </c>
      <c r="Q748" t="inlineStr"/>
      <c r="R748" t="inlineStr"/>
      <c r="S748" t="inlineStr"/>
      <c r="T748" t="n">
        <v>0</v>
      </c>
      <c r="U748" t="n">
        <v>500000000</v>
      </c>
      <c r="V748" t="inlineStr"/>
      <c r="W748" t="inlineStr">
        <is>
          <t>libre</t>
        </is>
      </c>
    </row>
    <row r="749" ht="15" customHeight="1">
      <c r="A749" s="295" t="inlineStr">
        <is>
          <t>Pommes de terre de conservation ou demi-saison</t>
        </is>
      </c>
      <c r="B749" t="inlineStr">
        <is>
          <t>Débouchés</t>
        </is>
      </c>
      <c r="C749" t="inlineStr">
        <is>
          <t>Pomme de terre</t>
        </is>
      </c>
      <c r="D749" t="inlineStr">
        <is>
          <t>2019-20</t>
        </is>
      </c>
      <c r="E749" t="inlineStr"/>
      <c r="F749" t="inlineStr"/>
      <c r="G749" t="inlineStr"/>
      <c r="H749" t="inlineStr"/>
      <c r="I749" t="inlineStr"/>
      <c r="J749" t="inlineStr"/>
      <c r="K749" t="inlineStr"/>
      <c r="L749" t="inlineStr"/>
      <c r="M749" t="inlineStr"/>
      <c r="N749" t="n">
        <v>3780</v>
      </c>
      <c r="O749" t="n">
        <v>3110</v>
      </c>
      <c r="P749" t="n">
        <v>4000</v>
      </c>
      <c r="Q749" t="inlineStr"/>
      <c r="R749" t="inlineStr"/>
      <c r="S749" t="inlineStr"/>
      <c r="T749" t="n">
        <v>0</v>
      </c>
      <c r="U749" t="n">
        <v>500000000</v>
      </c>
      <c r="V749" t="inlineStr"/>
      <c r="W749" t="inlineStr">
        <is>
          <t>libre</t>
        </is>
      </c>
    </row>
    <row r="750" ht="15" customHeight="1">
      <c r="A750" s="295" t="inlineStr">
        <is>
          <t>Pommes de terre de conservation ou demi-saison</t>
        </is>
      </c>
      <c r="B750" t="inlineStr">
        <is>
          <t>Export</t>
        </is>
      </c>
      <c r="C750" t="inlineStr">
        <is>
          <t>Pomme de terre</t>
        </is>
      </c>
      <c r="D750" t="inlineStr">
        <is>
          <t>2019-20</t>
        </is>
      </c>
      <c r="E750" t="inlineStr"/>
      <c r="F750" t="inlineStr"/>
      <c r="G750" t="inlineStr"/>
      <c r="H750" t="inlineStr"/>
      <c r="I750" t="inlineStr"/>
      <c r="J750" t="inlineStr"/>
      <c r="K750" t="inlineStr"/>
      <c r="L750" t="inlineStr"/>
      <c r="M750" t="inlineStr"/>
      <c r="N750" t="n">
        <v>1990</v>
      </c>
      <c r="O750" t="inlineStr"/>
      <c r="P750" t="inlineStr"/>
      <c r="Q750" t="inlineStr"/>
      <c r="R750" t="inlineStr"/>
      <c r="S750" t="inlineStr"/>
      <c r="T750" t="n">
        <v>0</v>
      </c>
      <c r="U750" t="n">
        <v>500000000</v>
      </c>
      <c r="V750" t="inlineStr"/>
      <c r="W750" t="inlineStr">
        <is>
          <t>déterminé</t>
        </is>
      </c>
    </row>
    <row r="751" ht="15" customHeight="1">
      <c r="A751" s="295" t="inlineStr">
        <is>
          <t>Pommes de terre de conservation ou demi-saison</t>
        </is>
      </c>
      <c r="B751" t="inlineStr">
        <is>
          <t>Transformation</t>
        </is>
      </c>
      <c r="C751" t="inlineStr">
        <is>
          <t>Pomme de terre</t>
        </is>
      </c>
      <c r="D751" t="inlineStr">
        <is>
          <t>2019-20</t>
        </is>
      </c>
      <c r="E751" t="inlineStr"/>
      <c r="F751" t="inlineStr"/>
      <c r="G751" t="inlineStr"/>
      <c r="H751" t="inlineStr"/>
      <c r="I751" t="inlineStr"/>
      <c r="J751" t="inlineStr"/>
      <c r="K751" t="inlineStr"/>
      <c r="L751" t="inlineStr"/>
      <c r="M751" t="inlineStr"/>
      <c r="N751" t="n">
        <v>1090</v>
      </c>
      <c r="O751" t="n">
        <v>565</v>
      </c>
      <c r="P751" t="n">
        <v>1180</v>
      </c>
      <c r="Q751" t="inlineStr"/>
      <c r="R751" t="inlineStr"/>
      <c r="S751" t="inlineStr"/>
      <c r="T751" t="n">
        <v>0</v>
      </c>
      <c r="U751" t="n">
        <v>500000000</v>
      </c>
      <c r="V751" t="inlineStr"/>
      <c r="W751" t="inlineStr">
        <is>
          <t>libre</t>
        </is>
      </c>
    </row>
    <row r="752" ht="15" customHeight="1">
      <c r="A752" s="295" t="inlineStr">
        <is>
          <t>Pommes de terre de conservation ou demi-saison</t>
        </is>
      </c>
      <c r="B752" t="inlineStr">
        <is>
          <t>Industrie alimentaire</t>
        </is>
      </c>
      <c r="C752" t="inlineStr">
        <is>
          <t>Pomme de terre</t>
        </is>
      </c>
      <c r="D752" t="inlineStr">
        <is>
          <t>2019-20</t>
        </is>
      </c>
      <c r="E752" t="inlineStr"/>
      <c r="F752" t="inlineStr"/>
      <c r="G752" t="inlineStr"/>
      <c r="H752" t="inlineStr"/>
      <c r="I752" t="inlineStr"/>
      <c r="J752" t="inlineStr"/>
      <c r="K752" t="inlineStr"/>
      <c r="L752" t="inlineStr"/>
      <c r="M752" t="inlineStr"/>
      <c r="N752" t="n">
        <v>1090</v>
      </c>
      <c r="O752" t="n">
        <v>565</v>
      </c>
      <c r="P752" t="n">
        <v>1180</v>
      </c>
      <c r="Q752" t="inlineStr"/>
      <c r="R752" t="inlineStr"/>
      <c r="S752" t="inlineStr"/>
      <c r="T752" t="n">
        <v>0</v>
      </c>
      <c r="U752" t="n">
        <v>500000000</v>
      </c>
      <c r="V752" t="inlineStr"/>
      <c r="W752" t="inlineStr">
        <is>
          <t>libre</t>
        </is>
      </c>
    </row>
    <row r="753" ht="15" customHeight="1">
      <c r="A753" s="295" t="inlineStr">
        <is>
          <t>Pommes de terre de conservation ou demi-saison</t>
        </is>
      </c>
      <c r="B753" t="inlineStr">
        <is>
          <t>Fabrication de chips</t>
        </is>
      </c>
      <c r="C753" t="inlineStr">
        <is>
          <t>Pomme de terre</t>
        </is>
      </c>
      <c r="D753" t="inlineStr">
        <is>
          <t>2019-20</t>
        </is>
      </c>
      <c r="E753" t="inlineStr"/>
      <c r="F753" t="inlineStr"/>
      <c r="G753" t="inlineStr"/>
      <c r="H753" t="inlineStr"/>
      <c r="I753" t="inlineStr"/>
      <c r="J753" t="inlineStr"/>
      <c r="K753" t="inlineStr"/>
      <c r="L753" t="inlineStr"/>
      <c r="M753" t="inlineStr"/>
      <c r="N753" t="n">
        <v>273</v>
      </c>
      <c r="O753" t="n">
        <v>0</v>
      </c>
      <c r="P753" t="n">
        <v>1180</v>
      </c>
      <c r="Q753" t="inlineStr"/>
      <c r="R753" t="inlineStr"/>
      <c r="S753" t="inlineStr"/>
      <c r="T753" t="n">
        <v>0</v>
      </c>
      <c r="U753" t="n">
        <v>500000000</v>
      </c>
      <c r="V753" t="inlineStr"/>
      <c r="W753" t="inlineStr">
        <is>
          <t>libre</t>
        </is>
      </c>
    </row>
    <row r="754" ht="15" customHeight="1">
      <c r="A754" s="295" t="inlineStr">
        <is>
          <t>Pommes de terre de conservation ou demi-saison</t>
        </is>
      </c>
      <c r="B754" t="inlineStr">
        <is>
          <t>Fabrication de produits déshydratés</t>
        </is>
      </c>
      <c r="C754" t="inlineStr">
        <is>
          <t>Pomme de terre</t>
        </is>
      </c>
      <c r="D754" t="inlineStr">
        <is>
          <t>2019-20</t>
        </is>
      </c>
      <c r="E754" t="inlineStr"/>
      <c r="F754" t="inlineStr"/>
      <c r="G754" t="inlineStr"/>
      <c r="H754" t="inlineStr"/>
      <c r="I754" t="inlineStr"/>
      <c r="J754" t="inlineStr"/>
      <c r="K754" t="inlineStr"/>
      <c r="L754" t="inlineStr"/>
      <c r="M754" t="inlineStr"/>
      <c r="N754" t="n">
        <v>279</v>
      </c>
      <c r="O754" t="n">
        <v>0</v>
      </c>
      <c r="P754" t="n">
        <v>1180</v>
      </c>
      <c r="Q754" t="inlineStr"/>
      <c r="R754" t="inlineStr"/>
      <c r="S754" t="inlineStr"/>
      <c r="T754" t="n">
        <v>0</v>
      </c>
      <c r="U754" t="n">
        <v>500000000</v>
      </c>
      <c r="V754" t="inlineStr"/>
      <c r="W754" t="inlineStr">
        <is>
          <t>libre</t>
        </is>
      </c>
    </row>
    <row r="755" ht="15" customHeight="1">
      <c r="A755" s="295" t="inlineStr">
        <is>
          <t>Pommes de terre de conservation ou demi-saison</t>
        </is>
      </c>
      <c r="B755" t="inlineStr">
        <is>
          <t>Fabrication de produits surgelés</t>
        </is>
      </c>
      <c r="C755" t="inlineStr">
        <is>
          <t>Pomme de terre</t>
        </is>
      </c>
      <c r="D755" t="inlineStr">
        <is>
          <t>2019-20</t>
        </is>
      </c>
      <c r="E755" t="inlineStr"/>
      <c r="F755" t="inlineStr"/>
      <c r="G755" t="inlineStr"/>
      <c r="H755" t="inlineStr"/>
      <c r="I755" t="inlineStr"/>
      <c r="J755" t="inlineStr"/>
      <c r="K755" t="inlineStr"/>
      <c r="L755" t="inlineStr"/>
      <c r="M755" t="inlineStr"/>
      <c r="N755" t="n">
        <v>270</v>
      </c>
      <c r="O755" t="n">
        <v>0</v>
      </c>
      <c r="P755" t="n">
        <v>1180</v>
      </c>
      <c r="Q755" t="inlineStr"/>
      <c r="R755" t="inlineStr"/>
      <c r="S755" t="inlineStr"/>
      <c r="T755" t="n">
        <v>0</v>
      </c>
      <c r="U755" t="n">
        <v>500000000</v>
      </c>
      <c r="V755" t="inlineStr"/>
      <c r="W755" t="inlineStr">
        <is>
          <t>libre</t>
        </is>
      </c>
    </row>
    <row r="756" ht="15" customHeight="1">
      <c r="A756" s="295" t="inlineStr">
        <is>
          <t>Pommes de terre de conservation ou demi-saison</t>
        </is>
      </c>
      <c r="B756" t="inlineStr">
        <is>
          <t>Fabrication d'autres produits</t>
        </is>
      </c>
      <c r="C756" t="inlineStr">
        <is>
          <t>Pomme de terre</t>
        </is>
      </c>
      <c r="D756" t="inlineStr">
        <is>
          <t>2019-20</t>
        </is>
      </c>
      <c r="E756" t="inlineStr"/>
      <c r="F756" t="inlineStr"/>
      <c r="G756" t="inlineStr"/>
      <c r="H756" t="inlineStr"/>
      <c r="I756" t="inlineStr"/>
      <c r="J756" t="inlineStr"/>
      <c r="K756" t="inlineStr"/>
      <c r="L756" t="inlineStr"/>
      <c r="M756" t="inlineStr"/>
      <c r="N756" t="n">
        <v>270</v>
      </c>
      <c r="O756" t="n">
        <v>0</v>
      </c>
      <c r="P756" t="n">
        <v>1180</v>
      </c>
      <c r="Q756" t="inlineStr"/>
      <c r="R756" t="inlineStr"/>
      <c r="S756" t="inlineStr"/>
      <c r="T756" t="n">
        <v>0</v>
      </c>
      <c r="U756" t="n">
        <v>500000000</v>
      </c>
      <c r="V756" t="inlineStr"/>
      <c r="W756" t="inlineStr">
        <is>
          <t>libre</t>
        </is>
      </c>
    </row>
    <row r="757" ht="15" customHeight="1">
      <c r="A757" s="295" t="inlineStr">
        <is>
          <t>Pommes de terre de conservation ou demi-saison</t>
        </is>
      </c>
      <c r="B757" t="inlineStr">
        <is>
          <t>A domicile</t>
        </is>
      </c>
      <c r="C757" t="inlineStr">
        <is>
          <t>Pomme de terre</t>
        </is>
      </c>
      <c r="D757" t="inlineStr">
        <is>
          <t>2019-20</t>
        </is>
      </c>
      <c r="E757" t="inlineStr"/>
      <c r="F757" t="inlineStr"/>
      <c r="G757" t="inlineStr"/>
      <c r="H757" t="inlineStr"/>
      <c r="I757" t="inlineStr"/>
      <c r="J757" t="inlineStr"/>
      <c r="K757" t="inlineStr"/>
      <c r="L757" t="inlineStr"/>
      <c r="M757" t="inlineStr"/>
      <c r="N757" t="n">
        <v>3190</v>
      </c>
      <c r="O757" t="n">
        <v>3040</v>
      </c>
      <c r="P757" t="n">
        <v>3350</v>
      </c>
      <c r="Q757" t="inlineStr"/>
      <c r="R757" t="inlineStr"/>
      <c r="S757" t="inlineStr"/>
      <c r="T757" t="n">
        <v>0</v>
      </c>
      <c r="U757" t="n">
        <v>500000000</v>
      </c>
      <c r="V757" t="inlineStr"/>
      <c r="W757" t="inlineStr">
        <is>
          <t>libre</t>
        </is>
      </c>
    </row>
    <row r="758" ht="15" customHeight="1">
      <c r="A758" s="295" t="inlineStr">
        <is>
          <t>Pommes de terre de conservation ou demi-saison</t>
        </is>
      </c>
      <c r="B758" t="inlineStr">
        <is>
          <t>Ménages</t>
        </is>
      </c>
      <c r="C758" t="inlineStr">
        <is>
          <t>Pomme de terre</t>
        </is>
      </c>
      <c r="D758" t="inlineStr">
        <is>
          <t>2019-20</t>
        </is>
      </c>
      <c r="E758" t="inlineStr"/>
      <c r="F758" t="inlineStr"/>
      <c r="G758" t="inlineStr"/>
      <c r="H758" t="inlineStr"/>
      <c r="I758" t="inlineStr"/>
      <c r="J758" t="inlineStr"/>
      <c r="K758" t="inlineStr"/>
      <c r="L758" t="inlineStr"/>
      <c r="M758" t="inlineStr"/>
      <c r="N758" t="n">
        <v>3190</v>
      </c>
      <c r="O758" t="n">
        <v>3040</v>
      </c>
      <c r="P758" t="n">
        <v>3350</v>
      </c>
      <c r="Q758" t="inlineStr"/>
      <c r="R758" t="inlineStr"/>
      <c r="S758" t="inlineStr"/>
      <c r="T758" t="n">
        <v>0</v>
      </c>
      <c r="U758" t="n">
        <v>500000000</v>
      </c>
      <c r="V758" t="inlineStr"/>
      <c r="W758" t="inlineStr">
        <is>
          <t>libre</t>
        </is>
      </c>
    </row>
    <row r="759" ht="15" customHeight="1">
      <c r="A759" s="295" t="inlineStr">
        <is>
          <t>Pommes de terre de conservation ou demi-saison</t>
        </is>
      </c>
      <c r="B759" t="inlineStr">
        <is>
          <t>Restauration commerciale</t>
        </is>
      </c>
      <c r="C759" t="inlineStr">
        <is>
          <t>Pomme de terre</t>
        </is>
      </c>
      <c r="D759" t="inlineStr">
        <is>
          <t>2019-20</t>
        </is>
      </c>
      <c r="E759" t="inlineStr"/>
      <c r="F759" t="inlineStr"/>
      <c r="G759" t="inlineStr"/>
      <c r="H759" t="inlineStr"/>
      <c r="I759" t="inlineStr"/>
      <c r="J759" t="inlineStr"/>
      <c r="K759" t="inlineStr"/>
      <c r="L759" t="inlineStr"/>
      <c r="M759" t="inlineStr"/>
      <c r="N759" t="n">
        <v>294</v>
      </c>
      <c r="O759" t="n">
        <v>0</v>
      </c>
      <c r="P759" t="n">
        <v>648</v>
      </c>
      <c r="Q759" t="inlineStr"/>
      <c r="R759" t="inlineStr"/>
      <c r="S759" t="inlineStr"/>
      <c r="T759" t="n">
        <v>0</v>
      </c>
      <c r="U759" t="n">
        <v>500000000</v>
      </c>
      <c r="V759" t="inlineStr"/>
      <c r="W759" t="inlineStr">
        <is>
          <t>libre</t>
        </is>
      </c>
    </row>
    <row r="760" ht="15" customHeight="1">
      <c r="A760" s="295" t="inlineStr">
        <is>
          <t>Pommes de terre, à l'état frais ou réfrigéré (à l'excl. des pommes de terre de primeurs du 1er janvier au 30 juin, des pommes de terre de semence et des pommes de terre destinées à la fabrication de la fécule)</t>
        </is>
      </c>
      <c r="B760" t="inlineStr">
        <is>
          <t>Restauration collective</t>
        </is>
      </c>
      <c r="C760" t="inlineStr">
        <is>
          <t>Pomme de terre</t>
        </is>
      </c>
      <c r="D760" t="inlineStr">
        <is>
          <t>2019-20</t>
        </is>
      </c>
      <c r="E760" t="inlineStr">
        <is>
          <t>kt</t>
        </is>
      </c>
      <c r="F760" t="inlineStr">
        <is>
          <t>France entière</t>
        </is>
      </c>
      <c r="G760" t="inlineStr"/>
      <c r="H760" t="inlineStr">
        <is>
          <t>Les pommes de terre fraîches sont consommées en RHD</t>
        </is>
      </c>
      <c r="I760" t="inlineStr"/>
      <c r="J760" t="inlineStr"/>
      <c r="K760" t="inlineStr"/>
      <c r="L760" t="inlineStr">
        <is>
          <t>Les pommes de terre fraîches sont consommées en RHD</t>
        </is>
      </c>
      <c r="M760" t="inlineStr"/>
      <c r="N760" t="n">
        <v>294</v>
      </c>
      <c r="O760" t="n">
        <v>0</v>
      </c>
      <c r="P760" t="n">
        <v>648</v>
      </c>
      <c r="Q760" t="inlineStr"/>
      <c r="R760" t="inlineStr"/>
      <c r="S760" t="inlineStr"/>
      <c r="T760" t="n">
        <v>0</v>
      </c>
      <c r="U760" t="n">
        <v>500000000</v>
      </c>
      <c r="V760" t="inlineStr"/>
      <c r="W760" t="inlineStr">
        <is>
          <t>libre</t>
        </is>
      </c>
    </row>
    <row r="761" ht="15" customHeight="1">
      <c r="A761" s="295" t="inlineStr">
        <is>
          <t>Pommes de terre, à l'état frais ou réfrigéré (à l'excl. des pommes de terre de primeurs du 1er janvier au 30 juin, des pommes de terre de semence et des pommes de terre destinées à la fabrication de la fécule)</t>
        </is>
      </c>
      <c r="B761" t="inlineStr">
        <is>
          <t>Hors domicile</t>
        </is>
      </c>
      <c r="C761" t="inlineStr">
        <is>
          <t>Pomme de terre</t>
        </is>
      </c>
      <c r="D761" t="inlineStr">
        <is>
          <t>2019-20</t>
        </is>
      </c>
      <c r="E761" t="inlineStr"/>
      <c r="F761" t="inlineStr"/>
      <c r="G761" t="inlineStr"/>
      <c r="H761" t="inlineStr"/>
      <c r="I761" t="inlineStr"/>
      <c r="J761" t="inlineStr"/>
      <c r="K761" t="inlineStr"/>
      <c r="L761" t="inlineStr"/>
      <c r="M761" t="inlineStr"/>
      <c r="N761" t="n">
        <v>587</v>
      </c>
      <c r="O761" t="n">
        <v>48</v>
      </c>
      <c r="P761" t="n">
        <v>648</v>
      </c>
      <c r="Q761" t="inlineStr"/>
      <c r="R761" t="inlineStr"/>
      <c r="S761" t="inlineStr"/>
      <c r="T761" t="n">
        <v>0</v>
      </c>
      <c r="U761" t="n">
        <v>500000000</v>
      </c>
      <c r="V761" t="inlineStr"/>
      <c r="W761" t="inlineStr">
        <is>
          <t>libre</t>
        </is>
      </c>
    </row>
    <row r="762" ht="15" customHeight="1">
      <c r="A762" s="295" t="inlineStr">
        <is>
          <t>Pommes de terre, à l'état frais ou réfrigéré (à l'excl. des pommes de terre de primeurs du 1er janvier au 30 juin, des pommes de terre de semence et des pommes de terre destinées à la fabrication de la fécule)</t>
        </is>
      </c>
      <c r="B762" t="inlineStr">
        <is>
          <t>Alimentation humaine</t>
        </is>
      </c>
      <c r="C762" t="inlineStr">
        <is>
          <t>Pomme de terre</t>
        </is>
      </c>
      <c r="D762" t="inlineStr">
        <is>
          <t>2019-20</t>
        </is>
      </c>
      <c r="E762" t="inlineStr"/>
      <c r="F762" t="inlineStr"/>
      <c r="G762" t="inlineStr"/>
      <c r="H762" t="inlineStr"/>
      <c r="I762" t="inlineStr"/>
      <c r="J762" t="inlineStr"/>
      <c r="K762" t="inlineStr"/>
      <c r="L762" t="inlineStr"/>
      <c r="M762" t="inlineStr"/>
      <c r="N762" t="n">
        <v>3780</v>
      </c>
      <c r="O762" t="n">
        <v>3110</v>
      </c>
      <c r="P762" t="n">
        <v>4000</v>
      </c>
      <c r="Q762" t="inlineStr"/>
      <c r="R762" t="inlineStr"/>
      <c r="S762" t="inlineStr"/>
      <c r="T762" t="n">
        <v>0</v>
      </c>
      <c r="U762" t="n">
        <v>500000000</v>
      </c>
      <c r="V762" t="inlineStr"/>
      <c r="W762" t="inlineStr">
        <is>
          <t>libre</t>
        </is>
      </c>
    </row>
    <row r="763" ht="15" customHeight="1">
      <c r="A763" s="295" t="inlineStr">
        <is>
          <t>Pommes de terre, à l'état frais ou réfrigéré (à l'excl. des pommes de terre de primeurs du 1er janvier au 30 juin, des pommes de terre de semence et des pommes de terre destinées à la fabrication de la fécule)</t>
        </is>
      </c>
      <c r="B763" t="inlineStr">
        <is>
          <t>Débouchés</t>
        </is>
      </c>
      <c r="C763" t="inlineStr">
        <is>
          <t>Pomme de terre</t>
        </is>
      </c>
      <c r="D763" t="inlineStr">
        <is>
          <t>2019-20</t>
        </is>
      </c>
      <c r="E763" t="inlineStr"/>
      <c r="F763" t="inlineStr"/>
      <c r="G763" t="inlineStr"/>
      <c r="H763" t="inlineStr"/>
      <c r="I763" t="inlineStr"/>
      <c r="J763" t="inlineStr"/>
      <c r="K763" t="inlineStr"/>
      <c r="L763" t="inlineStr"/>
      <c r="M763" t="inlineStr"/>
      <c r="N763" t="n">
        <v>3780</v>
      </c>
      <c r="O763" t="n">
        <v>3110</v>
      </c>
      <c r="P763" t="n">
        <v>4000</v>
      </c>
      <c r="Q763" t="inlineStr"/>
      <c r="R763" t="inlineStr"/>
      <c r="S763" t="inlineStr"/>
      <c r="T763" t="n">
        <v>0</v>
      </c>
      <c r="U763" t="n">
        <v>500000000</v>
      </c>
      <c r="V763" t="inlineStr"/>
      <c r="W763" t="inlineStr">
        <is>
          <t>libre</t>
        </is>
      </c>
    </row>
    <row r="764" ht="15" customHeight="1">
      <c r="A764" s="295" t="inlineStr">
        <is>
          <t>Pommes de terre, à l'état frais ou réfrigéré (à l'excl. des pommes de terre de primeurs du 1er janvier au 30 juin, des pommes de terre de semence et des pommes de terre destinées à la fabrication de la fécule)</t>
        </is>
      </c>
      <c r="B764" t="inlineStr">
        <is>
          <t>Export</t>
        </is>
      </c>
      <c r="C764" t="inlineStr">
        <is>
          <t>Pomme de terre</t>
        </is>
      </c>
      <c r="D764" t="inlineStr">
        <is>
          <t>2019-20</t>
        </is>
      </c>
      <c r="E764" t="inlineStr">
        <is>
          <t>kt</t>
        </is>
      </c>
      <c r="F764" t="inlineStr">
        <is>
          <t>France entière</t>
        </is>
      </c>
      <c r="G764" t="inlineStr">
        <is>
          <t>2019-20</t>
        </is>
      </c>
      <c r="H764" t="inlineStr">
        <is>
          <t>Exportation de Pommes de terre, à l'état frais ou réfrigéré (à l'excl. des pommes de terre de primeurs du 1er janvier au 30 juin, des pommes de terre de semence et des pommes de terre destinées à la fabrication de la fécule) = 1985 kt (Douanes - Eurostat)</t>
        </is>
      </c>
      <c r="I764" t="inlineStr">
        <is>
          <t>Douanes - Eurostat</t>
        </is>
      </c>
      <c r="J764" t="inlineStr"/>
      <c r="K764" t="inlineStr">
        <is>
          <t>Volume</t>
        </is>
      </c>
      <c r="L764" t="inlineStr">
        <is>
          <t>Exportation de Pommes de terre, à l'état frais ou réfrigéré (à l'excl. des pommes de terre de primeurs du 1er janvier au 30 juin, des pommes de terre de semence et des pommes de terre destinées à la fabrication de la fécule)</t>
        </is>
      </c>
      <c r="M764" t="inlineStr">
        <is>
          <t>Echanges mensuels - EUROSTAT</t>
        </is>
      </c>
      <c r="N764" t="n">
        <v>1990</v>
      </c>
      <c r="O764" t="inlineStr"/>
      <c r="P764" t="inlineStr"/>
      <c r="Q764" t="n">
        <v>1985.48</v>
      </c>
      <c r="R764" t="n">
        <v>99.27</v>
      </c>
      <c r="S764" t="n">
        <v>0.1</v>
      </c>
      <c r="T764" t="n">
        <v>0</v>
      </c>
      <c r="U764" t="n">
        <v>500000000</v>
      </c>
      <c r="V764" t="n">
        <v>0</v>
      </c>
      <c r="W764" t="inlineStr">
        <is>
          <t>mesuré</t>
        </is>
      </c>
    </row>
    <row r="765" ht="15" customHeight="1">
      <c r="A765" s="295" t="inlineStr">
        <is>
          <t>Pommes de terre, à l'état frais ou réfrigéré (à l'excl. des pommes de terre de primeurs du 1er janvier au 30 juin, des pommes de terre de semence et des pommes de terre destinées à la fabrication de la fécule)</t>
        </is>
      </c>
      <c r="B765" t="inlineStr">
        <is>
          <t>Transformation</t>
        </is>
      </c>
      <c r="C765" t="inlineStr">
        <is>
          <t>Pomme de terre</t>
        </is>
      </c>
      <c r="D765" t="inlineStr">
        <is>
          <t>2019-20</t>
        </is>
      </c>
      <c r="E765" t="inlineStr"/>
      <c r="F765" t="inlineStr"/>
      <c r="G765" t="inlineStr"/>
      <c r="H765" t="inlineStr"/>
      <c r="I765" t="inlineStr"/>
      <c r="J765" t="inlineStr"/>
      <c r="K765" t="inlineStr"/>
      <c r="L765" t="inlineStr"/>
      <c r="M765" t="inlineStr"/>
      <c r="N765" t="n">
        <v>1090</v>
      </c>
      <c r="O765" t="n">
        <v>565</v>
      </c>
      <c r="P765" t="n">
        <v>1180</v>
      </c>
      <c r="Q765" t="inlineStr"/>
      <c r="R765" t="inlineStr"/>
      <c r="S765" t="inlineStr"/>
      <c r="T765" t="n">
        <v>0</v>
      </c>
      <c r="U765" t="n">
        <v>500000000</v>
      </c>
      <c r="V765" t="inlineStr"/>
      <c r="W765" t="inlineStr">
        <is>
          <t>libre</t>
        </is>
      </c>
    </row>
    <row r="766" ht="15" customHeight="1">
      <c r="A766" s="295" t="inlineStr">
        <is>
          <t>Pommes de terre, à l'état frais ou réfrigéré (à l'excl. des pommes de terre de primeurs du 1er janvier au 30 juin, des pommes de terre de semence et des pommes de terre destinées à la fabrication de la fécule)</t>
        </is>
      </c>
      <c r="B766" t="inlineStr">
        <is>
          <t>Industrie alimentaire</t>
        </is>
      </c>
      <c r="C766" t="inlineStr">
        <is>
          <t>Pomme de terre</t>
        </is>
      </c>
      <c r="D766" t="inlineStr">
        <is>
          <t>2019-20</t>
        </is>
      </c>
      <c r="E766" t="inlineStr"/>
      <c r="F766" t="inlineStr"/>
      <c r="G766" t="inlineStr"/>
      <c r="H766" t="inlineStr"/>
      <c r="I766" t="inlineStr"/>
      <c r="J766" t="inlineStr"/>
      <c r="K766" t="inlineStr"/>
      <c r="L766" t="inlineStr"/>
      <c r="M766" t="inlineStr"/>
      <c r="N766" t="n">
        <v>1090</v>
      </c>
      <c r="O766" t="n">
        <v>565</v>
      </c>
      <c r="P766" t="n">
        <v>1180</v>
      </c>
      <c r="Q766" t="inlineStr"/>
      <c r="R766" t="inlineStr"/>
      <c r="S766" t="inlineStr"/>
      <c r="T766" t="n">
        <v>0</v>
      </c>
      <c r="U766" t="n">
        <v>500000000</v>
      </c>
      <c r="V766" t="inlineStr"/>
      <c r="W766" t="inlineStr">
        <is>
          <t>libre</t>
        </is>
      </c>
    </row>
    <row r="767" ht="15" customHeight="1">
      <c r="A767" s="295" t="inlineStr">
        <is>
          <t>Pommes de terre, à l'état frais ou réfrigéré (à l'excl. des pommes de terre de primeurs du 1er janvier au 30 juin, des pommes de terre de semence et des pommes de terre destinées à la fabrication de la fécule)</t>
        </is>
      </c>
      <c r="B767" t="inlineStr">
        <is>
          <t>Fabrication de chips</t>
        </is>
      </c>
      <c r="C767" t="inlineStr">
        <is>
          <t>Pomme de terre</t>
        </is>
      </c>
      <c r="D767" t="inlineStr">
        <is>
          <t>2019-20</t>
        </is>
      </c>
      <c r="E767" t="inlineStr"/>
      <c r="F767" t="inlineStr"/>
      <c r="G767" t="inlineStr"/>
      <c r="H767" t="inlineStr"/>
      <c r="I767" t="inlineStr"/>
      <c r="J767" t="inlineStr"/>
      <c r="K767" t="inlineStr"/>
      <c r="L767" t="inlineStr"/>
      <c r="M767" t="inlineStr"/>
      <c r="N767" t="n">
        <v>273</v>
      </c>
      <c r="O767" t="n">
        <v>0</v>
      </c>
      <c r="P767" t="n">
        <v>1180</v>
      </c>
      <c r="Q767" t="inlineStr"/>
      <c r="R767" t="inlineStr"/>
      <c r="S767" t="inlineStr"/>
      <c r="T767" t="n">
        <v>0</v>
      </c>
      <c r="U767" t="n">
        <v>500000000</v>
      </c>
      <c r="V767" t="inlineStr"/>
      <c r="W767" t="inlineStr">
        <is>
          <t>libre</t>
        </is>
      </c>
    </row>
    <row r="768" ht="15" customHeight="1">
      <c r="A768" s="295" t="inlineStr">
        <is>
          <t>Pommes de terre, à l'état frais ou réfrigéré (à l'excl. des pommes de terre de primeurs du 1er janvier au 30 juin, des pommes de terre de semence et des pommes de terre destinées à la fabrication de la fécule)</t>
        </is>
      </c>
      <c r="B768" t="inlineStr">
        <is>
          <t>Fabrication de produits déshydratés</t>
        </is>
      </c>
      <c r="C768" t="inlineStr">
        <is>
          <t>Pomme de terre</t>
        </is>
      </c>
      <c r="D768" t="inlineStr">
        <is>
          <t>2019-20</t>
        </is>
      </c>
      <c r="E768" t="inlineStr"/>
      <c r="F768" t="inlineStr"/>
      <c r="G768" t="inlineStr"/>
      <c r="H768" t="inlineStr"/>
      <c r="I768" t="inlineStr"/>
      <c r="J768" t="inlineStr"/>
      <c r="K768" t="inlineStr"/>
      <c r="L768" t="inlineStr"/>
      <c r="M768" t="inlineStr"/>
      <c r="N768" t="n">
        <v>279</v>
      </c>
      <c r="O768" t="n">
        <v>0</v>
      </c>
      <c r="P768" t="n">
        <v>1180</v>
      </c>
      <c r="Q768" t="inlineStr"/>
      <c r="R768" t="inlineStr"/>
      <c r="S768" t="inlineStr"/>
      <c r="T768" t="n">
        <v>0</v>
      </c>
      <c r="U768" t="n">
        <v>500000000</v>
      </c>
      <c r="V768" t="inlineStr"/>
      <c r="W768" t="inlineStr">
        <is>
          <t>libre</t>
        </is>
      </c>
    </row>
    <row r="769" ht="15" customHeight="1">
      <c r="A769" s="295" t="inlineStr">
        <is>
          <t>Pommes de terre, à l'état frais ou réfrigéré (à l'excl. des pommes de terre de primeurs du 1er janvier au 30 juin, des pommes de terre de semence et des pommes de terre destinées à la fabrication de la fécule)</t>
        </is>
      </c>
      <c r="B769" t="inlineStr">
        <is>
          <t>Fabrication de produits surgelés</t>
        </is>
      </c>
      <c r="C769" t="inlineStr">
        <is>
          <t>Pomme de terre</t>
        </is>
      </c>
      <c r="D769" t="inlineStr">
        <is>
          <t>2019-20</t>
        </is>
      </c>
      <c r="E769" t="inlineStr"/>
      <c r="F769" t="inlineStr"/>
      <c r="G769" t="inlineStr"/>
      <c r="H769" t="inlineStr"/>
      <c r="I769" t="inlineStr"/>
      <c r="J769" t="inlineStr"/>
      <c r="K769" t="inlineStr"/>
      <c r="L769" t="inlineStr"/>
      <c r="M769" t="inlineStr"/>
      <c r="N769" t="n">
        <v>270</v>
      </c>
      <c r="O769" t="n">
        <v>0</v>
      </c>
      <c r="P769" t="n">
        <v>1180</v>
      </c>
      <c r="Q769" t="inlineStr"/>
      <c r="R769" t="inlineStr"/>
      <c r="S769" t="inlineStr"/>
      <c r="T769" t="n">
        <v>0</v>
      </c>
      <c r="U769" t="n">
        <v>500000000</v>
      </c>
      <c r="V769" t="inlineStr"/>
      <c r="W769" t="inlineStr">
        <is>
          <t>libre</t>
        </is>
      </c>
    </row>
    <row r="770" ht="15" customHeight="1">
      <c r="A770" s="295" t="inlineStr">
        <is>
          <t>Pommes de terre, à l'état frais ou réfrigéré (à l'excl. des pommes de terre de primeurs du 1er janvier au 30 juin, des pommes de terre de semence et des pommes de terre destinées à la fabrication de la fécule)</t>
        </is>
      </c>
      <c r="B770" t="inlineStr">
        <is>
          <t>Fabrication d'autres produits</t>
        </is>
      </c>
      <c r="C770" t="inlineStr">
        <is>
          <t>Pomme de terre</t>
        </is>
      </c>
      <c r="D770" t="inlineStr">
        <is>
          <t>2019-20</t>
        </is>
      </c>
      <c r="E770" t="inlineStr"/>
      <c r="F770" t="inlineStr"/>
      <c r="G770" t="inlineStr"/>
      <c r="H770" t="inlineStr"/>
      <c r="I770" t="inlineStr"/>
      <c r="J770" t="inlineStr"/>
      <c r="K770" t="inlineStr"/>
      <c r="L770" t="inlineStr"/>
      <c r="M770" t="inlineStr"/>
      <c r="N770" t="n">
        <v>270</v>
      </c>
      <c r="O770" t="n">
        <v>0</v>
      </c>
      <c r="P770" t="n">
        <v>1180</v>
      </c>
      <c r="Q770" t="inlineStr"/>
      <c r="R770" t="inlineStr"/>
      <c r="S770" t="inlineStr"/>
      <c r="T770" t="n">
        <v>0</v>
      </c>
      <c r="U770" t="n">
        <v>500000000</v>
      </c>
      <c r="V770" t="inlineStr"/>
      <c r="W770" t="inlineStr">
        <is>
          <t>libre</t>
        </is>
      </c>
    </row>
    <row r="771" ht="15" customHeight="1">
      <c r="A771" s="295" t="inlineStr">
        <is>
          <t>Pommes de terre, à l'état frais ou réfrigéré (à l'excl. des pommes de terre de primeurs du 1er janvier au 30 juin, des pommes de terre de semence et des pommes de terre destinées à la fabrication de la fécule)</t>
        </is>
      </c>
      <c r="B771" t="inlineStr">
        <is>
          <t>A domicile</t>
        </is>
      </c>
      <c r="C771" t="inlineStr">
        <is>
          <t>Pomme de terre</t>
        </is>
      </c>
      <c r="D771" t="inlineStr">
        <is>
          <t>2019-20</t>
        </is>
      </c>
      <c r="E771" t="inlineStr"/>
      <c r="F771" t="inlineStr"/>
      <c r="G771" t="inlineStr"/>
      <c r="H771" t="inlineStr"/>
      <c r="I771" t="inlineStr"/>
      <c r="J771" t="inlineStr"/>
      <c r="K771" t="inlineStr"/>
      <c r="L771" t="inlineStr"/>
      <c r="M771" t="inlineStr"/>
      <c r="N771" t="n">
        <v>3190</v>
      </c>
      <c r="O771" t="n">
        <v>3040</v>
      </c>
      <c r="P771" t="n">
        <v>3350</v>
      </c>
      <c r="Q771" t="inlineStr"/>
      <c r="R771" t="inlineStr"/>
      <c r="S771" t="inlineStr"/>
      <c r="T771" t="n">
        <v>0</v>
      </c>
      <c r="U771" t="n">
        <v>500000000</v>
      </c>
      <c r="V771" t="inlineStr"/>
      <c r="W771" t="inlineStr">
        <is>
          <t>libre</t>
        </is>
      </c>
    </row>
    <row r="772" ht="15" customHeight="1">
      <c r="A772" s="295" t="inlineStr">
        <is>
          <t>Pommes de terre, à l'état frais ou réfrigéré (à l'excl. des pommes de terre de primeurs du 1er janvier au 30 juin, des pommes de terre de semence et des pommes de terre destinées à la fabrication de la fécule)</t>
        </is>
      </c>
      <c r="B772" t="inlineStr">
        <is>
          <t>Ménages</t>
        </is>
      </c>
      <c r="C772" t="inlineStr">
        <is>
          <t>Pomme de terre</t>
        </is>
      </c>
      <c r="D772" t="inlineStr">
        <is>
          <t>2019-20</t>
        </is>
      </c>
      <c r="E772" t="inlineStr"/>
      <c r="F772" t="inlineStr"/>
      <c r="G772" t="inlineStr"/>
      <c r="H772" t="inlineStr"/>
      <c r="I772" t="inlineStr"/>
      <c r="J772" t="inlineStr"/>
      <c r="K772" t="inlineStr"/>
      <c r="L772" t="inlineStr"/>
      <c r="M772" t="inlineStr"/>
      <c r="N772" t="n">
        <v>3190</v>
      </c>
      <c r="O772" t="n">
        <v>3040</v>
      </c>
      <c r="P772" t="n">
        <v>3350</v>
      </c>
      <c r="Q772" t="inlineStr"/>
      <c r="R772" t="inlineStr"/>
      <c r="S772" t="inlineStr"/>
      <c r="T772" t="n">
        <v>0</v>
      </c>
      <c r="U772" t="n">
        <v>500000000</v>
      </c>
      <c r="V772" t="inlineStr"/>
      <c r="W772" t="inlineStr">
        <is>
          <t>libre</t>
        </is>
      </c>
    </row>
    <row r="773" ht="15" customHeight="1">
      <c r="A773" s="295" t="inlineStr">
        <is>
          <t>Pommes de terre, à l'état frais ou réfrigéré (à l'excl. des pommes de terre de primeurs du 1er janvier au 30 juin, des pommes de terre de semence et des pommes de terre destinées à la fabrication de la fécule)</t>
        </is>
      </c>
      <c r="B773" t="inlineStr">
        <is>
          <t>Restauration commerciale</t>
        </is>
      </c>
      <c r="C773" t="inlineStr">
        <is>
          <t>Pomme de terre</t>
        </is>
      </c>
      <c r="D773" t="inlineStr">
        <is>
          <t>2019-20</t>
        </is>
      </c>
      <c r="E773" t="inlineStr"/>
      <c r="F773" t="inlineStr"/>
      <c r="G773" t="inlineStr"/>
      <c r="H773" t="inlineStr"/>
      <c r="I773" t="inlineStr"/>
      <c r="J773" t="inlineStr"/>
      <c r="K773" t="inlineStr"/>
      <c r="L773" t="inlineStr"/>
      <c r="M773" t="inlineStr"/>
      <c r="N773" t="n">
        <v>294</v>
      </c>
      <c r="O773" t="n">
        <v>0</v>
      </c>
      <c r="P773" t="n">
        <v>648</v>
      </c>
      <c r="Q773" t="inlineStr"/>
      <c r="R773" t="inlineStr"/>
      <c r="S773" t="inlineStr"/>
      <c r="T773" t="n">
        <v>0</v>
      </c>
      <c r="U773" t="n">
        <v>500000000</v>
      </c>
      <c r="V773" t="inlineStr"/>
      <c r="W773" t="inlineStr">
        <is>
          <t>libre</t>
        </is>
      </c>
    </row>
    <row r="774" ht="15" customHeight="1">
      <c r="A774" s="295" t="inlineStr">
        <is>
          <t>Pommes de terre primeurs ou nouvelles - Importation</t>
        </is>
      </c>
      <c r="B774" t="inlineStr">
        <is>
          <t>Fabrication de chips</t>
        </is>
      </c>
      <c r="C774" t="inlineStr">
        <is>
          <t>Pomme de terre</t>
        </is>
      </c>
      <c r="D774" t="inlineStr">
        <is>
          <t>2019-20</t>
        </is>
      </c>
      <c r="E774" t="inlineStr"/>
      <c r="F774" t="inlineStr"/>
      <c r="G774" t="inlineStr"/>
      <c r="H774" t="inlineStr"/>
      <c r="I774" t="inlineStr"/>
      <c r="J774" t="inlineStr"/>
      <c r="K774" t="inlineStr"/>
      <c r="L774" t="inlineStr"/>
      <c r="M774" t="inlineStr"/>
      <c r="N774" t="n">
        <v>0.26</v>
      </c>
      <c r="O774" t="n">
        <v>0</v>
      </c>
      <c r="P774" t="n">
        <v>24.7</v>
      </c>
      <c r="Q774" t="inlineStr"/>
      <c r="R774" t="inlineStr"/>
      <c r="S774" t="inlineStr"/>
      <c r="T774" t="n">
        <v>0</v>
      </c>
      <c r="U774" t="n">
        <v>500000000</v>
      </c>
      <c r="V774" t="inlineStr"/>
      <c r="W774" t="inlineStr">
        <is>
          <t>libre</t>
        </is>
      </c>
    </row>
    <row r="775" ht="15" customHeight="1">
      <c r="A775" s="295" t="inlineStr">
        <is>
          <t>Pommes de terre primeurs ou nouvelles - Importation</t>
        </is>
      </c>
      <c r="B775" t="inlineStr">
        <is>
          <t>Fabrication de produits déshydratés</t>
        </is>
      </c>
      <c r="C775" t="inlineStr">
        <is>
          <t>Pomme de terre</t>
        </is>
      </c>
      <c r="D775" t="inlineStr">
        <is>
          <t>2019-20</t>
        </is>
      </c>
      <c r="E775" t="inlineStr"/>
      <c r="F775" t="inlineStr"/>
      <c r="G775" t="inlineStr"/>
      <c r="H775" t="inlineStr"/>
      <c r="I775" t="inlineStr"/>
      <c r="J775" t="inlineStr"/>
      <c r="K775" t="inlineStr"/>
      <c r="L775" t="inlineStr"/>
      <c r="M775" t="inlineStr"/>
      <c r="N775" t="n">
        <v>0.42</v>
      </c>
      <c r="O775" t="n">
        <v>0</v>
      </c>
      <c r="P775" t="n">
        <v>24.7</v>
      </c>
      <c r="Q775" t="inlineStr"/>
      <c r="R775" t="inlineStr"/>
      <c r="S775" t="inlineStr"/>
      <c r="T775" t="n">
        <v>0</v>
      </c>
      <c r="U775" t="n">
        <v>500000000</v>
      </c>
      <c r="V775" t="inlineStr"/>
      <c r="W775" t="inlineStr">
        <is>
          <t>libre</t>
        </is>
      </c>
    </row>
    <row r="776" ht="15" customHeight="1">
      <c r="A776" s="295" t="inlineStr">
        <is>
          <t>Pommes de terre primeurs ou nouvelles - Importation</t>
        </is>
      </c>
      <c r="B776" t="inlineStr">
        <is>
          <t>Fabrication de produits surgelés</t>
        </is>
      </c>
      <c r="C776" t="inlineStr">
        <is>
          <t>Pomme de terre</t>
        </is>
      </c>
      <c r="D776" t="inlineStr">
        <is>
          <t>2019-20</t>
        </is>
      </c>
      <c r="E776" t="inlineStr"/>
      <c r="F776" t="inlineStr"/>
      <c r="G776" t="inlineStr"/>
      <c r="H776" t="inlineStr"/>
      <c r="I776" t="inlineStr"/>
      <c r="J776" t="inlineStr"/>
      <c r="K776" t="inlineStr"/>
      <c r="L776" t="inlineStr"/>
      <c r="M776" t="inlineStr"/>
      <c r="N776" t="n">
        <v>0.29</v>
      </c>
      <c r="O776" t="n">
        <v>0</v>
      </c>
      <c r="P776" t="n">
        <v>24.7</v>
      </c>
      <c r="Q776" t="inlineStr"/>
      <c r="R776" t="inlineStr"/>
      <c r="S776" t="inlineStr"/>
      <c r="T776" t="n">
        <v>0</v>
      </c>
      <c r="U776" t="n">
        <v>500000000</v>
      </c>
      <c r="V776" t="inlineStr"/>
      <c r="W776" t="inlineStr">
        <is>
          <t>libre</t>
        </is>
      </c>
    </row>
    <row r="777" ht="15" customHeight="1">
      <c r="A777" s="295" t="inlineStr">
        <is>
          <t>Pommes de terre primeurs ou nouvelles - Importation</t>
        </is>
      </c>
      <c r="B777" t="inlineStr">
        <is>
          <t>Fabrication d'autres produits</t>
        </is>
      </c>
      <c r="C777" t="inlineStr">
        <is>
          <t>Pomme de terre</t>
        </is>
      </c>
      <c r="D777" t="inlineStr">
        <is>
          <t>2019-20</t>
        </is>
      </c>
      <c r="E777" t="inlineStr"/>
      <c r="F777" t="inlineStr"/>
      <c r="G777" t="inlineStr"/>
      <c r="H777" t="inlineStr"/>
      <c r="I777" t="inlineStr"/>
      <c r="J777" t="inlineStr"/>
      <c r="K777" t="inlineStr"/>
      <c r="L777" t="inlineStr"/>
      <c r="M777" t="inlineStr"/>
      <c r="N777" t="n">
        <v>0.25</v>
      </c>
      <c r="O777" t="n">
        <v>0</v>
      </c>
      <c r="P777" t="n">
        <v>24.7</v>
      </c>
      <c r="Q777" t="inlineStr"/>
      <c r="R777" t="inlineStr"/>
      <c r="S777" t="inlineStr"/>
      <c r="T777" t="n">
        <v>0</v>
      </c>
      <c r="U777" t="n">
        <v>500000000</v>
      </c>
      <c r="V777" t="inlineStr"/>
      <c r="W777" t="inlineStr">
        <is>
          <t>libre</t>
        </is>
      </c>
    </row>
    <row r="778" ht="15" customHeight="1">
      <c r="A778" s="295" t="inlineStr">
        <is>
          <t>Pommes de terre primeurs ou nouvelles - Importation</t>
        </is>
      </c>
      <c r="B778" t="inlineStr">
        <is>
          <t>A domicile</t>
        </is>
      </c>
      <c r="C778" t="inlineStr">
        <is>
          <t>Pomme de terre</t>
        </is>
      </c>
      <c r="D778" t="inlineStr">
        <is>
          <t>2019-20</t>
        </is>
      </c>
      <c r="E778" t="inlineStr"/>
      <c r="F778" t="inlineStr"/>
      <c r="G778" t="inlineStr"/>
      <c r="H778" t="inlineStr"/>
      <c r="I778" t="inlineStr"/>
      <c r="J778" t="inlineStr"/>
      <c r="K778" t="inlineStr"/>
      <c r="L778" t="inlineStr"/>
      <c r="M778" t="inlineStr"/>
      <c r="N778" t="n">
        <v>10.8</v>
      </c>
      <c r="O778" t="n">
        <v>0</v>
      </c>
      <c r="P778" t="n">
        <v>24.7</v>
      </c>
      <c r="Q778" t="inlineStr"/>
      <c r="R778" t="inlineStr"/>
      <c r="S778" t="inlineStr"/>
      <c r="T778" t="n">
        <v>0</v>
      </c>
      <c r="U778" t="n">
        <v>500000000</v>
      </c>
      <c r="V778" t="inlineStr"/>
      <c r="W778" t="inlineStr">
        <is>
          <t>libre</t>
        </is>
      </c>
    </row>
    <row r="779" ht="15" customHeight="1">
      <c r="A779" s="295" t="inlineStr">
        <is>
          <t>Pommes de terre primeurs ou nouvelles - Importation</t>
        </is>
      </c>
      <c r="B779" t="inlineStr">
        <is>
          <t>Alimentation humaine</t>
        </is>
      </c>
      <c r="C779" t="inlineStr">
        <is>
          <t>Pomme de terre</t>
        </is>
      </c>
      <c r="D779" t="inlineStr">
        <is>
          <t>2019-20</t>
        </is>
      </c>
      <c r="E779" t="inlineStr"/>
      <c r="F779" t="inlineStr"/>
      <c r="G779" t="inlineStr"/>
      <c r="H779" t="inlineStr"/>
      <c r="I779" t="inlineStr"/>
      <c r="J779" t="inlineStr"/>
      <c r="K779" t="inlineStr"/>
      <c r="L779" t="inlineStr"/>
      <c r="M779" t="inlineStr"/>
      <c r="N779" t="n">
        <v>23.5</v>
      </c>
      <c r="O779" t="n">
        <v>0</v>
      </c>
      <c r="P779" t="n">
        <v>24.7</v>
      </c>
      <c r="Q779" t="inlineStr"/>
      <c r="R779" t="inlineStr"/>
      <c r="S779" t="inlineStr"/>
      <c r="T779" t="n">
        <v>0</v>
      </c>
      <c r="U779" t="n">
        <v>500000000</v>
      </c>
      <c r="V779" t="inlineStr"/>
      <c r="W779" t="inlineStr">
        <is>
          <t>libre</t>
        </is>
      </c>
    </row>
    <row r="780" ht="15" customHeight="1">
      <c r="A780" s="295" t="inlineStr">
        <is>
          <t>Pommes de terre primeurs ou nouvelles - Importation</t>
        </is>
      </c>
      <c r="B780" t="inlineStr">
        <is>
          <t>Débouchés</t>
        </is>
      </c>
      <c r="C780" t="inlineStr">
        <is>
          <t>Pomme de terre</t>
        </is>
      </c>
      <c r="D780" t="inlineStr">
        <is>
          <t>2019-20</t>
        </is>
      </c>
      <c r="E780" t="inlineStr"/>
      <c r="F780" t="inlineStr"/>
      <c r="G780" t="inlineStr"/>
      <c r="H780" t="inlineStr"/>
      <c r="I780" t="inlineStr"/>
      <c r="J780" t="inlineStr"/>
      <c r="K780" t="inlineStr"/>
      <c r="L780" t="inlineStr"/>
      <c r="M780" t="inlineStr"/>
      <c r="N780" t="n">
        <v>23.5</v>
      </c>
      <c r="O780" t="n">
        <v>0</v>
      </c>
      <c r="P780" t="n">
        <v>24.7</v>
      </c>
      <c r="Q780" t="inlineStr"/>
      <c r="R780" t="inlineStr"/>
      <c r="S780" t="inlineStr"/>
      <c r="T780" t="n">
        <v>0</v>
      </c>
      <c r="U780" t="n">
        <v>500000000</v>
      </c>
      <c r="V780" t="inlineStr"/>
      <c r="W780" t="inlineStr">
        <is>
          <t>libre</t>
        </is>
      </c>
    </row>
    <row r="781" ht="15" customHeight="1">
      <c r="A781" s="295" t="inlineStr">
        <is>
          <t>Pommes de terre primeurs ou nouvelles - Importation</t>
        </is>
      </c>
      <c r="B781" t="inlineStr">
        <is>
          <t>Ménages</t>
        </is>
      </c>
      <c r="C781" t="inlineStr">
        <is>
          <t>Pomme de terre</t>
        </is>
      </c>
      <c r="D781" t="inlineStr">
        <is>
          <t>2019-20</t>
        </is>
      </c>
      <c r="E781" t="inlineStr"/>
      <c r="F781" t="inlineStr"/>
      <c r="G781" t="inlineStr"/>
      <c r="H781" t="inlineStr"/>
      <c r="I781" t="inlineStr"/>
      <c r="J781" t="inlineStr"/>
      <c r="K781" t="inlineStr"/>
      <c r="L781" t="inlineStr"/>
      <c r="M781" t="inlineStr"/>
      <c r="N781" t="n">
        <v>10.8</v>
      </c>
      <c r="O781" t="n">
        <v>0</v>
      </c>
      <c r="P781" t="n">
        <v>24.7</v>
      </c>
      <c r="Q781" t="inlineStr"/>
      <c r="R781" t="inlineStr"/>
      <c r="S781" t="inlineStr"/>
      <c r="T781" t="n">
        <v>0</v>
      </c>
      <c r="U781" t="n">
        <v>500000000</v>
      </c>
      <c r="V781" t="inlineStr"/>
      <c r="W781" t="inlineStr">
        <is>
          <t>libre</t>
        </is>
      </c>
    </row>
    <row r="782" ht="15" customHeight="1">
      <c r="A782" s="295" t="inlineStr">
        <is>
          <t>Pommes de terre primeurs ou nouvelles - Importation</t>
        </is>
      </c>
      <c r="B782" t="inlineStr">
        <is>
          <t>Restauration commerciale</t>
        </is>
      </c>
      <c r="C782" t="inlineStr">
        <is>
          <t>Pomme de terre</t>
        </is>
      </c>
      <c r="D782" t="inlineStr">
        <is>
          <t>2019-20</t>
        </is>
      </c>
      <c r="E782" t="inlineStr"/>
      <c r="F782" t="inlineStr"/>
      <c r="G782" t="inlineStr"/>
      <c r="H782" t="inlineStr"/>
      <c r="I782" t="inlineStr"/>
      <c r="J782" t="inlineStr"/>
      <c r="K782" t="inlineStr"/>
      <c r="L782" t="inlineStr"/>
      <c r="M782" t="inlineStr"/>
      <c r="N782" t="n">
        <v>6.36</v>
      </c>
      <c r="O782" t="n">
        <v>0</v>
      </c>
      <c r="P782" t="n">
        <v>24.7</v>
      </c>
      <c r="Q782" t="inlineStr"/>
      <c r="R782" t="inlineStr"/>
      <c r="S782" t="inlineStr"/>
      <c r="T782" t="n">
        <v>0</v>
      </c>
      <c r="U782" t="n">
        <v>500000000</v>
      </c>
      <c r="V782" t="inlineStr"/>
      <c r="W782" t="inlineStr">
        <is>
          <t>libre</t>
        </is>
      </c>
    </row>
    <row r="783" ht="15" customHeight="1">
      <c r="A783" s="295" t="inlineStr">
        <is>
          <t>Pommes de terre primeurs ou nouvelles - Importation</t>
        </is>
      </c>
      <c r="B783" t="inlineStr">
        <is>
          <t>Restauration collective</t>
        </is>
      </c>
      <c r="C783" t="inlineStr">
        <is>
          <t>Pomme de terre</t>
        </is>
      </c>
      <c r="D783" t="inlineStr">
        <is>
          <t>2019-20</t>
        </is>
      </c>
      <c r="E783" t="inlineStr"/>
      <c r="F783" t="inlineStr"/>
      <c r="G783" t="inlineStr"/>
      <c r="H783" t="inlineStr"/>
      <c r="I783" t="inlineStr"/>
      <c r="J783" t="inlineStr"/>
      <c r="K783" t="inlineStr"/>
      <c r="L783" t="inlineStr"/>
      <c r="M783" t="inlineStr"/>
      <c r="N783" t="n">
        <v>6.36</v>
      </c>
      <c r="O783" t="n">
        <v>0</v>
      </c>
      <c r="P783" t="n">
        <v>24.7</v>
      </c>
      <c r="Q783" t="inlineStr"/>
      <c r="R783" t="inlineStr"/>
      <c r="S783" t="inlineStr"/>
      <c r="T783" t="n">
        <v>0</v>
      </c>
      <c r="U783" t="n">
        <v>500000000</v>
      </c>
      <c r="V783" t="inlineStr"/>
      <c r="W783" t="inlineStr">
        <is>
          <t>libre</t>
        </is>
      </c>
    </row>
    <row r="784" ht="15" customHeight="1">
      <c r="A784" s="295" t="inlineStr">
        <is>
          <t>Pommes de terre primeurs ou nouvelles - Importation</t>
        </is>
      </c>
      <c r="B784" t="inlineStr">
        <is>
          <t>Industrie alimentaire</t>
        </is>
      </c>
      <c r="C784" t="inlineStr">
        <is>
          <t>Pomme de terre</t>
        </is>
      </c>
      <c r="D784" t="inlineStr">
        <is>
          <t>2019-20</t>
        </is>
      </c>
      <c r="E784" t="inlineStr"/>
      <c r="F784" t="inlineStr"/>
      <c r="G784" t="inlineStr"/>
      <c r="H784" t="inlineStr"/>
      <c r="I784" t="inlineStr"/>
      <c r="J784" t="inlineStr"/>
      <c r="K784" t="inlineStr"/>
      <c r="L784" t="inlineStr"/>
      <c r="M784" t="inlineStr"/>
      <c r="N784" t="n">
        <v>1.21</v>
      </c>
      <c r="O784" t="n">
        <v>0</v>
      </c>
      <c r="P784" t="n">
        <v>24.7</v>
      </c>
      <c r="Q784" t="inlineStr"/>
      <c r="R784" t="inlineStr"/>
      <c r="S784" t="inlineStr"/>
      <c r="T784" t="n">
        <v>0</v>
      </c>
      <c r="U784" t="n">
        <v>500000000</v>
      </c>
      <c r="V784" t="inlineStr"/>
      <c r="W784" t="inlineStr">
        <is>
          <t>libre</t>
        </is>
      </c>
    </row>
    <row r="785" ht="15" customHeight="1">
      <c r="A785" s="295" t="inlineStr">
        <is>
          <t>Pommes de terre primeurs ou nouvelles - Importation</t>
        </is>
      </c>
      <c r="B785" t="inlineStr">
        <is>
          <t>Transformation</t>
        </is>
      </c>
      <c r="C785" t="inlineStr">
        <is>
          <t>Pomme de terre</t>
        </is>
      </c>
      <c r="D785" t="inlineStr">
        <is>
          <t>2019-20</t>
        </is>
      </c>
      <c r="E785" t="inlineStr"/>
      <c r="F785" t="inlineStr"/>
      <c r="G785" t="inlineStr"/>
      <c r="H785" t="inlineStr"/>
      <c r="I785" t="inlineStr"/>
      <c r="J785" t="inlineStr"/>
      <c r="K785" t="inlineStr"/>
      <c r="L785" t="inlineStr"/>
      <c r="M785" t="inlineStr"/>
      <c r="N785" t="n">
        <v>1.21</v>
      </c>
      <c r="O785" t="n">
        <v>0</v>
      </c>
      <c r="P785" t="n">
        <v>24.7</v>
      </c>
      <c r="Q785" t="inlineStr"/>
      <c r="R785" t="inlineStr"/>
      <c r="S785" t="inlineStr"/>
      <c r="T785" t="n">
        <v>0</v>
      </c>
      <c r="U785" t="n">
        <v>500000000</v>
      </c>
      <c r="V785" t="inlineStr"/>
      <c r="W785" t="inlineStr">
        <is>
          <t>libre</t>
        </is>
      </c>
    </row>
    <row r="786" ht="15" customHeight="1">
      <c r="A786" s="295" t="inlineStr">
        <is>
          <t>Pommes de terre primeurs ou nouvelles - Importation</t>
        </is>
      </c>
      <c r="B786" t="inlineStr">
        <is>
          <t>Hors domicile</t>
        </is>
      </c>
      <c r="C786" t="inlineStr">
        <is>
          <t>Pomme de terre</t>
        </is>
      </c>
      <c r="D786" t="inlineStr">
        <is>
          <t>2019-20</t>
        </is>
      </c>
      <c r="E786" t="inlineStr"/>
      <c r="F786" t="inlineStr"/>
      <c r="G786" t="inlineStr"/>
      <c r="H786" t="inlineStr"/>
      <c r="I786" t="inlineStr"/>
      <c r="J786" t="inlineStr"/>
      <c r="K786" t="inlineStr"/>
      <c r="L786" t="inlineStr"/>
      <c r="M786" t="inlineStr"/>
      <c r="N786" t="n">
        <v>12.7</v>
      </c>
      <c r="O786" t="n">
        <v>0</v>
      </c>
      <c r="P786" t="n">
        <v>24.7</v>
      </c>
      <c r="Q786" t="inlineStr"/>
      <c r="R786" t="inlineStr"/>
      <c r="S786" t="inlineStr"/>
      <c r="T786" t="n">
        <v>0</v>
      </c>
      <c r="U786" t="n">
        <v>500000000</v>
      </c>
      <c r="V786" t="inlineStr"/>
      <c r="W786" t="inlineStr">
        <is>
          <t>libre</t>
        </is>
      </c>
    </row>
    <row r="787" ht="15" customHeight="1">
      <c r="A787" s="295" t="inlineStr">
        <is>
          <t>Pommes de terre primeurs ou nouvelles - Production</t>
        </is>
      </c>
      <c r="B787" t="inlineStr">
        <is>
          <t>Transformation</t>
        </is>
      </c>
      <c r="C787" t="inlineStr">
        <is>
          <t>Pomme de terre</t>
        </is>
      </c>
      <c r="D787" t="inlineStr">
        <is>
          <t>2019-20</t>
        </is>
      </c>
      <c r="E787" t="inlineStr"/>
      <c r="F787" t="inlineStr"/>
      <c r="G787" t="inlineStr"/>
      <c r="H787" t="inlineStr"/>
      <c r="I787" t="inlineStr"/>
      <c r="J787" t="inlineStr"/>
      <c r="K787" t="inlineStr"/>
      <c r="L787" t="inlineStr"/>
      <c r="M787" t="inlineStr"/>
      <c r="N787" t="n">
        <v>86.59999999999999</v>
      </c>
      <c r="O787" t="n">
        <v>0</v>
      </c>
      <c r="P787" t="n">
        <v>615</v>
      </c>
      <c r="Q787" t="inlineStr"/>
      <c r="R787" t="inlineStr"/>
      <c r="S787" t="inlineStr"/>
      <c r="T787" t="n">
        <v>0</v>
      </c>
      <c r="U787" t="n">
        <v>500000000</v>
      </c>
      <c r="V787" t="inlineStr"/>
      <c r="W787" t="inlineStr">
        <is>
          <t>libre</t>
        </is>
      </c>
    </row>
    <row r="788" ht="15" customHeight="1">
      <c r="A788" s="295" t="inlineStr">
        <is>
          <t>Pommes de terre primeurs ou nouvelles - Production</t>
        </is>
      </c>
      <c r="B788" t="inlineStr">
        <is>
          <t>Export</t>
        </is>
      </c>
      <c r="C788" t="inlineStr">
        <is>
          <t>Pomme de terre</t>
        </is>
      </c>
      <c r="D788" t="inlineStr">
        <is>
          <t>2019-20</t>
        </is>
      </c>
      <c r="E788" t="inlineStr"/>
      <c r="F788" t="inlineStr"/>
      <c r="G788" t="inlineStr"/>
      <c r="H788" t="inlineStr"/>
      <c r="I788" t="inlineStr"/>
      <c r="J788" t="inlineStr"/>
      <c r="K788" t="inlineStr"/>
      <c r="L788" t="inlineStr"/>
      <c r="M788" t="inlineStr"/>
      <c r="N788" t="n">
        <v>96.40000000000001</v>
      </c>
      <c r="O788" t="inlineStr"/>
      <c r="P788" t="inlineStr"/>
      <c r="Q788" t="inlineStr"/>
      <c r="R788" t="inlineStr"/>
      <c r="S788" t="inlineStr"/>
      <c r="T788" t="n">
        <v>0</v>
      </c>
      <c r="U788" t="n">
        <v>500000000</v>
      </c>
      <c r="V788" t="inlineStr"/>
      <c r="W788" t="inlineStr">
        <is>
          <t>déterminé</t>
        </is>
      </c>
    </row>
    <row r="789" ht="15" customHeight="1">
      <c r="A789" s="295" t="inlineStr">
        <is>
          <t>Pommes de terre primeurs ou nouvelles - Production</t>
        </is>
      </c>
      <c r="B789" t="inlineStr">
        <is>
          <t>Industrie alimentaire</t>
        </is>
      </c>
      <c r="C789" t="inlineStr">
        <is>
          <t>Pomme de terre</t>
        </is>
      </c>
      <c r="D789" t="inlineStr">
        <is>
          <t>2019-20</t>
        </is>
      </c>
      <c r="E789" t="inlineStr"/>
      <c r="F789" t="inlineStr"/>
      <c r="G789" t="inlineStr"/>
      <c r="H789" t="inlineStr"/>
      <c r="I789" t="inlineStr"/>
      <c r="J789" t="inlineStr"/>
      <c r="K789" t="inlineStr"/>
      <c r="L789" t="inlineStr"/>
      <c r="M789" t="inlineStr"/>
      <c r="N789" t="n">
        <v>86.59999999999999</v>
      </c>
      <c r="O789" t="n">
        <v>0</v>
      </c>
      <c r="P789" t="n">
        <v>288</v>
      </c>
      <c r="Q789" t="inlineStr"/>
      <c r="R789" t="inlineStr"/>
      <c r="S789" t="inlineStr"/>
      <c r="T789" t="n">
        <v>0</v>
      </c>
      <c r="U789" t="n">
        <v>500000000</v>
      </c>
      <c r="V789" t="inlineStr"/>
      <c r="W789" t="inlineStr">
        <is>
          <t>libre</t>
        </is>
      </c>
    </row>
    <row r="790" ht="15" customHeight="1">
      <c r="A790" s="295" t="inlineStr">
        <is>
          <t>Pommes de terre primeurs ou nouvelles - Production</t>
        </is>
      </c>
      <c r="B790" t="inlineStr">
        <is>
          <t>Fabrication de chips</t>
        </is>
      </c>
      <c r="C790" t="inlineStr">
        <is>
          <t>Pomme de terre</t>
        </is>
      </c>
      <c r="D790" t="inlineStr">
        <is>
          <t>2019-20</t>
        </is>
      </c>
      <c r="E790" t="inlineStr"/>
      <c r="F790" t="inlineStr"/>
      <c r="G790" t="inlineStr"/>
      <c r="H790" t="inlineStr"/>
      <c r="I790" t="inlineStr"/>
      <c r="J790" t="inlineStr"/>
      <c r="K790" t="inlineStr"/>
      <c r="L790" t="inlineStr"/>
      <c r="M790" t="inlineStr"/>
      <c r="N790" t="n">
        <v>21.7</v>
      </c>
      <c r="O790" t="n">
        <v>0</v>
      </c>
      <c r="P790" t="n">
        <v>288</v>
      </c>
      <c r="Q790" t="inlineStr"/>
      <c r="R790" t="inlineStr"/>
      <c r="S790" t="inlineStr"/>
      <c r="T790" t="n">
        <v>0</v>
      </c>
      <c r="U790" t="n">
        <v>500000000</v>
      </c>
      <c r="V790" t="inlineStr"/>
      <c r="W790" t="inlineStr">
        <is>
          <t>libre</t>
        </is>
      </c>
    </row>
    <row r="791" ht="15" customHeight="1">
      <c r="A791" s="295" t="inlineStr">
        <is>
          <t>Pommes de terre primeurs ou nouvelles - Production</t>
        </is>
      </c>
      <c r="B791" t="inlineStr">
        <is>
          <t>Fabrication de produits déshydratés</t>
        </is>
      </c>
      <c r="C791" t="inlineStr">
        <is>
          <t>Pomme de terre</t>
        </is>
      </c>
      <c r="D791" t="inlineStr">
        <is>
          <t>2019-20</t>
        </is>
      </c>
      <c r="E791" t="inlineStr"/>
      <c r="F791" t="inlineStr"/>
      <c r="G791" t="inlineStr"/>
      <c r="H791" t="inlineStr"/>
      <c r="I791" t="inlineStr"/>
      <c r="J791" t="inlineStr"/>
      <c r="K791" t="inlineStr"/>
      <c r="L791" t="inlineStr"/>
      <c r="M791" t="inlineStr"/>
      <c r="N791" t="n">
        <v>21.4</v>
      </c>
      <c r="O791" t="n">
        <v>0</v>
      </c>
      <c r="P791" t="n">
        <v>288</v>
      </c>
      <c r="Q791" t="inlineStr"/>
      <c r="R791" t="inlineStr"/>
      <c r="S791" t="inlineStr"/>
      <c r="T791" t="n">
        <v>0</v>
      </c>
      <c r="U791" t="n">
        <v>500000000</v>
      </c>
      <c r="V791" t="inlineStr"/>
      <c r="W791" t="inlineStr">
        <is>
          <t>libre</t>
        </is>
      </c>
    </row>
    <row r="792" ht="15" customHeight="1">
      <c r="A792" s="295" t="inlineStr">
        <is>
          <t>Pommes de terre primeurs ou nouvelles - Production</t>
        </is>
      </c>
      <c r="B792" t="inlineStr">
        <is>
          <t>Fabrication de produits surgelés</t>
        </is>
      </c>
      <c r="C792" t="inlineStr">
        <is>
          <t>Pomme de terre</t>
        </is>
      </c>
      <c r="D792" t="inlineStr">
        <is>
          <t>2019-20</t>
        </is>
      </c>
      <c r="E792" t="inlineStr"/>
      <c r="F792" t="inlineStr"/>
      <c r="G792" t="inlineStr"/>
      <c r="H792" t="inlineStr"/>
      <c r="I792" t="inlineStr"/>
      <c r="J792" t="inlineStr"/>
      <c r="K792" t="inlineStr"/>
      <c r="L792" t="inlineStr"/>
      <c r="M792" t="inlineStr"/>
      <c r="N792" t="n">
        <v>21.7</v>
      </c>
      <c r="O792" t="n">
        <v>0</v>
      </c>
      <c r="P792" t="n">
        <v>288</v>
      </c>
      <c r="Q792" t="inlineStr"/>
      <c r="R792" t="inlineStr"/>
      <c r="S792" t="inlineStr"/>
      <c r="T792" t="n">
        <v>0</v>
      </c>
      <c r="U792" t="n">
        <v>500000000</v>
      </c>
      <c r="V792" t="inlineStr"/>
      <c r="W792" t="inlineStr">
        <is>
          <t>libre</t>
        </is>
      </c>
    </row>
    <row r="793" ht="15" customHeight="1">
      <c r="A793" s="295" t="inlineStr">
        <is>
          <t>Pommes de terre primeurs ou nouvelles - Production</t>
        </is>
      </c>
      <c r="B793" t="inlineStr">
        <is>
          <t>Fabrication d'autres produits</t>
        </is>
      </c>
      <c r="C793" t="inlineStr">
        <is>
          <t>Pomme de terre</t>
        </is>
      </c>
      <c r="D793" t="inlineStr">
        <is>
          <t>2019-20</t>
        </is>
      </c>
      <c r="E793" t="inlineStr"/>
      <c r="F793" t="inlineStr"/>
      <c r="G793" t="inlineStr"/>
      <c r="H793" t="inlineStr"/>
      <c r="I793" t="inlineStr"/>
      <c r="J793" t="inlineStr"/>
      <c r="K793" t="inlineStr"/>
      <c r="L793" t="inlineStr"/>
      <c r="M793" t="inlineStr"/>
      <c r="N793" t="n">
        <v>21.8</v>
      </c>
      <c r="O793" t="n">
        <v>0</v>
      </c>
      <c r="P793" t="n">
        <v>288</v>
      </c>
      <c r="Q793" t="inlineStr"/>
      <c r="R793" t="inlineStr"/>
      <c r="S793" t="inlineStr"/>
      <c r="T793" t="n">
        <v>0</v>
      </c>
      <c r="U793" t="n">
        <v>500000000</v>
      </c>
      <c r="V793" t="inlineStr"/>
      <c r="W793" t="inlineStr">
        <is>
          <t>libre</t>
        </is>
      </c>
    </row>
    <row r="794" ht="15" customHeight="1">
      <c r="A794" s="295" t="inlineStr">
        <is>
          <t>Pommes de terre primeurs ou nouvelles - Production</t>
        </is>
      </c>
      <c r="B794" t="inlineStr">
        <is>
          <t>A domicile</t>
        </is>
      </c>
      <c r="C794" t="inlineStr">
        <is>
          <t>Pomme de terre</t>
        </is>
      </c>
      <c r="D794" t="inlineStr">
        <is>
          <t>2019-20</t>
        </is>
      </c>
      <c r="E794" t="inlineStr"/>
      <c r="F794" t="inlineStr"/>
      <c r="G794" t="inlineStr"/>
      <c r="H794" t="inlineStr"/>
      <c r="I794" t="inlineStr"/>
      <c r="J794" t="inlineStr"/>
      <c r="K794" t="inlineStr"/>
      <c r="L794" t="inlineStr"/>
      <c r="M794" t="inlineStr"/>
      <c r="N794" t="n">
        <v>153</v>
      </c>
      <c r="O794" t="n">
        <v>0</v>
      </c>
      <c r="P794" t="n">
        <v>288</v>
      </c>
      <c r="Q794" t="inlineStr"/>
      <c r="R794" t="inlineStr"/>
      <c r="S794" t="inlineStr"/>
      <c r="T794" t="n">
        <v>0</v>
      </c>
      <c r="U794" t="n">
        <v>500000000</v>
      </c>
      <c r="V794" t="inlineStr"/>
      <c r="W794" t="inlineStr">
        <is>
          <t>libre</t>
        </is>
      </c>
    </row>
    <row r="795" ht="15" customHeight="1">
      <c r="A795" s="295" t="inlineStr">
        <is>
          <t>Pommes de terre primeurs ou nouvelles - Production</t>
        </is>
      </c>
      <c r="B795" t="inlineStr">
        <is>
          <t>Alimentation humaine</t>
        </is>
      </c>
      <c r="C795" t="inlineStr">
        <is>
          <t>Pomme de terre</t>
        </is>
      </c>
      <c r="D795" t="inlineStr">
        <is>
          <t>2019-20</t>
        </is>
      </c>
      <c r="E795" t="inlineStr"/>
      <c r="F795" t="inlineStr"/>
      <c r="G795" t="inlineStr"/>
      <c r="H795" t="inlineStr"/>
      <c r="I795" t="inlineStr"/>
      <c r="J795" t="inlineStr"/>
      <c r="K795" t="inlineStr"/>
      <c r="L795" t="inlineStr"/>
      <c r="M795" t="inlineStr"/>
      <c r="N795" t="n">
        <v>201</v>
      </c>
      <c r="O795" t="n">
        <v>0</v>
      </c>
      <c r="P795" t="n">
        <v>575</v>
      </c>
      <c r="Q795" t="inlineStr"/>
      <c r="R795" t="inlineStr"/>
      <c r="S795" t="inlineStr"/>
      <c r="T795" t="n">
        <v>0</v>
      </c>
      <c r="U795" t="n">
        <v>500000000</v>
      </c>
      <c r="V795" t="inlineStr"/>
      <c r="W795" t="inlineStr">
        <is>
          <t>libre</t>
        </is>
      </c>
    </row>
    <row r="796" ht="15" customHeight="1">
      <c r="A796" s="295" t="inlineStr">
        <is>
          <t>Pommes de terre primeurs ou nouvelles - Production</t>
        </is>
      </c>
      <c r="B796" t="inlineStr">
        <is>
          <t>Débouchés</t>
        </is>
      </c>
      <c r="C796" t="inlineStr">
        <is>
          <t>Pomme de terre</t>
        </is>
      </c>
      <c r="D796" t="inlineStr">
        <is>
          <t>2019-20</t>
        </is>
      </c>
      <c r="E796" t="inlineStr"/>
      <c r="F796" t="inlineStr"/>
      <c r="G796" t="inlineStr"/>
      <c r="H796" t="inlineStr"/>
      <c r="I796" t="inlineStr"/>
      <c r="J796" t="inlineStr"/>
      <c r="K796" t="inlineStr"/>
      <c r="L796" t="inlineStr"/>
      <c r="M796" t="inlineStr"/>
      <c r="N796" t="n">
        <v>201</v>
      </c>
      <c r="O796" t="n">
        <v>0</v>
      </c>
      <c r="P796" t="n">
        <v>575</v>
      </c>
      <c r="Q796" t="inlineStr"/>
      <c r="R796" t="inlineStr"/>
      <c r="S796" t="inlineStr"/>
      <c r="T796" t="n">
        <v>0</v>
      </c>
      <c r="U796" t="n">
        <v>500000000</v>
      </c>
      <c r="V796" t="inlineStr"/>
      <c r="W796" t="inlineStr">
        <is>
          <t>libre</t>
        </is>
      </c>
    </row>
    <row r="797" ht="15" customHeight="1">
      <c r="A797" s="295" t="inlineStr">
        <is>
          <t>Pommes de terre primeurs ou nouvelles - Production</t>
        </is>
      </c>
      <c r="B797" t="inlineStr">
        <is>
          <t>Ménages</t>
        </is>
      </c>
      <c r="C797" t="inlineStr">
        <is>
          <t>Pomme de terre</t>
        </is>
      </c>
      <c r="D797" t="inlineStr">
        <is>
          <t>2019-20</t>
        </is>
      </c>
      <c r="E797" t="inlineStr"/>
      <c r="F797" t="inlineStr"/>
      <c r="G797" t="inlineStr"/>
      <c r="H797" t="inlineStr"/>
      <c r="I797" t="inlineStr"/>
      <c r="J797" t="inlineStr"/>
      <c r="K797" t="inlineStr"/>
      <c r="L797" t="inlineStr"/>
      <c r="M797" t="inlineStr"/>
      <c r="N797" t="n">
        <v>153</v>
      </c>
      <c r="O797" t="n">
        <v>0</v>
      </c>
      <c r="P797" t="n">
        <v>288</v>
      </c>
      <c r="Q797" t="inlineStr"/>
      <c r="R797" t="inlineStr"/>
      <c r="S797" t="inlineStr"/>
      <c r="T797" t="n">
        <v>0</v>
      </c>
      <c r="U797" t="n">
        <v>500000000</v>
      </c>
      <c r="V797" t="inlineStr"/>
      <c r="W797" t="inlineStr">
        <is>
          <t>libre</t>
        </is>
      </c>
    </row>
    <row r="798" ht="15" customHeight="1">
      <c r="A798" s="295" t="inlineStr">
        <is>
          <t>Pommes de terre primeurs ou nouvelles - Production</t>
        </is>
      </c>
      <c r="B798" t="inlineStr">
        <is>
          <t>Restauration commerciale</t>
        </is>
      </c>
      <c r="C798" t="inlineStr">
        <is>
          <t>Pomme de terre</t>
        </is>
      </c>
      <c r="D798" t="inlineStr">
        <is>
          <t>2019-20</t>
        </is>
      </c>
      <c r="E798" t="inlineStr"/>
      <c r="F798" t="inlineStr"/>
      <c r="G798" t="inlineStr"/>
      <c r="H798" t="inlineStr"/>
      <c r="I798" t="inlineStr"/>
      <c r="J798" t="inlineStr"/>
      <c r="K798" t="inlineStr"/>
      <c r="L798" t="inlineStr"/>
      <c r="M798" t="inlineStr"/>
      <c r="N798" t="n">
        <v>24.1</v>
      </c>
      <c r="O798" t="n">
        <v>0</v>
      </c>
      <c r="P798" t="n">
        <v>288</v>
      </c>
      <c r="Q798" t="inlineStr"/>
      <c r="R798" t="inlineStr"/>
      <c r="S798" t="inlineStr"/>
      <c r="T798" t="n">
        <v>0</v>
      </c>
      <c r="U798" t="n">
        <v>500000000</v>
      </c>
      <c r="V798" t="inlineStr"/>
      <c r="W798" t="inlineStr">
        <is>
          <t>libre</t>
        </is>
      </c>
    </row>
    <row r="799" ht="15" customHeight="1">
      <c r="A799" s="295" t="inlineStr">
        <is>
          <t>Pommes de terre primeurs ou nouvelles - Production</t>
        </is>
      </c>
      <c r="B799" t="inlineStr">
        <is>
          <t>Restauration collective</t>
        </is>
      </c>
      <c r="C799" t="inlineStr">
        <is>
          <t>Pomme de terre</t>
        </is>
      </c>
      <c r="D799" t="inlineStr">
        <is>
          <t>2019-20</t>
        </is>
      </c>
      <c r="E799" t="inlineStr"/>
      <c r="F799" t="inlineStr"/>
      <c r="G799" t="inlineStr"/>
      <c r="H799" t="inlineStr"/>
      <c r="I799" t="inlineStr"/>
      <c r="J799" t="inlineStr"/>
      <c r="K799" t="inlineStr"/>
      <c r="L799" t="inlineStr"/>
      <c r="M799" t="inlineStr"/>
      <c r="N799" t="n">
        <v>24.1</v>
      </c>
      <c r="O799" t="n">
        <v>0</v>
      </c>
      <c r="P799" t="n">
        <v>288</v>
      </c>
      <c r="Q799" t="inlineStr"/>
      <c r="R799" t="inlineStr"/>
      <c r="S799" t="inlineStr"/>
      <c r="T799" t="n">
        <v>0</v>
      </c>
      <c r="U799" t="n">
        <v>500000000</v>
      </c>
      <c r="V799" t="inlineStr"/>
      <c r="W799" t="inlineStr">
        <is>
          <t>libre</t>
        </is>
      </c>
    </row>
    <row r="800" ht="15" customHeight="1">
      <c r="A800" s="295" t="inlineStr">
        <is>
          <t>Pommes de terre primeurs ou nouvelles - Production</t>
        </is>
      </c>
      <c r="B800" t="inlineStr">
        <is>
          <t>Hors domicile</t>
        </is>
      </c>
      <c r="C800" t="inlineStr">
        <is>
          <t>Pomme de terre</t>
        </is>
      </c>
      <c r="D800" t="inlineStr">
        <is>
          <t>2019-20</t>
        </is>
      </c>
      <c r="E800" t="inlineStr"/>
      <c r="F800" t="inlineStr"/>
      <c r="G800" t="inlineStr"/>
      <c r="H800" t="inlineStr"/>
      <c r="I800" t="inlineStr"/>
      <c r="J800" t="inlineStr"/>
      <c r="K800" t="inlineStr"/>
      <c r="L800" t="inlineStr"/>
      <c r="M800" t="inlineStr"/>
      <c r="N800" t="n">
        <v>48.2</v>
      </c>
      <c r="O800" t="n">
        <v>0</v>
      </c>
      <c r="P800" t="n">
        <v>288</v>
      </c>
      <c r="Q800" t="inlineStr"/>
      <c r="R800" t="inlineStr"/>
      <c r="S800" t="inlineStr"/>
      <c r="T800" t="n">
        <v>0</v>
      </c>
      <c r="U800" t="n">
        <v>500000000</v>
      </c>
      <c r="V800" t="inlineStr"/>
      <c r="W800" t="inlineStr">
        <is>
          <t>libre</t>
        </is>
      </c>
    </row>
    <row r="801" ht="15" customHeight="1">
      <c r="A801" s="295" t="inlineStr">
        <is>
          <t>Pommes de terre de conservation ou demi-saison - Importation</t>
        </is>
      </c>
      <c r="B801" t="inlineStr">
        <is>
          <t>Fabrication de chips</t>
        </is>
      </c>
      <c r="C801" t="inlineStr">
        <is>
          <t>Pomme de terre</t>
        </is>
      </c>
      <c r="D801" t="inlineStr">
        <is>
          <t>2019-20</t>
        </is>
      </c>
      <c r="E801" t="inlineStr"/>
      <c r="F801" t="inlineStr"/>
      <c r="G801" t="inlineStr"/>
      <c r="H801" t="inlineStr"/>
      <c r="I801" t="inlineStr"/>
      <c r="J801" t="inlineStr"/>
      <c r="K801" t="inlineStr"/>
      <c r="L801" t="inlineStr"/>
      <c r="M801" t="inlineStr"/>
      <c r="N801" t="n">
        <v>2.25</v>
      </c>
      <c r="O801" t="n">
        <v>0</v>
      </c>
      <c r="P801" t="n">
        <v>302</v>
      </c>
      <c r="Q801" t="inlineStr"/>
      <c r="R801" t="inlineStr"/>
      <c r="S801" t="inlineStr"/>
      <c r="T801" t="n">
        <v>0</v>
      </c>
      <c r="U801" t="n">
        <v>500000000</v>
      </c>
      <c r="V801" t="inlineStr"/>
      <c r="W801" t="inlineStr">
        <is>
          <t>libre</t>
        </is>
      </c>
    </row>
    <row r="802" ht="15" customHeight="1">
      <c r="A802" s="295" t="inlineStr">
        <is>
          <t>Pommes de terre de conservation ou demi-saison - Importation</t>
        </is>
      </c>
      <c r="B802" t="inlineStr">
        <is>
          <t>Fabrication de produits déshydratés</t>
        </is>
      </c>
      <c r="C802" t="inlineStr">
        <is>
          <t>Pomme de terre</t>
        </is>
      </c>
      <c r="D802" t="inlineStr">
        <is>
          <t>2019-20</t>
        </is>
      </c>
      <c r="E802" t="inlineStr"/>
      <c r="F802" t="inlineStr"/>
      <c r="G802" t="inlineStr"/>
      <c r="H802" t="inlineStr"/>
      <c r="I802" t="inlineStr"/>
      <c r="J802" t="inlineStr"/>
      <c r="K802" t="inlineStr"/>
      <c r="L802" t="inlineStr"/>
      <c r="M802" t="inlineStr"/>
      <c r="N802" t="n">
        <v>2.62</v>
      </c>
      <c r="O802" t="n">
        <v>0</v>
      </c>
      <c r="P802" t="n">
        <v>302</v>
      </c>
      <c r="Q802" t="inlineStr"/>
      <c r="R802" t="inlineStr"/>
      <c r="S802" t="inlineStr"/>
      <c r="T802" t="n">
        <v>0</v>
      </c>
      <c r="U802" t="n">
        <v>500000000</v>
      </c>
      <c r="V802" t="inlineStr"/>
      <c r="W802" t="inlineStr">
        <is>
          <t>libre</t>
        </is>
      </c>
    </row>
    <row r="803" ht="15" customHeight="1">
      <c r="A803" s="295" t="inlineStr">
        <is>
          <t>Pommes de terre de conservation ou demi-saison - Importation</t>
        </is>
      </c>
      <c r="B803" t="inlineStr">
        <is>
          <t>Fabrication de produits surgelés</t>
        </is>
      </c>
      <c r="C803" t="inlineStr">
        <is>
          <t>Pomme de terre</t>
        </is>
      </c>
      <c r="D803" t="inlineStr">
        <is>
          <t>2019-20</t>
        </is>
      </c>
      <c r="E803" t="inlineStr"/>
      <c r="F803" t="inlineStr"/>
      <c r="G803" t="inlineStr"/>
      <c r="H803" t="inlineStr"/>
      <c r="I803" t="inlineStr"/>
      <c r="J803" t="inlineStr"/>
      <c r="K803" t="inlineStr"/>
      <c r="L803" t="inlineStr"/>
      <c r="M803" t="inlineStr"/>
      <c r="N803" t="n">
        <v>1.86</v>
      </c>
      <c r="O803" t="n">
        <v>0</v>
      </c>
      <c r="P803" t="n">
        <v>302</v>
      </c>
      <c r="Q803" t="inlineStr"/>
      <c r="R803" t="inlineStr"/>
      <c r="S803" t="inlineStr"/>
      <c r="T803" t="n">
        <v>0</v>
      </c>
      <c r="U803" t="n">
        <v>500000000</v>
      </c>
      <c r="V803" t="inlineStr"/>
      <c r="W803" t="inlineStr">
        <is>
          <t>libre</t>
        </is>
      </c>
    </row>
    <row r="804" ht="15" customHeight="1">
      <c r="A804" s="295" t="inlineStr">
        <is>
          <t>Pommes de terre de conservation ou demi-saison - Importation</t>
        </is>
      </c>
      <c r="B804" t="inlineStr">
        <is>
          <t>Fabrication d'autres produits</t>
        </is>
      </c>
      <c r="C804" t="inlineStr">
        <is>
          <t>Pomme de terre</t>
        </is>
      </c>
      <c r="D804" t="inlineStr">
        <is>
          <t>2019-20</t>
        </is>
      </c>
      <c r="E804" t="inlineStr"/>
      <c r="F804" t="inlineStr"/>
      <c r="G804" t="inlineStr"/>
      <c r="H804" t="inlineStr"/>
      <c r="I804" t="inlineStr"/>
      <c r="J804" t="inlineStr"/>
      <c r="K804" t="inlineStr"/>
      <c r="L804" t="inlineStr"/>
      <c r="M804" t="inlineStr"/>
      <c r="N804" t="n">
        <v>1.99</v>
      </c>
      <c r="O804" t="n">
        <v>0</v>
      </c>
      <c r="P804" t="n">
        <v>302</v>
      </c>
      <c r="Q804" t="inlineStr"/>
      <c r="R804" t="inlineStr"/>
      <c r="S804" t="inlineStr"/>
      <c r="T804" t="n">
        <v>0</v>
      </c>
      <c r="U804" t="n">
        <v>500000000</v>
      </c>
      <c r="V804" t="inlineStr"/>
      <c r="W804" t="inlineStr">
        <is>
          <t>libre</t>
        </is>
      </c>
    </row>
    <row r="805" ht="15" customHeight="1">
      <c r="A805" s="295" t="inlineStr">
        <is>
          <t>Pommes de terre de conservation ou demi-saison - Importation</t>
        </is>
      </c>
      <c r="B805" t="inlineStr">
        <is>
          <t>A domicile</t>
        </is>
      </c>
      <c r="C805" t="inlineStr">
        <is>
          <t>Pomme de terre</t>
        </is>
      </c>
      <c r="D805" t="inlineStr">
        <is>
          <t>2019-20</t>
        </is>
      </c>
      <c r="E805" t="inlineStr"/>
      <c r="F805" t="inlineStr"/>
      <c r="G805" t="inlineStr"/>
      <c r="H805" t="inlineStr"/>
      <c r="I805" t="inlineStr"/>
      <c r="J805" t="inlineStr"/>
      <c r="K805" t="inlineStr"/>
      <c r="L805" t="inlineStr"/>
      <c r="M805" t="inlineStr"/>
      <c r="N805" t="n">
        <v>291</v>
      </c>
      <c r="O805" t="n">
        <v>0</v>
      </c>
      <c r="P805" t="n">
        <v>302</v>
      </c>
      <c r="Q805" t="inlineStr"/>
      <c r="R805" t="inlineStr"/>
      <c r="S805" t="inlineStr"/>
      <c r="T805" t="n">
        <v>0</v>
      </c>
      <c r="U805" t="n">
        <v>500000000</v>
      </c>
      <c r="V805" t="inlineStr"/>
      <c r="W805" t="inlineStr">
        <is>
          <t>libre</t>
        </is>
      </c>
    </row>
    <row r="806" ht="15" customHeight="1">
      <c r="A806" s="295" t="inlineStr">
        <is>
          <t>Pommes de terre de conservation ou demi-saison - Importation</t>
        </is>
      </c>
      <c r="B806" t="inlineStr">
        <is>
          <t>Alimentation humaine</t>
        </is>
      </c>
      <c r="C806" t="inlineStr">
        <is>
          <t>Pomme de terre</t>
        </is>
      </c>
      <c r="D806" t="inlineStr">
        <is>
          <t>2019-20</t>
        </is>
      </c>
      <c r="E806" t="inlineStr"/>
      <c r="F806" t="inlineStr"/>
      <c r="G806" t="inlineStr"/>
      <c r="H806" t="inlineStr"/>
      <c r="I806" t="inlineStr"/>
      <c r="J806" t="inlineStr"/>
      <c r="K806" t="inlineStr"/>
      <c r="L806" t="inlineStr"/>
      <c r="M806" t="inlineStr"/>
      <c r="N806" t="n">
        <v>294</v>
      </c>
      <c r="O806" t="n">
        <v>0</v>
      </c>
      <c r="P806" t="n">
        <v>302</v>
      </c>
      <c r="Q806" t="inlineStr"/>
      <c r="R806" t="inlineStr"/>
      <c r="S806" t="inlineStr"/>
      <c r="T806" t="n">
        <v>0</v>
      </c>
      <c r="U806" t="n">
        <v>500000000</v>
      </c>
      <c r="V806" t="inlineStr"/>
      <c r="W806" t="inlineStr">
        <is>
          <t>libre</t>
        </is>
      </c>
    </row>
    <row r="807" ht="15" customHeight="1">
      <c r="A807" s="295" t="inlineStr">
        <is>
          <t>Pommes de terre de conservation ou demi-saison - Importation</t>
        </is>
      </c>
      <c r="B807" t="inlineStr">
        <is>
          <t>Débouchés</t>
        </is>
      </c>
      <c r="C807" t="inlineStr">
        <is>
          <t>Pomme de terre</t>
        </is>
      </c>
      <c r="D807" t="inlineStr">
        <is>
          <t>2019-20</t>
        </is>
      </c>
      <c r="E807" t="inlineStr"/>
      <c r="F807" t="inlineStr"/>
      <c r="G807" t="inlineStr"/>
      <c r="H807" t="inlineStr"/>
      <c r="I807" t="inlineStr"/>
      <c r="J807" t="inlineStr"/>
      <c r="K807" t="inlineStr"/>
      <c r="L807" t="inlineStr"/>
      <c r="M807" t="inlineStr"/>
      <c r="N807" t="n">
        <v>294</v>
      </c>
      <c r="O807" t="n">
        <v>0</v>
      </c>
      <c r="P807" t="n">
        <v>302</v>
      </c>
      <c r="Q807" t="inlineStr"/>
      <c r="R807" t="inlineStr"/>
      <c r="S807" t="inlineStr"/>
      <c r="T807" t="n">
        <v>0</v>
      </c>
      <c r="U807" t="n">
        <v>500000000</v>
      </c>
      <c r="V807" t="inlineStr"/>
      <c r="W807" t="inlineStr">
        <is>
          <t>libre</t>
        </is>
      </c>
    </row>
    <row r="808" ht="15" customHeight="1">
      <c r="A808" s="295" t="inlineStr">
        <is>
          <t>Pommes de terre de conservation ou demi-saison - Importation</t>
        </is>
      </c>
      <c r="B808" t="inlineStr">
        <is>
          <t>Ménages</t>
        </is>
      </c>
      <c r="C808" t="inlineStr">
        <is>
          <t>Pomme de terre</t>
        </is>
      </c>
      <c r="D808" t="inlineStr">
        <is>
          <t>2019-20</t>
        </is>
      </c>
      <c r="E808" t="inlineStr"/>
      <c r="F808" t="inlineStr"/>
      <c r="G808" t="inlineStr"/>
      <c r="H808" t="inlineStr"/>
      <c r="I808" t="inlineStr"/>
      <c r="J808" t="inlineStr"/>
      <c r="K808" t="inlineStr"/>
      <c r="L808" t="inlineStr"/>
      <c r="M808" t="inlineStr"/>
      <c r="N808" t="n">
        <v>291</v>
      </c>
      <c r="O808" t="n">
        <v>0</v>
      </c>
      <c r="P808" t="n">
        <v>302</v>
      </c>
      <c r="Q808" t="inlineStr"/>
      <c r="R808" t="inlineStr"/>
      <c r="S808" t="inlineStr"/>
      <c r="T808" t="n">
        <v>0</v>
      </c>
      <c r="U808" t="n">
        <v>500000000</v>
      </c>
      <c r="V808" t="inlineStr"/>
      <c r="W808" t="inlineStr">
        <is>
          <t>libre</t>
        </is>
      </c>
    </row>
    <row r="809" ht="15" customHeight="1">
      <c r="A809" s="295" t="inlineStr">
        <is>
          <t>Pommes de terre de conservation ou demi-saison - Importation</t>
        </is>
      </c>
      <c r="B809" t="inlineStr">
        <is>
          <t>Restauration commerciale</t>
        </is>
      </c>
      <c r="C809" t="inlineStr">
        <is>
          <t>Pomme de terre</t>
        </is>
      </c>
      <c r="D809" t="inlineStr">
        <is>
          <t>2019-20</t>
        </is>
      </c>
      <c r="E809" t="inlineStr"/>
      <c r="F809" t="inlineStr"/>
      <c r="G809" t="inlineStr"/>
      <c r="H809" t="inlineStr"/>
      <c r="I809" t="inlineStr"/>
      <c r="J809" t="inlineStr"/>
      <c r="K809" t="inlineStr"/>
      <c r="L809" t="inlineStr"/>
      <c r="M809" t="inlineStr"/>
      <c r="N809" t="n">
        <v>1.47</v>
      </c>
      <c r="O809" t="n">
        <v>0</v>
      </c>
      <c r="P809" t="n">
        <v>302</v>
      </c>
      <c r="Q809" t="inlineStr"/>
      <c r="R809" t="inlineStr"/>
      <c r="S809" t="inlineStr"/>
      <c r="T809" t="n">
        <v>0</v>
      </c>
      <c r="U809" t="n">
        <v>500000000</v>
      </c>
      <c r="V809" t="inlineStr"/>
      <c r="W809" t="inlineStr">
        <is>
          <t>libre</t>
        </is>
      </c>
    </row>
    <row r="810" ht="15" customHeight="1">
      <c r="A810" s="295" t="inlineStr">
        <is>
          <t>Pommes de terre de conservation ou demi-saison - Importation</t>
        </is>
      </c>
      <c r="B810" t="inlineStr">
        <is>
          <t>Restauration collective</t>
        </is>
      </c>
      <c r="C810" t="inlineStr">
        <is>
          <t>Pomme de terre</t>
        </is>
      </c>
      <c r="D810" t="inlineStr">
        <is>
          <t>2019-20</t>
        </is>
      </c>
      <c r="E810" t="inlineStr"/>
      <c r="F810" t="inlineStr"/>
      <c r="G810" t="inlineStr"/>
      <c r="H810" t="inlineStr"/>
      <c r="I810" t="inlineStr"/>
      <c r="J810" t="inlineStr"/>
      <c r="K810" t="inlineStr"/>
      <c r="L810" t="inlineStr"/>
      <c r="M810" t="inlineStr"/>
      <c r="N810" t="n">
        <v>1.47</v>
      </c>
      <c r="O810" t="n">
        <v>0</v>
      </c>
      <c r="P810" t="n">
        <v>302</v>
      </c>
      <c r="Q810" t="inlineStr"/>
      <c r="R810" t="inlineStr"/>
      <c r="S810" t="inlineStr"/>
      <c r="T810" t="n">
        <v>0</v>
      </c>
      <c r="U810" t="n">
        <v>500000000</v>
      </c>
      <c r="V810" t="inlineStr"/>
      <c r="W810" t="inlineStr">
        <is>
          <t>libre</t>
        </is>
      </c>
    </row>
    <row r="811" ht="15" customHeight="1">
      <c r="A811" s="295" t="inlineStr">
        <is>
          <t>Pommes de terre de conservation ou demi-saison - Importation</t>
        </is>
      </c>
      <c r="B811" t="inlineStr">
        <is>
          <t>Industrie alimentaire</t>
        </is>
      </c>
      <c r="C811" t="inlineStr">
        <is>
          <t>Pomme de terre</t>
        </is>
      </c>
      <c r="D811" t="inlineStr">
        <is>
          <t>2019-20</t>
        </is>
      </c>
      <c r="E811" t="inlineStr"/>
      <c r="F811" t="inlineStr"/>
      <c r="G811" t="inlineStr"/>
      <c r="H811" t="inlineStr"/>
      <c r="I811" t="inlineStr"/>
      <c r="J811" t="inlineStr"/>
      <c r="K811" t="inlineStr"/>
      <c r="L811" t="inlineStr"/>
      <c r="M811" t="inlineStr"/>
      <c r="N811" t="n">
        <v>8.720000000000001</v>
      </c>
      <c r="O811" t="n">
        <v>0</v>
      </c>
      <c r="P811" t="n">
        <v>302</v>
      </c>
      <c r="Q811" t="inlineStr"/>
      <c r="R811" t="inlineStr"/>
      <c r="S811" t="inlineStr"/>
      <c r="T811" t="n">
        <v>0</v>
      </c>
      <c r="U811" t="n">
        <v>500000000</v>
      </c>
      <c r="V811" t="inlineStr"/>
      <c r="W811" t="inlineStr">
        <is>
          <t>libre</t>
        </is>
      </c>
    </row>
    <row r="812" ht="15" customHeight="1">
      <c r="A812" s="295" t="inlineStr">
        <is>
          <t>Pommes de terre de conservation ou demi-saison - Importation</t>
        </is>
      </c>
      <c r="B812" t="inlineStr">
        <is>
          <t>Transformation</t>
        </is>
      </c>
      <c r="C812" t="inlineStr">
        <is>
          <t>Pomme de terre</t>
        </is>
      </c>
      <c r="D812" t="inlineStr">
        <is>
          <t>2019-20</t>
        </is>
      </c>
      <c r="E812" t="inlineStr"/>
      <c r="F812" t="inlineStr"/>
      <c r="G812" t="inlineStr"/>
      <c r="H812" t="inlineStr"/>
      <c r="I812" t="inlineStr"/>
      <c r="J812" t="inlineStr"/>
      <c r="K812" t="inlineStr"/>
      <c r="L812" t="inlineStr"/>
      <c r="M812" t="inlineStr"/>
      <c r="N812" t="n">
        <v>8.720000000000001</v>
      </c>
      <c r="O812" t="n">
        <v>0</v>
      </c>
      <c r="P812" t="n">
        <v>302</v>
      </c>
      <c r="Q812" t="inlineStr"/>
      <c r="R812" t="inlineStr"/>
      <c r="S812" t="inlineStr"/>
      <c r="T812" t="n">
        <v>0</v>
      </c>
      <c r="U812" t="n">
        <v>500000000</v>
      </c>
      <c r="V812" t="inlineStr"/>
      <c r="W812" t="inlineStr">
        <is>
          <t>libre</t>
        </is>
      </c>
    </row>
    <row r="813" ht="15" customHeight="1">
      <c r="A813" s="295" t="inlineStr">
        <is>
          <t>Pommes de terre de conservation ou demi-saison - Importation</t>
        </is>
      </c>
      <c r="B813" t="inlineStr">
        <is>
          <t>Hors domicile</t>
        </is>
      </c>
      <c r="C813" t="inlineStr">
        <is>
          <t>Pomme de terre</t>
        </is>
      </c>
      <c r="D813" t="inlineStr">
        <is>
          <t>2019-20</t>
        </is>
      </c>
      <c r="E813" t="inlineStr"/>
      <c r="F813" t="inlineStr"/>
      <c r="G813" t="inlineStr"/>
      <c r="H813" t="inlineStr"/>
      <c r="I813" t="inlineStr"/>
      <c r="J813" t="inlineStr"/>
      <c r="K813" t="inlineStr"/>
      <c r="L813" t="inlineStr"/>
      <c r="M813" t="inlineStr"/>
      <c r="N813" t="n">
        <v>2.94</v>
      </c>
      <c r="O813" t="n">
        <v>0</v>
      </c>
      <c r="P813" t="n">
        <v>302</v>
      </c>
      <c r="Q813" t="inlineStr"/>
      <c r="R813" t="inlineStr"/>
      <c r="S813" t="inlineStr"/>
      <c r="T813" t="n">
        <v>0</v>
      </c>
      <c r="U813" t="n">
        <v>500000000</v>
      </c>
      <c r="V813" t="inlineStr"/>
      <c r="W813" t="inlineStr">
        <is>
          <t>libre</t>
        </is>
      </c>
    </row>
    <row r="814" ht="15" customHeight="1">
      <c r="A814" s="295" t="inlineStr">
        <is>
          <t>Pommes de terre de conservation ou demi-saison - Production</t>
        </is>
      </c>
      <c r="B814" t="inlineStr">
        <is>
          <t>Transformation</t>
        </is>
      </c>
      <c r="C814" t="inlineStr">
        <is>
          <t>Pomme de terre</t>
        </is>
      </c>
      <c r="D814" t="inlineStr">
        <is>
          <t>2019-20</t>
        </is>
      </c>
      <c r="E814" t="inlineStr"/>
      <c r="F814" t="inlineStr"/>
      <c r="G814" t="inlineStr"/>
      <c r="H814" t="inlineStr"/>
      <c r="I814" t="inlineStr"/>
      <c r="J814" t="inlineStr"/>
      <c r="K814" t="inlineStr"/>
      <c r="L814" t="inlineStr"/>
      <c r="M814" t="inlineStr"/>
      <c r="N814" t="n">
        <v>1080</v>
      </c>
      <c r="O814" t="n">
        <v>263</v>
      </c>
      <c r="P814" t="n">
        <v>1180</v>
      </c>
      <c r="Q814" t="inlineStr"/>
      <c r="R814" t="inlineStr"/>
      <c r="S814" t="inlineStr"/>
      <c r="T814" t="n">
        <v>0</v>
      </c>
      <c r="U814" t="n">
        <v>500000000</v>
      </c>
      <c r="V814" t="inlineStr"/>
      <c r="W814" t="inlineStr">
        <is>
          <t>libre</t>
        </is>
      </c>
    </row>
    <row r="815" ht="15" customHeight="1">
      <c r="A815" s="295" t="inlineStr">
        <is>
          <t>Pommes de terre de conservation ou demi-saison - Production</t>
        </is>
      </c>
      <c r="B815" t="inlineStr">
        <is>
          <t>Export</t>
        </is>
      </c>
      <c r="C815" t="inlineStr">
        <is>
          <t>Pomme de terre</t>
        </is>
      </c>
      <c r="D815" t="inlineStr">
        <is>
          <t>2019-20</t>
        </is>
      </c>
      <c r="E815" t="inlineStr"/>
      <c r="F815" t="inlineStr"/>
      <c r="G815" t="inlineStr"/>
      <c r="H815" t="inlineStr"/>
      <c r="I815" t="inlineStr"/>
      <c r="J815" t="inlineStr"/>
      <c r="K815" t="inlineStr"/>
      <c r="L815" t="inlineStr"/>
      <c r="M815" t="inlineStr"/>
      <c r="N815" t="n">
        <v>1990</v>
      </c>
      <c r="O815" t="inlineStr"/>
      <c r="P815" t="inlineStr"/>
      <c r="Q815" t="inlineStr"/>
      <c r="R815" t="inlineStr"/>
      <c r="S815" t="inlineStr"/>
      <c r="T815" t="n">
        <v>0</v>
      </c>
      <c r="U815" t="n">
        <v>500000000</v>
      </c>
      <c r="V815" t="inlineStr"/>
      <c r="W815" t="inlineStr">
        <is>
          <t>déterminé</t>
        </is>
      </c>
    </row>
    <row r="816" ht="15" customHeight="1">
      <c r="A816" s="295" t="inlineStr">
        <is>
          <t>Pommes de terre de conservation ou demi-saison - Production</t>
        </is>
      </c>
      <c r="B816" t="inlineStr">
        <is>
          <t>Industrie alimentaire</t>
        </is>
      </c>
      <c r="C816" t="inlineStr">
        <is>
          <t>Pomme de terre</t>
        </is>
      </c>
      <c r="D816" t="inlineStr">
        <is>
          <t>2019-20</t>
        </is>
      </c>
      <c r="E816" t="inlineStr"/>
      <c r="F816" t="inlineStr"/>
      <c r="G816" t="inlineStr"/>
      <c r="H816" t="inlineStr"/>
      <c r="I816" t="inlineStr"/>
      <c r="J816" t="inlineStr"/>
      <c r="K816" t="inlineStr"/>
      <c r="L816" t="inlineStr"/>
      <c r="M816" t="inlineStr"/>
      <c r="N816" t="n">
        <v>1080</v>
      </c>
      <c r="O816" t="n">
        <v>263</v>
      </c>
      <c r="P816" t="n">
        <v>1180</v>
      </c>
      <c r="Q816" t="inlineStr"/>
      <c r="R816" t="inlineStr"/>
      <c r="S816" t="inlineStr"/>
      <c r="T816" t="n">
        <v>0</v>
      </c>
      <c r="U816" t="n">
        <v>500000000</v>
      </c>
      <c r="V816" t="inlineStr"/>
      <c r="W816" t="inlineStr">
        <is>
          <t>libre</t>
        </is>
      </c>
    </row>
    <row r="817" ht="15" customHeight="1">
      <c r="A817" s="295" t="inlineStr">
        <is>
          <t>Pommes de terre de conservation ou demi-saison - Production</t>
        </is>
      </c>
      <c r="B817" t="inlineStr">
        <is>
          <t>Fabrication de chips</t>
        </is>
      </c>
      <c r="C817" t="inlineStr">
        <is>
          <t>Pomme de terre</t>
        </is>
      </c>
      <c r="D817" t="inlineStr">
        <is>
          <t>2019-20</t>
        </is>
      </c>
      <c r="E817" t="inlineStr"/>
      <c r="F817" t="inlineStr"/>
      <c r="G817" t="inlineStr"/>
      <c r="H817" t="inlineStr"/>
      <c r="I817" t="inlineStr"/>
      <c r="J817" t="inlineStr"/>
      <c r="K817" t="inlineStr"/>
      <c r="L817" t="inlineStr"/>
      <c r="M817" t="inlineStr"/>
      <c r="N817" t="n">
        <v>271</v>
      </c>
      <c r="O817" t="n">
        <v>0</v>
      </c>
      <c r="P817" t="n">
        <v>1180</v>
      </c>
      <c r="Q817" t="inlineStr"/>
      <c r="R817" t="inlineStr"/>
      <c r="S817" t="inlineStr"/>
      <c r="T817" t="n">
        <v>0</v>
      </c>
      <c r="U817" t="n">
        <v>500000000</v>
      </c>
      <c r="V817" t="inlineStr"/>
      <c r="W817" t="inlineStr">
        <is>
          <t>libre</t>
        </is>
      </c>
    </row>
    <row r="818" ht="15" customHeight="1">
      <c r="A818" s="295" t="inlineStr">
        <is>
          <t>Pommes de terre de conservation ou demi-saison - Production</t>
        </is>
      </c>
      <c r="B818" t="inlineStr">
        <is>
          <t>Fabrication de produits déshydratés</t>
        </is>
      </c>
      <c r="C818" t="inlineStr">
        <is>
          <t>Pomme de terre</t>
        </is>
      </c>
      <c r="D818" t="inlineStr">
        <is>
          <t>2019-20</t>
        </is>
      </c>
      <c r="E818" t="inlineStr"/>
      <c r="F818" t="inlineStr"/>
      <c r="G818" t="inlineStr"/>
      <c r="H818" t="inlineStr"/>
      <c r="I818" t="inlineStr"/>
      <c r="J818" t="inlineStr"/>
      <c r="K818" t="inlineStr"/>
      <c r="L818" t="inlineStr"/>
      <c r="M818" t="inlineStr"/>
      <c r="N818" t="n">
        <v>276</v>
      </c>
      <c r="O818" t="n">
        <v>0</v>
      </c>
      <c r="P818" t="n">
        <v>1180</v>
      </c>
      <c r="Q818" t="inlineStr"/>
      <c r="R818" t="inlineStr"/>
      <c r="S818" t="inlineStr"/>
      <c r="T818" t="n">
        <v>0</v>
      </c>
      <c r="U818" t="n">
        <v>500000000</v>
      </c>
      <c r="V818" t="inlineStr"/>
      <c r="W818" t="inlineStr">
        <is>
          <t>libre</t>
        </is>
      </c>
    </row>
    <row r="819" ht="15" customHeight="1">
      <c r="A819" s="295" t="inlineStr">
        <is>
          <t>Pommes de terre de conservation ou demi-saison - Production</t>
        </is>
      </c>
      <c r="B819" t="inlineStr">
        <is>
          <t>Fabrication de produits surgelés</t>
        </is>
      </c>
      <c r="C819" t="inlineStr">
        <is>
          <t>Pomme de terre</t>
        </is>
      </c>
      <c r="D819" t="inlineStr">
        <is>
          <t>2019-20</t>
        </is>
      </c>
      <c r="E819" t="inlineStr"/>
      <c r="F819" t="inlineStr"/>
      <c r="G819" t="inlineStr"/>
      <c r="H819" t="inlineStr"/>
      <c r="I819" t="inlineStr"/>
      <c r="J819" t="inlineStr"/>
      <c r="K819" t="inlineStr"/>
      <c r="L819" t="inlineStr"/>
      <c r="M819" t="inlineStr"/>
      <c r="N819" t="n">
        <v>268</v>
      </c>
      <c r="O819" t="n">
        <v>0</v>
      </c>
      <c r="P819" t="n">
        <v>1180</v>
      </c>
      <c r="Q819" t="inlineStr"/>
      <c r="R819" t="inlineStr"/>
      <c r="S819" t="inlineStr"/>
      <c r="T819" t="n">
        <v>0</v>
      </c>
      <c r="U819" t="n">
        <v>500000000</v>
      </c>
      <c r="V819" t="inlineStr"/>
      <c r="W819" t="inlineStr">
        <is>
          <t>libre</t>
        </is>
      </c>
    </row>
    <row r="820" ht="15" customHeight="1">
      <c r="A820" s="295" t="inlineStr">
        <is>
          <t>Pommes de terre de conservation ou demi-saison - Production</t>
        </is>
      </c>
      <c r="B820" t="inlineStr">
        <is>
          <t>Fabrication d'autres produits</t>
        </is>
      </c>
      <c r="C820" t="inlineStr">
        <is>
          <t>Pomme de terre</t>
        </is>
      </c>
      <c r="D820" t="inlineStr">
        <is>
          <t>2019-20</t>
        </is>
      </c>
      <c r="E820" t="inlineStr"/>
      <c r="F820" t="inlineStr"/>
      <c r="G820" t="inlineStr"/>
      <c r="H820" t="inlineStr"/>
      <c r="I820" t="inlineStr"/>
      <c r="J820" t="inlineStr"/>
      <c r="K820" t="inlineStr"/>
      <c r="L820" t="inlineStr"/>
      <c r="M820" t="inlineStr"/>
      <c r="N820" t="n">
        <v>268</v>
      </c>
      <c r="O820" t="n">
        <v>0</v>
      </c>
      <c r="P820" t="n">
        <v>1180</v>
      </c>
      <c r="Q820" t="inlineStr"/>
      <c r="R820" t="inlineStr"/>
      <c r="S820" t="inlineStr"/>
      <c r="T820" t="n">
        <v>0</v>
      </c>
      <c r="U820" t="n">
        <v>500000000</v>
      </c>
      <c r="V820" t="inlineStr"/>
      <c r="W820" t="inlineStr">
        <is>
          <t>libre</t>
        </is>
      </c>
    </row>
    <row r="821" ht="15" customHeight="1">
      <c r="A821" s="295" t="inlineStr">
        <is>
          <t>Pommes de terre de conservation ou demi-saison - Production</t>
        </is>
      </c>
      <c r="B821" t="inlineStr">
        <is>
          <t>A domicile</t>
        </is>
      </c>
      <c r="C821" t="inlineStr">
        <is>
          <t>Pomme de terre</t>
        </is>
      </c>
      <c r="D821" t="inlineStr">
        <is>
          <t>2019-20</t>
        </is>
      </c>
      <c r="E821" t="inlineStr"/>
      <c r="F821" t="inlineStr"/>
      <c r="G821" t="inlineStr"/>
      <c r="H821" t="inlineStr"/>
      <c r="I821" t="inlineStr"/>
      <c r="J821" t="inlineStr"/>
      <c r="K821" t="inlineStr"/>
      <c r="L821" t="inlineStr"/>
      <c r="M821" t="inlineStr"/>
      <c r="N821" t="n">
        <v>2900</v>
      </c>
      <c r="O821" t="n">
        <v>2740</v>
      </c>
      <c r="P821" t="n">
        <v>3350</v>
      </c>
      <c r="Q821" t="inlineStr"/>
      <c r="R821" t="inlineStr"/>
      <c r="S821" t="inlineStr"/>
      <c r="T821" t="n">
        <v>0</v>
      </c>
      <c r="U821" t="n">
        <v>500000000</v>
      </c>
      <c r="V821" t="inlineStr"/>
      <c r="W821" t="inlineStr">
        <is>
          <t>libre</t>
        </is>
      </c>
    </row>
    <row r="822" ht="15" customHeight="1">
      <c r="A822" s="295" t="inlineStr">
        <is>
          <t>Pommes de terre de conservation ou demi-saison - Production</t>
        </is>
      </c>
      <c r="B822" t="inlineStr">
        <is>
          <t>Alimentation humaine</t>
        </is>
      </c>
      <c r="C822" t="inlineStr">
        <is>
          <t>Pomme de terre</t>
        </is>
      </c>
      <c r="D822" t="inlineStr">
        <is>
          <t>2019-20</t>
        </is>
      </c>
      <c r="E822" t="inlineStr"/>
      <c r="F822" t="inlineStr"/>
      <c r="G822" t="inlineStr"/>
      <c r="H822" t="inlineStr"/>
      <c r="I822" t="inlineStr"/>
      <c r="J822" t="inlineStr"/>
      <c r="K822" t="inlineStr"/>
      <c r="L822" t="inlineStr"/>
      <c r="M822" t="inlineStr"/>
      <c r="N822" t="n">
        <v>3480</v>
      </c>
      <c r="O822" t="n">
        <v>2810</v>
      </c>
      <c r="P822" t="n">
        <v>4000</v>
      </c>
      <c r="Q822" t="inlineStr"/>
      <c r="R822" t="inlineStr"/>
      <c r="S822" t="inlineStr"/>
      <c r="T822" t="n">
        <v>0</v>
      </c>
      <c r="U822" t="n">
        <v>500000000</v>
      </c>
      <c r="V822" t="inlineStr"/>
      <c r="W822" t="inlineStr">
        <is>
          <t>libre</t>
        </is>
      </c>
    </row>
    <row r="823" ht="15" customHeight="1">
      <c r="A823" s="295" t="inlineStr">
        <is>
          <t>Pommes de terre de conservation ou demi-saison - Production</t>
        </is>
      </c>
      <c r="B823" t="inlineStr">
        <is>
          <t>Débouchés</t>
        </is>
      </c>
      <c r="C823" t="inlineStr">
        <is>
          <t>Pomme de terre</t>
        </is>
      </c>
      <c r="D823" t="inlineStr">
        <is>
          <t>2019-20</t>
        </is>
      </c>
      <c r="E823" t="inlineStr"/>
      <c r="F823" t="inlineStr"/>
      <c r="G823" t="inlineStr"/>
      <c r="H823" t="inlineStr"/>
      <c r="I823" t="inlineStr"/>
      <c r="J823" t="inlineStr"/>
      <c r="K823" t="inlineStr"/>
      <c r="L823" t="inlineStr"/>
      <c r="M823" t="inlineStr"/>
      <c r="N823" t="n">
        <v>3480</v>
      </c>
      <c r="O823" t="n">
        <v>2810</v>
      </c>
      <c r="P823" t="n">
        <v>4000</v>
      </c>
      <c r="Q823" t="inlineStr"/>
      <c r="R823" t="inlineStr"/>
      <c r="S823" t="inlineStr"/>
      <c r="T823" t="n">
        <v>0</v>
      </c>
      <c r="U823" t="n">
        <v>500000000</v>
      </c>
      <c r="V823" t="inlineStr"/>
      <c r="W823" t="inlineStr">
        <is>
          <t>libre</t>
        </is>
      </c>
    </row>
    <row r="824" ht="15" customHeight="1">
      <c r="A824" s="295" t="inlineStr">
        <is>
          <t>Pommes de terre de conservation ou demi-saison - Production</t>
        </is>
      </c>
      <c r="B824" t="inlineStr">
        <is>
          <t>Ménages</t>
        </is>
      </c>
      <c r="C824" t="inlineStr">
        <is>
          <t>Pomme de terre</t>
        </is>
      </c>
      <c r="D824" t="inlineStr">
        <is>
          <t>2019-20</t>
        </is>
      </c>
      <c r="E824" t="inlineStr"/>
      <c r="F824" t="inlineStr"/>
      <c r="G824" t="inlineStr"/>
      <c r="H824" t="inlineStr"/>
      <c r="I824" t="inlineStr"/>
      <c r="J824" t="inlineStr"/>
      <c r="K824" t="inlineStr"/>
      <c r="L824" t="inlineStr"/>
      <c r="M824" t="inlineStr"/>
      <c r="N824" t="n">
        <v>2900</v>
      </c>
      <c r="O824" t="n">
        <v>2740</v>
      </c>
      <c r="P824" t="n">
        <v>3350</v>
      </c>
      <c r="Q824" t="inlineStr"/>
      <c r="R824" t="inlineStr"/>
      <c r="S824" t="inlineStr"/>
      <c r="T824" t="n">
        <v>0</v>
      </c>
      <c r="U824" t="n">
        <v>500000000</v>
      </c>
      <c r="V824" t="inlineStr"/>
      <c r="W824" t="inlineStr">
        <is>
          <t>libre</t>
        </is>
      </c>
    </row>
    <row r="825" ht="15" customHeight="1">
      <c r="A825" s="295" t="inlineStr">
        <is>
          <t>Pommes de terre de conservation ou demi-saison - Production</t>
        </is>
      </c>
      <c r="B825" t="inlineStr">
        <is>
          <t>Restauration commerciale</t>
        </is>
      </c>
      <c r="C825" t="inlineStr">
        <is>
          <t>Pomme de terre</t>
        </is>
      </c>
      <c r="D825" t="inlineStr">
        <is>
          <t>2019-20</t>
        </is>
      </c>
      <c r="E825" t="inlineStr"/>
      <c r="F825" t="inlineStr"/>
      <c r="G825" t="inlineStr"/>
      <c r="H825" t="inlineStr"/>
      <c r="I825" t="inlineStr"/>
      <c r="J825" t="inlineStr"/>
      <c r="K825" t="inlineStr"/>
      <c r="L825" t="inlineStr"/>
      <c r="M825" t="inlineStr"/>
      <c r="N825" t="n">
        <v>292</v>
      </c>
      <c r="O825" t="n">
        <v>0</v>
      </c>
      <c r="P825" t="n">
        <v>648</v>
      </c>
      <c r="Q825" t="inlineStr"/>
      <c r="R825" t="inlineStr"/>
      <c r="S825" t="inlineStr"/>
      <c r="T825" t="n">
        <v>0</v>
      </c>
      <c r="U825" t="n">
        <v>500000000</v>
      </c>
      <c r="V825" t="inlineStr"/>
      <c r="W825" t="inlineStr">
        <is>
          <t>libre</t>
        </is>
      </c>
    </row>
    <row r="826" ht="15" customHeight="1">
      <c r="A826" s="295" t="inlineStr">
        <is>
          <t>Pommes de terre de conservation ou demi-saison - Production</t>
        </is>
      </c>
      <c r="B826" t="inlineStr">
        <is>
          <t>Restauration collective</t>
        </is>
      </c>
      <c r="C826" t="inlineStr">
        <is>
          <t>Pomme de terre</t>
        </is>
      </c>
      <c r="D826" t="inlineStr">
        <is>
          <t>2019-20</t>
        </is>
      </c>
      <c r="E826" t="inlineStr"/>
      <c r="F826" t="inlineStr"/>
      <c r="G826" t="inlineStr"/>
      <c r="H826" t="inlineStr"/>
      <c r="I826" t="inlineStr"/>
      <c r="J826" t="inlineStr"/>
      <c r="K826" t="inlineStr"/>
      <c r="L826" t="inlineStr"/>
      <c r="M826" t="inlineStr"/>
      <c r="N826" t="n">
        <v>292</v>
      </c>
      <c r="O826" t="n">
        <v>0</v>
      </c>
      <c r="P826" t="n">
        <v>648</v>
      </c>
      <c r="Q826" t="inlineStr"/>
      <c r="R826" t="inlineStr"/>
      <c r="S826" t="inlineStr"/>
      <c r="T826" t="n">
        <v>0</v>
      </c>
      <c r="U826" t="n">
        <v>500000000</v>
      </c>
      <c r="V826" t="inlineStr"/>
      <c r="W826" t="inlineStr">
        <is>
          <t>libre</t>
        </is>
      </c>
    </row>
    <row r="827" ht="15" customHeight="1">
      <c r="A827" s="295" t="inlineStr">
        <is>
          <t>Pommes de terre de conservation ou demi-saison - Production</t>
        </is>
      </c>
      <c r="B827" t="inlineStr">
        <is>
          <t>Hors domicile</t>
        </is>
      </c>
      <c r="C827" t="inlineStr">
        <is>
          <t>Pomme de terre</t>
        </is>
      </c>
      <c r="D827" t="inlineStr">
        <is>
          <t>2019-20</t>
        </is>
      </c>
      <c r="E827" t="inlineStr"/>
      <c r="F827" t="inlineStr"/>
      <c r="G827" t="inlineStr"/>
      <c r="H827" t="inlineStr"/>
      <c r="I827" t="inlineStr"/>
      <c r="J827" t="inlineStr"/>
      <c r="K827" t="inlineStr"/>
      <c r="L827" t="inlineStr"/>
      <c r="M827" t="inlineStr"/>
      <c r="N827" t="n">
        <v>584</v>
      </c>
      <c r="O827" t="n">
        <v>33.4</v>
      </c>
      <c r="P827" t="n">
        <v>648</v>
      </c>
      <c r="Q827" t="inlineStr"/>
      <c r="R827" t="inlineStr"/>
      <c r="S827" t="inlineStr"/>
      <c r="T827" t="n">
        <v>0</v>
      </c>
      <c r="U827" t="n">
        <v>500000000</v>
      </c>
      <c r="V827" t="inlineStr"/>
      <c r="W827" t="inlineStr">
        <is>
          <t>libre</t>
        </is>
      </c>
    </row>
    <row r="828" ht="15" customHeight="1">
      <c r="A828" s="295" t="inlineStr">
        <is>
          <t>Pommes de terre de consommation - Production sous contrat</t>
        </is>
      </c>
      <c r="B828" t="inlineStr">
        <is>
          <t>Industrie alimentaire</t>
        </is>
      </c>
      <c r="C828" t="inlineStr">
        <is>
          <t>Pomme de terre</t>
        </is>
      </c>
      <c r="D828" t="inlineStr">
        <is>
          <t>2019-20</t>
        </is>
      </c>
      <c r="E828" t="inlineStr">
        <is>
          <t>kt</t>
        </is>
      </c>
      <c r="F828" t="inlineStr">
        <is>
          <t>France entière</t>
        </is>
      </c>
      <c r="G828" t="inlineStr">
        <is>
          <t>2019-20</t>
        </is>
      </c>
      <c r="H828" t="inlineStr">
        <is>
          <t>Consommation de pommes de terre produites sous contrat par l'industrie alimentaire = 938 kt (GIPT)</t>
        </is>
      </c>
      <c r="I828" t="inlineStr">
        <is>
          <t>GIPT</t>
        </is>
      </c>
      <c r="J828" t="inlineStr"/>
      <c r="K828" t="inlineStr">
        <is>
          <t>Volume</t>
        </is>
      </c>
      <c r="L828" t="inlineStr">
        <is>
          <t>Consommation de pommes de terre produites sous contrat par l'industrie alimentaire</t>
        </is>
      </c>
      <c r="M828" t="inlineStr">
        <is>
          <t>Transformation - GIPT</t>
        </is>
      </c>
      <c r="N828" t="n">
        <v>938</v>
      </c>
      <c r="O828" t="inlineStr"/>
      <c r="P828" t="inlineStr"/>
      <c r="Q828" t="n">
        <v>938</v>
      </c>
      <c r="R828" t="n">
        <v>46.9</v>
      </c>
      <c r="S828" t="n">
        <v>0.1</v>
      </c>
      <c r="T828" t="n">
        <v>0</v>
      </c>
      <c r="U828" t="n">
        <v>500000000</v>
      </c>
      <c r="V828" t="n">
        <v>0</v>
      </c>
      <c r="W828" t="inlineStr">
        <is>
          <t>mesuré</t>
        </is>
      </c>
    </row>
    <row r="829" ht="15" customHeight="1">
      <c r="A829" s="295" t="inlineStr">
        <is>
          <t>Pommes de terre de consommation - Production sous contrat</t>
        </is>
      </c>
      <c r="B829" t="inlineStr">
        <is>
          <t>Transformation</t>
        </is>
      </c>
      <c r="C829" t="inlineStr">
        <is>
          <t>Pomme de terre</t>
        </is>
      </c>
      <c r="D829" t="inlineStr">
        <is>
          <t>2019-20</t>
        </is>
      </c>
      <c r="E829" t="inlineStr"/>
      <c r="F829" t="inlineStr"/>
      <c r="G829" t="inlineStr"/>
      <c r="H829" t="inlineStr"/>
      <c r="I829" t="inlineStr"/>
      <c r="J829" t="inlineStr"/>
      <c r="K829" t="inlineStr"/>
      <c r="L829" t="inlineStr"/>
      <c r="M829" t="inlineStr"/>
      <c r="N829" t="n">
        <v>938</v>
      </c>
      <c r="O829" t="inlineStr"/>
      <c r="P829" t="inlineStr"/>
      <c r="Q829" t="inlineStr"/>
      <c r="R829" t="inlineStr"/>
      <c r="S829" t="inlineStr"/>
      <c r="T829" t="n">
        <v>0</v>
      </c>
      <c r="U829" t="n">
        <v>500000000</v>
      </c>
      <c r="V829" t="inlineStr"/>
      <c r="W829" t="inlineStr">
        <is>
          <t>déterminé</t>
        </is>
      </c>
    </row>
    <row r="830" ht="15" customHeight="1">
      <c r="A830" s="295" t="inlineStr">
        <is>
          <t>Pommes de terre de consommation - Production sous contrat</t>
        </is>
      </c>
      <c r="B830" t="inlineStr">
        <is>
          <t>Export</t>
        </is>
      </c>
      <c r="C830" t="inlineStr">
        <is>
          <t>Pomme de terre</t>
        </is>
      </c>
      <c r="D830" t="inlineStr">
        <is>
          <t>2019-20</t>
        </is>
      </c>
      <c r="E830" t="inlineStr"/>
      <c r="F830" t="inlineStr"/>
      <c r="G830" t="inlineStr"/>
      <c r="H830" t="inlineStr"/>
      <c r="I830" t="inlineStr"/>
      <c r="J830" t="inlineStr"/>
      <c r="K830" t="inlineStr"/>
      <c r="L830" t="inlineStr"/>
      <c r="M830" t="inlineStr"/>
      <c r="N830" t="n">
        <v>851</v>
      </c>
      <c r="O830" t="n">
        <v>0</v>
      </c>
      <c r="P830" t="n">
        <v>2080</v>
      </c>
      <c r="Q830" t="inlineStr"/>
      <c r="R830" t="inlineStr"/>
      <c r="S830" t="inlineStr"/>
      <c r="T830" t="n">
        <v>0</v>
      </c>
      <c r="U830" t="n">
        <v>500000000</v>
      </c>
      <c r="V830" t="inlineStr"/>
      <c r="W830" t="inlineStr">
        <is>
          <t>libre</t>
        </is>
      </c>
    </row>
    <row r="831" ht="15" customHeight="1">
      <c r="A831" s="295" t="inlineStr">
        <is>
          <t>Pommes de terre de consommation - Production sous contrat</t>
        </is>
      </c>
      <c r="B831" t="inlineStr">
        <is>
          <t>Fabrication de chips</t>
        </is>
      </c>
      <c r="C831" t="inlineStr">
        <is>
          <t>Pomme de terre</t>
        </is>
      </c>
      <c r="D831" t="inlineStr">
        <is>
          <t>2019-20</t>
        </is>
      </c>
      <c r="E831" t="inlineStr"/>
      <c r="F831" t="inlineStr"/>
      <c r="G831" t="inlineStr"/>
      <c r="H831" t="inlineStr"/>
      <c r="I831" t="inlineStr"/>
      <c r="J831" t="inlineStr"/>
      <c r="K831" t="inlineStr"/>
      <c r="L831" t="inlineStr"/>
      <c r="M831" t="inlineStr"/>
      <c r="N831" t="n">
        <v>234</v>
      </c>
      <c r="O831" t="n">
        <v>0</v>
      </c>
      <c r="P831" t="n">
        <v>938</v>
      </c>
      <c r="Q831" t="inlineStr"/>
      <c r="R831" t="inlineStr"/>
      <c r="S831" t="inlineStr"/>
      <c r="T831" t="n">
        <v>0</v>
      </c>
      <c r="U831" t="n">
        <v>500000000</v>
      </c>
      <c r="V831" t="inlineStr"/>
      <c r="W831" t="inlineStr">
        <is>
          <t>libre</t>
        </is>
      </c>
    </row>
    <row r="832" ht="15" customHeight="1">
      <c r="A832" s="295" t="inlineStr">
        <is>
          <t>Pommes de terre de consommation - Production sous contrat</t>
        </is>
      </c>
      <c r="B832" t="inlineStr">
        <is>
          <t>Fabrication de produits déshydratés</t>
        </is>
      </c>
      <c r="C832" t="inlineStr">
        <is>
          <t>Pomme de terre</t>
        </is>
      </c>
      <c r="D832" t="inlineStr">
        <is>
          <t>2019-20</t>
        </is>
      </c>
      <c r="E832" t="inlineStr"/>
      <c r="F832" t="inlineStr"/>
      <c r="G832" t="inlineStr"/>
      <c r="H832" t="inlineStr"/>
      <c r="I832" t="inlineStr"/>
      <c r="J832" t="inlineStr"/>
      <c r="K832" t="inlineStr"/>
      <c r="L832" t="inlineStr"/>
      <c r="M832" t="inlineStr"/>
      <c r="N832" t="n">
        <v>236</v>
      </c>
      <c r="O832" t="n">
        <v>0</v>
      </c>
      <c r="P832" t="n">
        <v>938</v>
      </c>
      <c r="Q832" t="inlineStr"/>
      <c r="R832" t="inlineStr"/>
      <c r="S832" t="inlineStr"/>
      <c r="T832" t="n">
        <v>0</v>
      </c>
      <c r="U832" t="n">
        <v>500000000</v>
      </c>
      <c r="V832" t="inlineStr"/>
      <c r="W832" t="inlineStr">
        <is>
          <t>libre</t>
        </is>
      </c>
    </row>
    <row r="833" ht="15" customHeight="1">
      <c r="A833" s="295" t="inlineStr">
        <is>
          <t>Pommes de terre de consommation - Production sous contrat</t>
        </is>
      </c>
      <c r="B833" t="inlineStr">
        <is>
          <t>Fabrication de produits surgelés</t>
        </is>
      </c>
      <c r="C833" t="inlineStr">
        <is>
          <t>Pomme de terre</t>
        </is>
      </c>
      <c r="D833" t="inlineStr">
        <is>
          <t>2019-20</t>
        </is>
      </c>
      <c r="E833" t="inlineStr"/>
      <c r="F833" t="inlineStr"/>
      <c r="G833" t="inlineStr"/>
      <c r="H833" t="inlineStr"/>
      <c r="I833" t="inlineStr"/>
      <c r="J833" t="inlineStr"/>
      <c r="K833" t="inlineStr"/>
      <c r="L833" t="inlineStr"/>
      <c r="M833" t="inlineStr"/>
      <c r="N833" t="n">
        <v>234</v>
      </c>
      <c r="O833" t="n">
        <v>0</v>
      </c>
      <c r="P833" t="n">
        <v>938</v>
      </c>
      <c r="Q833" t="inlineStr"/>
      <c r="R833" t="inlineStr"/>
      <c r="S833" t="inlineStr"/>
      <c r="T833" t="n">
        <v>0</v>
      </c>
      <c r="U833" t="n">
        <v>500000000</v>
      </c>
      <c r="V833" t="inlineStr"/>
      <c r="W833" t="inlineStr">
        <is>
          <t>libre</t>
        </is>
      </c>
    </row>
    <row r="834" ht="15" customHeight="1">
      <c r="A834" s="295" t="inlineStr">
        <is>
          <t>Pommes de terre de consommation - Production sous contrat</t>
        </is>
      </c>
      <c r="B834" t="inlineStr">
        <is>
          <t>Fabrication d'autres produits</t>
        </is>
      </c>
      <c r="C834" t="inlineStr">
        <is>
          <t>Pomme de terre</t>
        </is>
      </c>
      <c r="D834" t="inlineStr">
        <is>
          <t>2019-20</t>
        </is>
      </c>
      <c r="E834" t="inlineStr"/>
      <c r="F834" t="inlineStr"/>
      <c r="G834" t="inlineStr"/>
      <c r="H834" t="inlineStr"/>
      <c r="I834" t="inlineStr"/>
      <c r="J834" t="inlineStr"/>
      <c r="K834" t="inlineStr"/>
      <c r="L834" t="inlineStr"/>
      <c r="M834" t="inlineStr"/>
      <c r="N834" t="n">
        <v>234</v>
      </c>
      <c r="O834" t="n">
        <v>0</v>
      </c>
      <c r="P834" t="n">
        <v>938</v>
      </c>
      <c r="Q834" t="inlineStr"/>
      <c r="R834" t="inlineStr"/>
      <c r="S834" t="inlineStr"/>
      <c r="T834" t="n">
        <v>0</v>
      </c>
      <c r="U834" t="n">
        <v>500000000</v>
      </c>
      <c r="V834" t="inlineStr"/>
      <c r="W834" t="inlineStr">
        <is>
          <t>libre</t>
        </is>
      </c>
    </row>
    <row r="835" ht="15" customHeight="1">
      <c r="A835" s="295" t="inlineStr">
        <is>
          <t>Pommes de terre de consommation - Production sous contrat</t>
        </is>
      </c>
      <c r="B835" t="inlineStr">
        <is>
          <t>A domicile</t>
        </is>
      </c>
      <c r="C835" t="inlineStr">
        <is>
          <t>Pomme de terre</t>
        </is>
      </c>
      <c r="D835" t="inlineStr">
        <is>
          <t>2019-20</t>
        </is>
      </c>
      <c r="E835" t="inlineStr"/>
      <c r="F835" t="inlineStr"/>
      <c r="G835" t="inlineStr"/>
      <c r="H835" t="inlineStr"/>
      <c r="I835" t="inlineStr"/>
      <c r="J835" t="inlineStr"/>
      <c r="K835" t="inlineStr"/>
      <c r="L835" t="inlineStr"/>
      <c r="M835" t="inlineStr"/>
      <c r="N835" t="n">
        <v>1570</v>
      </c>
      <c r="O835" t="n">
        <v>0</v>
      </c>
      <c r="P835" t="n">
        <v>3350</v>
      </c>
      <c r="Q835" t="inlineStr"/>
      <c r="R835" t="inlineStr"/>
      <c r="S835" t="inlineStr"/>
      <c r="T835" t="n">
        <v>0</v>
      </c>
      <c r="U835" t="n">
        <v>500000000</v>
      </c>
      <c r="V835" t="inlineStr"/>
      <c r="W835" t="inlineStr">
        <is>
          <t>libre</t>
        </is>
      </c>
    </row>
    <row r="836" ht="15" customHeight="1">
      <c r="A836" s="295" t="inlineStr">
        <is>
          <t>Pommes de terre de consommation - Production sous contrat</t>
        </is>
      </c>
      <c r="B836" t="inlineStr">
        <is>
          <t>Alimentation humaine</t>
        </is>
      </c>
      <c r="C836" t="inlineStr">
        <is>
          <t>Pomme de terre</t>
        </is>
      </c>
      <c r="D836" t="inlineStr">
        <is>
          <t>2019-20</t>
        </is>
      </c>
      <c r="E836" t="inlineStr"/>
      <c r="F836" t="inlineStr"/>
      <c r="G836" t="inlineStr"/>
      <c r="H836" t="inlineStr"/>
      <c r="I836" t="inlineStr"/>
      <c r="J836" t="inlineStr"/>
      <c r="K836" t="inlineStr"/>
      <c r="L836" t="inlineStr"/>
      <c r="M836" t="inlineStr"/>
      <c r="N836" t="n">
        <v>1870</v>
      </c>
      <c r="O836" t="n">
        <v>0</v>
      </c>
      <c r="P836" t="n">
        <v>3350</v>
      </c>
      <c r="Q836" t="inlineStr"/>
      <c r="R836" t="inlineStr"/>
      <c r="S836" t="inlineStr"/>
      <c r="T836" t="n">
        <v>0</v>
      </c>
      <c r="U836" t="n">
        <v>500000000</v>
      </c>
      <c r="V836" t="inlineStr"/>
      <c r="W836" t="inlineStr">
        <is>
          <t>libre</t>
        </is>
      </c>
    </row>
    <row r="837" ht="15" customHeight="1">
      <c r="A837" s="295" t="inlineStr">
        <is>
          <t>Pommes de terre de consommation - Production sous contrat</t>
        </is>
      </c>
      <c r="B837" t="inlineStr">
        <is>
          <t>Débouchés</t>
        </is>
      </c>
      <c r="C837" t="inlineStr">
        <is>
          <t>Pomme de terre</t>
        </is>
      </c>
      <c r="D837" t="inlineStr">
        <is>
          <t>2019-20</t>
        </is>
      </c>
      <c r="E837" t="inlineStr"/>
      <c r="F837" t="inlineStr"/>
      <c r="G837" t="inlineStr"/>
      <c r="H837" t="inlineStr"/>
      <c r="I837" t="inlineStr"/>
      <c r="J837" t="inlineStr"/>
      <c r="K837" t="inlineStr"/>
      <c r="L837" t="inlineStr"/>
      <c r="M837" t="inlineStr"/>
      <c r="N837" t="n">
        <v>1870</v>
      </c>
      <c r="O837" t="n">
        <v>0</v>
      </c>
      <c r="P837" t="n">
        <v>3350</v>
      </c>
      <c r="Q837" t="inlineStr"/>
      <c r="R837" t="inlineStr"/>
      <c r="S837" t="inlineStr"/>
      <c r="T837" t="n">
        <v>0</v>
      </c>
      <c r="U837" t="n">
        <v>500000000</v>
      </c>
      <c r="V837" t="inlineStr"/>
      <c r="W837" t="inlineStr">
        <is>
          <t>libre</t>
        </is>
      </c>
    </row>
    <row r="838" ht="15" customHeight="1">
      <c r="A838" s="295" t="inlineStr">
        <is>
          <t>Pommes de terre de consommation - Production sous contrat</t>
        </is>
      </c>
      <c r="B838" t="inlineStr">
        <is>
          <t>Ménages</t>
        </is>
      </c>
      <c r="C838" t="inlineStr">
        <is>
          <t>Pomme de terre</t>
        </is>
      </c>
      <c r="D838" t="inlineStr">
        <is>
          <t>2019-20</t>
        </is>
      </c>
      <c r="E838" t="inlineStr"/>
      <c r="F838" t="inlineStr"/>
      <c r="G838" t="inlineStr"/>
      <c r="H838" t="inlineStr"/>
      <c r="I838" t="inlineStr"/>
      <c r="J838" t="inlineStr"/>
      <c r="K838" t="inlineStr"/>
      <c r="L838" t="inlineStr"/>
      <c r="M838" t="inlineStr"/>
      <c r="N838" t="n">
        <v>1570</v>
      </c>
      <c r="O838" t="n">
        <v>0</v>
      </c>
      <c r="P838" t="n">
        <v>3350</v>
      </c>
      <c r="Q838" t="inlineStr"/>
      <c r="R838" t="inlineStr"/>
      <c r="S838" t="inlineStr"/>
      <c r="T838" t="n">
        <v>0</v>
      </c>
      <c r="U838" t="n">
        <v>500000000</v>
      </c>
      <c r="V838" t="inlineStr"/>
      <c r="W838" t="inlineStr">
        <is>
          <t>libre</t>
        </is>
      </c>
    </row>
    <row r="839" ht="15" customHeight="1">
      <c r="A839" s="295" t="inlineStr">
        <is>
          <t>Pommes de terre de consommation - Production sous contrat</t>
        </is>
      </c>
      <c r="B839" t="inlineStr">
        <is>
          <t>Restauration commerciale</t>
        </is>
      </c>
      <c r="C839" t="inlineStr">
        <is>
          <t>Pomme de terre</t>
        </is>
      </c>
      <c r="D839" t="inlineStr">
        <is>
          <t>2019-20</t>
        </is>
      </c>
      <c r="E839" t="inlineStr"/>
      <c r="F839" t="inlineStr"/>
      <c r="G839" t="inlineStr"/>
      <c r="H839" t="inlineStr"/>
      <c r="I839" t="inlineStr"/>
      <c r="J839" t="inlineStr"/>
      <c r="K839" t="inlineStr"/>
      <c r="L839" t="inlineStr"/>
      <c r="M839" t="inlineStr"/>
      <c r="N839" t="n">
        <v>151</v>
      </c>
      <c r="O839" t="n">
        <v>0</v>
      </c>
      <c r="P839" t="n">
        <v>648</v>
      </c>
      <c r="Q839" t="inlineStr"/>
      <c r="R839" t="inlineStr"/>
      <c r="S839" t="inlineStr"/>
      <c r="T839" t="n">
        <v>0</v>
      </c>
      <c r="U839" t="n">
        <v>500000000</v>
      </c>
      <c r="V839" t="inlineStr"/>
      <c r="W839" t="inlineStr">
        <is>
          <t>libre</t>
        </is>
      </c>
    </row>
    <row r="840" ht="15" customHeight="1">
      <c r="A840" s="295" t="inlineStr">
        <is>
          <t>Pommes de terre de consommation - Production sous contrat</t>
        </is>
      </c>
      <c r="B840" t="inlineStr">
        <is>
          <t>Restauration collective</t>
        </is>
      </c>
      <c r="C840" t="inlineStr">
        <is>
          <t>Pomme de terre</t>
        </is>
      </c>
      <c r="D840" t="inlineStr">
        <is>
          <t>2019-20</t>
        </is>
      </c>
      <c r="E840" t="inlineStr"/>
      <c r="F840" t="inlineStr"/>
      <c r="G840" t="inlineStr"/>
      <c r="H840" t="inlineStr"/>
      <c r="I840" t="inlineStr"/>
      <c r="J840" t="inlineStr"/>
      <c r="K840" t="inlineStr"/>
      <c r="L840" t="inlineStr"/>
      <c r="M840" t="inlineStr"/>
      <c r="N840" t="n">
        <v>151</v>
      </c>
      <c r="O840" t="n">
        <v>0</v>
      </c>
      <c r="P840" t="n">
        <v>648</v>
      </c>
      <c r="Q840" t="inlineStr"/>
      <c r="R840" t="inlineStr"/>
      <c r="S840" t="inlineStr"/>
      <c r="T840" t="n">
        <v>0</v>
      </c>
      <c r="U840" t="n">
        <v>500000000</v>
      </c>
      <c r="V840" t="inlineStr"/>
      <c r="W840" t="inlineStr">
        <is>
          <t>libre</t>
        </is>
      </c>
    </row>
    <row r="841" ht="15" customHeight="1">
      <c r="A841" s="295" t="inlineStr">
        <is>
          <t>Pommes de terre de consommation - Production sous contrat</t>
        </is>
      </c>
      <c r="B841" t="inlineStr">
        <is>
          <t>Hors domicile</t>
        </is>
      </c>
      <c r="C841" t="inlineStr">
        <is>
          <t>Pomme de terre</t>
        </is>
      </c>
      <c r="D841" t="inlineStr">
        <is>
          <t>2019-20</t>
        </is>
      </c>
      <c r="E841" t="inlineStr"/>
      <c r="F841" t="inlineStr"/>
      <c r="G841" t="inlineStr"/>
      <c r="H841" t="inlineStr"/>
      <c r="I841" t="inlineStr"/>
      <c r="J841" t="inlineStr"/>
      <c r="K841" t="inlineStr"/>
      <c r="L841" t="inlineStr"/>
      <c r="M841" t="inlineStr"/>
      <c r="N841" t="n">
        <v>302</v>
      </c>
      <c r="O841" t="n">
        <v>0</v>
      </c>
      <c r="P841" t="n">
        <v>648</v>
      </c>
      <c r="Q841" t="inlineStr"/>
      <c r="R841" t="inlineStr"/>
      <c r="S841" t="inlineStr"/>
      <c r="T841" t="n">
        <v>0</v>
      </c>
      <c r="U841" t="n">
        <v>500000000</v>
      </c>
      <c r="V841" t="inlineStr"/>
      <c r="W841" t="inlineStr">
        <is>
          <t>libre</t>
        </is>
      </c>
    </row>
    <row r="842" ht="15" customHeight="1">
      <c r="A842" s="295" t="inlineStr">
        <is>
          <t>Pommes de terre de consommation - Production hors contrat</t>
        </is>
      </c>
      <c r="B842" t="inlineStr">
        <is>
          <t>Industrie alimentaire</t>
        </is>
      </c>
      <c r="C842" t="inlineStr">
        <is>
          <t>Pomme de terre</t>
        </is>
      </c>
      <c r="D842" t="inlineStr">
        <is>
          <t>2019-20</t>
        </is>
      </c>
      <c r="E842" t="inlineStr">
        <is>
          <t>kt</t>
        </is>
      </c>
      <c r="F842" t="inlineStr">
        <is>
          <t>France entière</t>
        </is>
      </c>
      <c r="G842" t="inlineStr">
        <is>
          <t>2019-20</t>
        </is>
      </c>
      <c r="H842" t="inlineStr">
        <is>
          <t>Consommation de pommes de terre produites hors contrat par l'industrie alimentaire = 97 kt (GIPT)</t>
        </is>
      </c>
      <c r="I842" t="inlineStr">
        <is>
          <t>GIPT</t>
        </is>
      </c>
      <c r="J842" t="inlineStr"/>
      <c r="K842" t="inlineStr">
        <is>
          <t>Volume</t>
        </is>
      </c>
      <c r="L842" t="inlineStr">
        <is>
          <t>Consommation de pommes de terre produites hors contrat par l'industrie alimentaire</t>
        </is>
      </c>
      <c r="M842" t="inlineStr">
        <is>
          <t>Transformation - GIPT</t>
        </is>
      </c>
      <c r="N842" t="n">
        <v>97</v>
      </c>
      <c r="O842" t="inlineStr"/>
      <c r="P842" t="inlineStr"/>
      <c r="Q842" t="n">
        <v>97</v>
      </c>
      <c r="R842" t="n">
        <v>4.85</v>
      </c>
      <c r="S842" t="n">
        <v>0.1</v>
      </c>
      <c r="T842" t="n">
        <v>0</v>
      </c>
      <c r="U842" t="n">
        <v>500000000</v>
      </c>
      <c r="V842" t="n">
        <v>0</v>
      </c>
      <c r="W842" t="inlineStr">
        <is>
          <t>mesuré</t>
        </is>
      </c>
    </row>
    <row r="843" ht="15" customHeight="1">
      <c r="A843" s="295" t="inlineStr">
        <is>
          <t>Pommes de terre de consommation - Production hors contrat</t>
        </is>
      </c>
      <c r="B843" t="inlineStr">
        <is>
          <t>Transformation</t>
        </is>
      </c>
      <c r="C843" t="inlineStr">
        <is>
          <t>Pomme de terre</t>
        </is>
      </c>
      <c r="D843" t="inlineStr">
        <is>
          <t>2019-20</t>
        </is>
      </c>
      <c r="E843" t="inlineStr"/>
      <c r="F843" t="inlineStr"/>
      <c r="G843" t="inlineStr"/>
      <c r="H843" t="inlineStr"/>
      <c r="I843" t="inlineStr"/>
      <c r="J843" t="inlineStr"/>
      <c r="K843" t="inlineStr"/>
      <c r="L843" t="inlineStr"/>
      <c r="M843" t="inlineStr"/>
      <c r="N843" t="n">
        <v>97</v>
      </c>
      <c r="O843" t="inlineStr"/>
      <c r="P843" t="inlineStr"/>
      <c r="Q843" t="inlineStr"/>
      <c r="R843" t="inlineStr"/>
      <c r="S843" t="inlineStr"/>
      <c r="T843" t="n">
        <v>0</v>
      </c>
      <c r="U843" t="n">
        <v>500000000</v>
      </c>
      <c r="V843" t="inlineStr"/>
      <c r="W843" t="inlineStr">
        <is>
          <t>déterminé</t>
        </is>
      </c>
    </row>
    <row r="844" ht="15" customHeight="1">
      <c r="A844" s="295" t="inlineStr">
        <is>
          <t>Pommes de terre de consommation - Production hors contrat</t>
        </is>
      </c>
      <c r="B844" t="inlineStr">
        <is>
          <t>Export</t>
        </is>
      </c>
      <c r="C844" t="inlineStr">
        <is>
          <t>Pomme de terre</t>
        </is>
      </c>
      <c r="D844" t="inlineStr">
        <is>
          <t>2019-20</t>
        </is>
      </c>
      <c r="E844" t="inlineStr"/>
      <c r="F844" t="inlineStr"/>
      <c r="G844" t="inlineStr"/>
      <c r="H844" t="inlineStr"/>
      <c r="I844" t="inlineStr"/>
      <c r="J844" t="inlineStr"/>
      <c r="K844" t="inlineStr"/>
      <c r="L844" t="inlineStr"/>
      <c r="M844" t="inlineStr"/>
      <c r="N844" t="n">
        <v>1230</v>
      </c>
      <c r="O844" t="n">
        <v>0</v>
      </c>
      <c r="P844" t="n">
        <v>2080</v>
      </c>
      <c r="Q844" t="inlineStr"/>
      <c r="R844" t="inlineStr"/>
      <c r="S844" t="inlineStr"/>
      <c r="T844" t="n">
        <v>0</v>
      </c>
      <c r="U844" t="n">
        <v>500000000</v>
      </c>
      <c r="V844" t="inlineStr"/>
      <c r="W844" t="inlineStr">
        <is>
          <t>libre</t>
        </is>
      </c>
    </row>
    <row r="845" ht="15" customHeight="1">
      <c r="A845" s="295" t="inlineStr">
        <is>
          <t>Pommes de terre de consommation - Production hors contrat</t>
        </is>
      </c>
      <c r="B845" t="inlineStr">
        <is>
          <t>Fabrication de chips</t>
        </is>
      </c>
      <c r="C845" t="inlineStr">
        <is>
          <t>Pomme de terre</t>
        </is>
      </c>
      <c r="D845" t="inlineStr">
        <is>
          <t>2019-20</t>
        </is>
      </c>
      <c r="E845" t="inlineStr"/>
      <c r="F845" t="inlineStr"/>
      <c r="G845" t="inlineStr"/>
      <c r="H845" t="inlineStr"/>
      <c r="I845" t="inlineStr"/>
      <c r="J845" t="inlineStr"/>
      <c r="K845" t="inlineStr"/>
      <c r="L845" t="inlineStr"/>
      <c r="M845" t="inlineStr"/>
      <c r="N845" t="n">
        <v>24.2</v>
      </c>
      <c r="O845" t="n">
        <v>0</v>
      </c>
      <c r="P845" t="n">
        <v>97</v>
      </c>
      <c r="Q845" t="inlineStr"/>
      <c r="R845" t="inlineStr"/>
      <c r="S845" t="inlineStr"/>
      <c r="T845" t="n">
        <v>0</v>
      </c>
      <c r="U845" t="n">
        <v>500000000</v>
      </c>
      <c r="V845" t="inlineStr"/>
      <c r="W845" t="inlineStr">
        <is>
          <t>libre</t>
        </is>
      </c>
    </row>
    <row r="846" ht="15" customHeight="1">
      <c r="A846" s="295" t="inlineStr">
        <is>
          <t>Pommes de terre de consommation - Production hors contrat</t>
        </is>
      </c>
      <c r="B846" t="inlineStr">
        <is>
          <t>Fabrication de produits déshydratés</t>
        </is>
      </c>
      <c r="C846" t="inlineStr">
        <is>
          <t>Pomme de terre</t>
        </is>
      </c>
      <c r="D846" t="inlineStr">
        <is>
          <t>2019-20</t>
        </is>
      </c>
      <c r="E846" t="inlineStr"/>
      <c r="F846" t="inlineStr"/>
      <c r="G846" t="inlineStr"/>
      <c r="H846" t="inlineStr"/>
      <c r="I846" t="inlineStr"/>
      <c r="J846" t="inlineStr"/>
      <c r="K846" t="inlineStr"/>
      <c r="L846" t="inlineStr"/>
      <c r="M846" t="inlineStr"/>
      <c r="N846" t="n">
        <v>26.1</v>
      </c>
      <c r="O846" t="n">
        <v>0</v>
      </c>
      <c r="P846" t="n">
        <v>97</v>
      </c>
      <c r="Q846" t="inlineStr"/>
      <c r="R846" t="inlineStr"/>
      <c r="S846" t="inlineStr"/>
      <c r="T846" t="n">
        <v>0</v>
      </c>
      <c r="U846" t="n">
        <v>500000000</v>
      </c>
      <c r="V846" t="inlineStr"/>
      <c r="W846" t="inlineStr">
        <is>
          <t>libre</t>
        </is>
      </c>
    </row>
    <row r="847" ht="15" customHeight="1">
      <c r="A847" s="295" t="inlineStr">
        <is>
          <t>Pommes de terre de consommation - Production hors contrat</t>
        </is>
      </c>
      <c r="B847" t="inlineStr">
        <is>
          <t>Fabrication de produits surgelés</t>
        </is>
      </c>
      <c r="C847" t="inlineStr">
        <is>
          <t>Pomme de terre</t>
        </is>
      </c>
      <c r="D847" t="inlineStr">
        <is>
          <t>2019-20</t>
        </is>
      </c>
      <c r="E847" t="inlineStr"/>
      <c r="F847" t="inlineStr"/>
      <c r="G847" t="inlineStr"/>
      <c r="H847" t="inlineStr"/>
      <c r="I847" t="inlineStr"/>
      <c r="J847" t="inlineStr"/>
      <c r="K847" t="inlineStr"/>
      <c r="L847" t="inlineStr"/>
      <c r="M847" t="inlineStr"/>
      <c r="N847" t="n">
        <v>23.3</v>
      </c>
      <c r="O847" t="n">
        <v>0</v>
      </c>
      <c r="P847" t="n">
        <v>97</v>
      </c>
      <c r="Q847" t="inlineStr"/>
      <c r="R847" t="inlineStr"/>
      <c r="S847" t="inlineStr"/>
      <c r="T847" t="n">
        <v>0</v>
      </c>
      <c r="U847" t="n">
        <v>500000000</v>
      </c>
      <c r="V847" t="inlineStr"/>
      <c r="W847" t="inlineStr">
        <is>
          <t>libre</t>
        </is>
      </c>
    </row>
    <row r="848" ht="15" customHeight="1">
      <c r="A848" s="295" t="inlineStr">
        <is>
          <t>Pommes de terre de consommation - Production hors contrat</t>
        </is>
      </c>
      <c r="B848" t="inlineStr">
        <is>
          <t>Fabrication d'autres produits</t>
        </is>
      </c>
      <c r="C848" t="inlineStr">
        <is>
          <t>Pomme de terre</t>
        </is>
      </c>
      <c r="D848" t="inlineStr">
        <is>
          <t>2019-20</t>
        </is>
      </c>
      <c r="E848" t="inlineStr"/>
      <c r="F848" t="inlineStr"/>
      <c r="G848" t="inlineStr"/>
      <c r="H848" t="inlineStr"/>
      <c r="I848" t="inlineStr"/>
      <c r="J848" t="inlineStr"/>
      <c r="K848" t="inlineStr"/>
      <c r="L848" t="inlineStr"/>
      <c r="M848" t="inlineStr"/>
      <c r="N848" t="n">
        <v>23.3</v>
      </c>
      <c r="O848" t="n">
        <v>0</v>
      </c>
      <c r="P848" t="n">
        <v>97</v>
      </c>
      <c r="Q848" t="inlineStr"/>
      <c r="R848" t="inlineStr"/>
      <c r="S848" t="inlineStr"/>
      <c r="T848" t="n">
        <v>0</v>
      </c>
      <c r="U848" t="n">
        <v>500000000</v>
      </c>
      <c r="V848" t="inlineStr"/>
      <c r="W848" t="inlineStr">
        <is>
          <t>libre</t>
        </is>
      </c>
    </row>
    <row r="849" ht="15" customHeight="1">
      <c r="A849" s="295" t="inlineStr">
        <is>
          <t>Pommes de terre de consommation - Production hors contrat</t>
        </is>
      </c>
      <c r="B849" t="inlineStr">
        <is>
          <t>A domicile</t>
        </is>
      </c>
      <c r="C849" t="inlineStr">
        <is>
          <t>Pomme de terre</t>
        </is>
      </c>
      <c r="D849" t="inlineStr">
        <is>
          <t>2019-20</t>
        </is>
      </c>
      <c r="E849" t="inlineStr"/>
      <c r="F849" t="inlineStr"/>
      <c r="G849" t="inlineStr"/>
      <c r="H849" t="inlineStr"/>
      <c r="I849" t="inlineStr"/>
      <c r="J849" t="inlineStr"/>
      <c r="K849" t="inlineStr"/>
      <c r="L849" t="inlineStr"/>
      <c r="M849" t="inlineStr"/>
      <c r="N849" t="n">
        <v>1610</v>
      </c>
      <c r="O849" t="n">
        <v>0</v>
      </c>
      <c r="P849" t="n">
        <v>3350</v>
      </c>
      <c r="Q849" t="inlineStr"/>
      <c r="R849" t="inlineStr"/>
      <c r="S849" t="inlineStr"/>
      <c r="T849" t="n">
        <v>0</v>
      </c>
      <c r="U849" t="n">
        <v>500000000</v>
      </c>
      <c r="V849" t="inlineStr"/>
      <c r="W849" t="inlineStr">
        <is>
          <t>libre</t>
        </is>
      </c>
    </row>
    <row r="850" ht="15" customHeight="1">
      <c r="A850" s="295" t="inlineStr">
        <is>
          <t>Pommes de terre de consommation - Production hors contrat</t>
        </is>
      </c>
      <c r="B850" t="inlineStr">
        <is>
          <t>Alimentation humaine</t>
        </is>
      </c>
      <c r="C850" t="inlineStr">
        <is>
          <t>Pomme de terre</t>
        </is>
      </c>
      <c r="D850" t="inlineStr">
        <is>
          <t>2019-20</t>
        </is>
      </c>
      <c r="E850" t="inlineStr"/>
      <c r="F850" t="inlineStr"/>
      <c r="G850" t="inlineStr"/>
      <c r="H850" t="inlineStr"/>
      <c r="I850" t="inlineStr"/>
      <c r="J850" t="inlineStr"/>
      <c r="K850" t="inlineStr"/>
      <c r="L850" t="inlineStr"/>
      <c r="M850" t="inlineStr"/>
      <c r="N850" t="n">
        <v>1950</v>
      </c>
      <c r="O850" t="n">
        <v>0</v>
      </c>
      <c r="P850" t="n">
        <v>3350</v>
      </c>
      <c r="Q850" t="inlineStr"/>
      <c r="R850" t="inlineStr"/>
      <c r="S850" t="inlineStr"/>
      <c r="T850" t="n">
        <v>0</v>
      </c>
      <c r="U850" t="n">
        <v>500000000</v>
      </c>
      <c r="V850" t="inlineStr"/>
      <c r="W850" t="inlineStr">
        <is>
          <t>libre</t>
        </is>
      </c>
    </row>
    <row r="851" ht="15" customHeight="1">
      <c r="A851" s="295" t="inlineStr">
        <is>
          <t>Pommes de terre de consommation - Production hors contrat</t>
        </is>
      </c>
      <c r="B851" t="inlineStr">
        <is>
          <t>Débouchés</t>
        </is>
      </c>
      <c r="C851" t="inlineStr">
        <is>
          <t>Pomme de terre</t>
        </is>
      </c>
      <c r="D851" t="inlineStr">
        <is>
          <t>2019-20</t>
        </is>
      </c>
      <c r="E851" t="inlineStr"/>
      <c r="F851" t="inlineStr"/>
      <c r="G851" t="inlineStr"/>
      <c r="H851" t="inlineStr"/>
      <c r="I851" t="inlineStr"/>
      <c r="J851" t="inlineStr"/>
      <c r="K851" t="inlineStr"/>
      <c r="L851" t="inlineStr"/>
      <c r="M851" t="inlineStr"/>
      <c r="N851" t="n">
        <v>1950</v>
      </c>
      <c r="O851" t="n">
        <v>0</v>
      </c>
      <c r="P851" t="n">
        <v>3350</v>
      </c>
      <c r="Q851" t="inlineStr"/>
      <c r="R851" t="inlineStr"/>
      <c r="S851" t="inlineStr"/>
      <c r="T851" t="n">
        <v>0</v>
      </c>
      <c r="U851" t="n">
        <v>500000000</v>
      </c>
      <c r="V851" t="inlineStr"/>
      <c r="W851" t="inlineStr">
        <is>
          <t>libre</t>
        </is>
      </c>
    </row>
    <row r="852" ht="15" customHeight="1">
      <c r="A852" s="295" t="inlineStr">
        <is>
          <t>Pommes de terre de consommation - Production hors contrat</t>
        </is>
      </c>
      <c r="B852" t="inlineStr">
        <is>
          <t>Ménages</t>
        </is>
      </c>
      <c r="C852" t="inlineStr">
        <is>
          <t>Pomme de terre</t>
        </is>
      </c>
      <c r="D852" t="inlineStr">
        <is>
          <t>2019-20</t>
        </is>
      </c>
      <c r="E852" t="inlineStr"/>
      <c r="F852" t="inlineStr"/>
      <c r="G852" t="inlineStr"/>
      <c r="H852" t="inlineStr"/>
      <c r="I852" t="inlineStr"/>
      <c r="J852" t="inlineStr"/>
      <c r="K852" t="inlineStr"/>
      <c r="L852" t="inlineStr"/>
      <c r="M852" t="inlineStr"/>
      <c r="N852" t="n">
        <v>1610</v>
      </c>
      <c r="O852" t="n">
        <v>0</v>
      </c>
      <c r="P852" t="n">
        <v>3350</v>
      </c>
      <c r="Q852" t="inlineStr"/>
      <c r="R852" t="inlineStr"/>
      <c r="S852" t="inlineStr"/>
      <c r="T852" t="n">
        <v>0</v>
      </c>
      <c r="U852" t="n">
        <v>500000000</v>
      </c>
      <c r="V852" t="inlineStr"/>
      <c r="W852" t="inlineStr">
        <is>
          <t>libre</t>
        </is>
      </c>
    </row>
    <row r="853" ht="15" customHeight="1">
      <c r="A853" s="295" t="inlineStr">
        <is>
          <t>Pommes de terre de consommation - Production hors contrat</t>
        </is>
      </c>
      <c r="B853" t="inlineStr">
        <is>
          <t>Restauration commerciale</t>
        </is>
      </c>
      <c r="C853" t="inlineStr">
        <is>
          <t>Pomme de terre</t>
        </is>
      </c>
      <c r="D853" t="inlineStr">
        <is>
          <t>2019-20</t>
        </is>
      </c>
      <c r="E853" t="inlineStr"/>
      <c r="F853" t="inlineStr"/>
      <c r="G853" t="inlineStr"/>
      <c r="H853" t="inlineStr"/>
      <c r="I853" t="inlineStr"/>
      <c r="J853" t="inlineStr"/>
      <c r="K853" t="inlineStr"/>
      <c r="L853" t="inlineStr"/>
      <c r="M853" t="inlineStr"/>
      <c r="N853" t="n">
        <v>171</v>
      </c>
      <c r="O853" t="n">
        <v>0</v>
      </c>
      <c r="P853" t="n">
        <v>648</v>
      </c>
      <c r="Q853" t="inlineStr"/>
      <c r="R853" t="inlineStr"/>
      <c r="S853" t="inlineStr"/>
      <c r="T853" t="n">
        <v>0</v>
      </c>
      <c r="U853" t="n">
        <v>500000000</v>
      </c>
      <c r="V853" t="inlineStr"/>
      <c r="W853" t="inlineStr">
        <is>
          <t>libre</t>
        </is>
      </c>
    </row>
    <row r="854" ht="15" customHeight="1">
      <c r="A854" s="295" t="inlineStr">
        <is>
          <t>Pommes de terre de consommation - Production hors contrat</t>
        </is>
      </c>
      <c r="B854" t="inlineStr">
        <is>
          <t>Restauration collective</t>
        </is>
      </c>
      <c r="C854" t="inlineStr">
        <is>
          <t>Pomme de terre</t>
        </is>
      </c>
      <c r="D854" t="inlineStr">
        <is>
          <t>2019-20</t>
        </is>
      </c>
      <c r="E854" t="inlineStr"/>
      <c r="F854" t="inlineStr"/>
      <c r="G854" t="inlineStr"/>
      <c r="H854" t="inlineStr"/>
      <c r="I854" t="inlineStr"/>
      <c r="J854" t="inlineStr"/>
      <c r="K854" t="inlineStr"/>
      <c r="L854" t="inlineStr"/>
      <c r="M854" t="inlineStr"/>
      <c r="N854" t="n">
        <v>171</v>
      </c>
      <c r="O854" t="n">
        <v>0</v>
      </c>
      <c r="P854" t="n">
        <v>648</v>
      </c>
      <c r="Q854" t="inlineStr"/>
      <c r="R854" t="inlineStr"/>
      <c r="S854" t="inlineStr"/>
      <c r="T854" t="n">
        <v>0</v>
      </c>
      <c r="U854" t="n">
        <v>500000000</v>
      </c>
      <c r="V854" t="inlineStr"/>
      <c r="W854" t="inlineStr">
        <is>
          <t>libre</t>
        </is>
      </c>
    </row>
    <row r="855" ht="15" customHeight="1">
      <c r="A855" s="295" t="inlineStr">
        <is>
          <t>Pommes de terre de consommation - Production hors contrat</t>
        </is>
      </c>
      <c r="B855" t="inlineStr">
        <is>
          <t>Hors domicile</t>
        </is>
      </c>
      <c r="C855" t="inlineStr">
        <is>
          <t>Pomme de terre</t>
        </is>
      </c>
      <c r="D855" t="inlineStr">
        <is>
          <t>2019-20</t>
        </is>
      </c>
      <c r="E855" t="inlineStr"/>
      <c r="F855" t="inlineStr"/>
      <c r="G855" t="inlineStr"/>
      <c r="H855" t="inlineStr"/>
      <c r="I855" t="inlineStr"/>
      <c r="J855" t="inlineStr"/>
      <c r="K855" t="inlineStr"/>
      <c r="L855" t="inlineStr"/>
      <c r="M855" t="inlineStr"/>
      <c r="N855" t="n">
        <v>343</v>
      </c>
      <c r="O855" t="n">
        <v>0</v>
      </c>
      <c r="P855" t="n">
        <v>648</v>
      </c>
      <c r="Q855" t="inlineStr"/>
      <c r="R855" t="inlineStr"/>
      <c r="S855" t="inlineStr"/>
      <c r="T855" t="n">
        <v>0</v>
      </c>
      <c r="U855" t="n">
        <v>500000000</v>
      </c>
      <c r="V855" t="inlineStr"/>
      <c r="W855" t="inlineStr">
        <is>
          <t>libre</t>
        </is>
      </c>
    </row>
    <row r="856" ht="15" customHeight="1">
      <c r="A856" s="295" t="inlineStr">
        <is>
          <t>Pommes de terre de consommation - Importation</t>
        </is>
      </c>
      <c r="B856" t="inlineStr">
        <is>
          <t>Industrie alimentaire</t>
        </is>
      </c>
      <c r="C856" t="inlineStr">
        <is>
          <t>Pomme de terre</t>
        </is>
      </c>
      <c r="D856" t="inlineStr">
        <is>
          <t>2019-20</t>
        </is>
      </c>
      <c r="E856" t="inlineStr">
        <is>
          <t>kt</t>
        </is>
      </c>
      <c r="F856" t="inlineStr">
        <is>
          <t>France entière</t>
        </is>
      </c>
      <c r="G856" t="inlineStr">
        <is>
          <t>2019-20</t>
        </is>
      </c>
      <c r="H856" t="inlineStr">
        <is>
          <t>Consommation de pommes de terre importées par l'industrie alimentaire = 145 kt (GIPT)</t>
        </is>
      </c>
      <c r="I856" t="inlineStr">
        <is>
          <t>GIPT</t>
        </is>
      </c>
      <c r="J856" t="inlineStr"/>
      <c r="K856" t="inlineStr">
        <is>
          <t>Volume</t>
        </is>
      </c>
      <c r="L856" t="inlineStr">
        <is>
          <t>Consommation de pommes de terre importées par l'industrie alimentaire</t>
        </is>
      </c>
      <c r="M856" t="inlineStr">
        <is>
          <t>Transformation - GIPT</t>
        </is>
      </c>
      <c r="N856" t="n">
        <v>145</v>
      </c>
      <c r="O856" t="inlineStr"/>
      <c r="P856" t="inlineStr"/>
      <c r="Q856" t="n">
        <v>145</v>
      </c>
      <c r="R856" t="n">
        <v>7.25</v>
      </c>
      <c r="S856" t="n">
        <v>0.1</v>
      </c>
      <c r="T856" t="n">
        <v>0</v>
      </c>
      <c r="U856" t="n">
        <v>500000000</v>
      </c>
      <c r="V856" t="n">
        <v>0</v>
      </c>
      <c r="W856" t="inlineStr">
        <is>
          <t>mesuré</t>
        </is>
      </c>
    </row>
    <row r="857" ht="15" customHeight="1">
      <c r="A857" s="295" t="inlineStr">
        <is>
          <t>Pommes de terre de consommation - Importation</t>
        </is>
      </c>
      <c r="B857" t="inlineStr">
        <is>
          <t>Transformation</t>
        </is>
      </c>
      <c r="C857" t="inlineStr">
        <is>
          <t>Pomme de terre</t>
        </is>
      </c>
      <c r="D857" t="inlineStr">
        <is>
          <t>2019-20</t>
        </is>
      </c>
      <c r="E857" t="inlineStr"/>
      <c r="F857" t="inlineStr"/>
      <c r="G857" t="inlineStr"/>
      <c r="H857" t="inlineStr"/>
      <c r="I857" t="inlineStr"/>
      <c r="J857" t="inlineStr"/>
      <c r="K857" t="inlineStr"/>
      <c r="L857" t="inlineStr"/>
      <c r="M857" t="inlineStr"/>
      <c r="N857" t="n">
        <v>145</v>
      </c>
      <c r="O857" t="inlineStr"/>
      <c r="P857" t="inlineStr"/>
      <c r="Q857" t="inlineStr"/>
      <c r="R857" t="inlineStr"/>
      <c r="S857" t="inlineStr"/>
      <c r="T857" t="n">
        <v>0</v>
      </c>
      <c r="U857" t="n">
        <v>500000000</v>
      </c>
      <c r="V857" t="inlineStr"/>
      <c r="W857" t="inlineStr">
        <is>
          <t>déterminé</t>
        </is>
      </c>
    </row>
    <row r="858" ht="15" customHeight="1">
      <c r="A858" s="295" t="inlineStr">
        <is>
          <t>Pommes de terre de consommation - Importation</t>
        </is>
      </c>
      <c r="B858" t="inlineStr">
        <is>
          <t>Fabrication de chips</t>
        </is>
      </c>
      <c r="C858" t="inlineStr">
        <is>
          <t>Pomme de terre</t>
        </is>
      </c>
      <c r="D858" t="inlineStr">
        <is>
          <t>2019-20</t>
        </is>
      </c>
      <c r="E858" t="inlineStr"/>
      <c r="F858" t="inlineStr"/>
      <c r="G858" t="inlineStr"/>
      <c r="H858" t="inlineStr"/>
      <c r="I858" t="inlineStr"/>
      <c r="J858" t="inlineStr"/>
      <c r="K858" t="inlineStr"/>
      <c r="L858" t="inlineStr"/>
      <c r="M858" t="inlineStr"/>
      <c r="N858" t="n">
        <v>36.2</v>
      </c>
      <c r="O858" t="n">
        <v>0</v>
      </c>
      <c r="P858" t="n">
        <v>145</v>
      </c>
      <c r="Q858" t="inlineStr"/>
      <c r="R858" t="inlineStr"/>
      <c r="S858" t="inlineStr"/>
      <c r="T858" t="n">
        <v>0</v>
      </c>
      <c r="U858" t="n">
        <v>500000000</v>
      </c>
      <c r="V858" t="inlineStr"/>
      <c r="W858" t="inlineStr">
        <is>
          <t>libre</t>
        </is>
      </c>
    </row>
    <row r="859" ht="15" customHeight="1">
      <c r="A859" s="295" t="inlineStr">
        <is>
          <t>Pommes de terre de consommation - Importation</t>
        </is>
      </c>
      <c r="B859" t="inlineStr">
        <is>
          <t>Fabrication de produits déshydratés</t>
        </is>
      </c>
      <c r="C859" t="inlineStr">
        <is>
          <t>Pomme de terre</t>
        </is>
      </c>
      <c r="D859" t="inlineStr">
        <is>
          <t>2019-20</t>
        </is>
      </c>
      <c r="E859" t="inlineStr"/>
      <c r="F859" t="inlineStr"/>
      <c r="G859" t="inlineStr"/>
      <c r="H859" t="inlineStr"/>
      <c r="I859" t="inlineStr"/>
      <c r="J859" t="inlineStr"/>
      <c r="K859" t="inlineStr"/>
      <c r="L859" t="inlineStr"/>
      <c r="M859" t="inlineStr"/>
      <c r="N859" t="n">
        <v>38.1</v>
      </c>
      <c r="O859" t="n">
        <v>0</v>
      </c>
      <c r="P859" t="n">
        <v>145</v>
      </c>
      <c r="Q859" t="inlineStr"/>
      <c r="R859" t="inlineStr"/>
      <c r="S859" t="inlineStr"/>
      <c r="T859" t="n">
        <v>0</v>
      </c>
      <c r="U859" t="n">
        <v>500000000</v>
      </c>
      <c r="V859" t="inlineStr"/>
      <c r="W859" t="inlineStr">
        <is>
          <t>libre</t>
        </is>
      </c>
    </row>
    <row r="860" ht="15" customHeight="1">
      <c r="A860" s="295" t="inlineStr">
        <is>
          <t>Pommes de terre de consommation - Importation</t>
        </is>
      </c>
      <c r="B860" t="inlineStr">
        <is>
          <t>Fabrication de produits surgelés</t>
        </is>
      </c>
      <c r="C860" t="inlineStr">
        <is>
          <t>Pomme de terre</t>
        </is>
      </c>
      <c r="D860" t="inlineStr">
        <is>
          <t>2019-20</t>
        </is>
      </c>
      <c r="E860" t="inlineStr"/>
      <c r="F860" t="inlineStr"/>
      <c r="G860" t="inlineStr"/>
      <c r="H860" t="inlineStr"/>
      <c r="I860" t="inlineStr"/>
      <c r="J860" t="inlineStr"/>
      <c r="K860" t="inlineStr"/>
      <c r="L860" t="inlineStr"/>
      <c r="M860" t="inlineStr"/>
      <c r="N860" t="n">
        <v>35.3</v>
      </c>
      <c r="O860" t="n">
        <v>0</v>
      </c>
      <c r="P860" t="n">
        <v>145</v>
      </c>
      <c r="Q860" t="inlineStr"/>
      <c r="R860" t="inlineStr"/>
      <c r="S860" t="inlineStr"/>
      <c r="T860" t="n">
        <v>0</v>
      </c>
      <c r="U860" t="n">
        <v>500000000</v>
      </c>
      <c r="V860" t="inlineStr"/>
      <c r="W860" t="inlineStr">
        <is>
          <t>libre</t>
        </is>
      </c>
    </row>
    <row r="861" ht="15" customHeight="1">
      <c r="A861" s="295" t="inlineStr">
        <is>
          <t>Pommes de terre de consommation - Importation</t>
        </is>
      </c>
      <c r="B861" t="inlineStr">
        <is>
          <t>Fabrication d'autres produits</t>
        </is>
      </c>
      <c r="C861" t="inlineStr">
        <is>
          <t>Pomme de terre</t>
        </is>
      </c>
      <c r="D861" t="inlineStr">
        <is>
          <t>2019-20</t>
        </is>
      </c>
      <c r="E861" t="inlineStr"/>
      <c r="F861" t="inlineStr"/>
      <c r="G861" t="inlineStr"/>
      <c r="H861" t="inlineStr"/>
      <c r="I861" t="inlineStr"/>
      <c r="J861" t="inlineStr"/>
      <c r="K861" t="inlineStr"/>
      <c r="L861" t="inlineStr"/>
      <c r="M861" t="inlineStr"/>
      <c r="N861" t="n">
        <v>35.3</v>
      </c>
      <c r="O861" t="n">
        <v>0</v>
      </c>
      <c r="P861" t="n">
        <v>145</v>
      </c>
      <c r="Q861" t="inlineStr"/>
      <c r="R861" t="inlineStr"/>
      <c r="S861" t="inlineStr"/>
      <c r="T861" t="n">
        <v>0</v>
      </c>
      <c r="U861" t="n">
        <v>500000000</v>
      </c>
      <c r="V861" t="inlineStr"/>
      <c r="W861" t="inlineStr">
        <is>
          <t>libre</t>
        </is>
      </c>
    </row>
    <row r="862" ht="15" customHeight="1">
      <c r="A862" s="295" t="inlineStr">
        <is>
          <t>Pommes de terre de consommation - Importation</t>
        </is>
      </c>
      <c r="B862" t="inlineStr">
        <is>
          <t>A domicile</t>
        </is>
      </c>
      <c r="C862" t="inlineStr">
        <is>
          <t>Pomme de terre</t>
        </is>
      </c>
      <c r="D862" t="inlineStr">
        <is>
          <t>2019-20</t>
        </is>
      </c>
      <c r="E862" t="inlineStr"/>
      <c r="F862" t="inlineStr"/>
      <c r="G862" t="inlineStr"/>
      <c r="H862" t="inlineStr"/>
      <c r="I862" t="inlineStr"/>
      <c r="J862" t="inlineStr"/>
      <c r="K862" t="inlineStr"/>
      <c r="L862" t="inlineStr"/>
      <c r="M862" t="inlineStr"/>
      <c r="N862" t="n">
        <v>178</v>
      </c>
      <c r="O862" t="n">
        <v>0</v>
      </c>
      <c r="P862" t="n">
        <v>182</v>
      </c>
      <c r="Q862" t="inlineStr"/>
      <c r="R862" t="inlineStr"/>
      <c r="S862" t="inlineStr"/>
      <c r="T862" t="n">
        <v>0</v>
      </c>
      <c r="U862" t="n">
        <v>500000000</v>
      </c>
      <c r="V862" t="inlineStr"/>
      <c r="W862" t="inlineStr">
        <is>
          <t>libre</t>
        </is>
      </c>
    </row>
    <row r="863" ht="15" customHeight="1">
      <c r="A863" s="295" t="inlineStr">
        <is>
          <t>Pommes de terre de consommation - Importation</t>
        </is>
      </c>
      <c r="B863" t="inlineStr">
        <is>
          <t>Alimentation humaine</t>
        </is>
      </c>
      <c r="C863" t="inlineStr">
        <is>
          <t>Pomme de terre</t>
        </is>
      </c>
      <c r="D863" t="inlineStr">
        <is>
          <t>2019-20</t>
        </is>
      </c>
      <c r="E863" t="inlineStr"/>
      <c r="F863" t="inlineStr"/>
      <c r="G863" t="inlineStr"/>
      <c r="H863" t="inlineStr"/>
      <c r="I863" t="inlineStr"/>
      <c r="J863" t="inlineStr"/>
      <c r="K863" t="inlineStr"/>
      <c r="L863" t="inlineStr"/>
      <c r="M863" t="inlineStr"/>
      <c r="N863" t="n">
        <v>182</v>
      </c>
      <c r="O863" t="inlineStr"/>
      <c r="P863" t="inlineStr"/>
      <c r="Q863" t="inlineStr"/>
      <c r="R863" t="inlineStr"/>
      <c r="S863" t="inlineStr"/>
      <c r="T863" t="n">
        <v>0</v>
      </c>
      <c r="U863" t="n">
        <v>500000000</v>
      </c>
      <c r="V863" t="inlineStr"/>
      <c r="W863" t="inlineStr">
        <is>
          <t>déterminé</t>
        </is>
      </c>
    </row>
    <row r="864" ht="15" customHeight="1">
      <c r="A864" s="295" t="inlineStr">
        <is>
          <t>Pommes de terre de consommation - Importation</t>
        </is>
      </c>
      <c r="B864" t="inlineStr">
        <is>
          <t>Débouchés</t>
        </is>
      </c>
      <c r="C864" t="inlineStr">
        <is>
          <t>Pomme de terre</t>
        </is>
      </c>
      <c r="D864" t="inlineStr">
        <is>
          <t>2019-20</t>
        </is>
      </c>
      <c r="E864" t="inlineStr"/>
      <c r="F864" t="inlineStr"/>
      <c r="G864" t="inlineStr"/>
      <c r="H864" t="inlineStr"/>
      <c r="I864" t="inlineStr"/>
      <c r="J864" t="inlineStr"/>
      <c r="K864" t="inlineStr"/>
      <c r="L864" t="inlineStr"/>
      <c r="M864" t="inlineStr"/>
      <c r="N864" t="n">
        <v>182</v>
      </c>
      <c r="O864" t="inlineStr"/>
      <c r="P864" t="inlineStr"/>
      <c r="Q864" t="inlineStr"/>
      <c r="R864" t="inlineStr"/>
      <c r="S864" t="inlineStr"/>
      <c r="T864" t="n">
        <v>0</v>
      </c>
      <c r="U864" t="n">
        <v>500000000</v>
      </c>
      <c r="V864" t="inlineStr"/>
      <c r="W864" t="inlineStr">
        <is>
          <t>déterminé</t>
        </is>
      </c>
    </row>
    <row r="865" ht="15" customHeight="1">
      <c r="A865" s="295" t="inlineStr">
        <is>
          <t>Pommes de terre de consommation - Importation</t>
        </is>
      </c>
      <c r="B865" t="inlineStr">
        <is>
          <t>Ménages</t>
        </is>
      </c>
      <c r="C865" t="inlineStr">
        <is>
          <t>Pomme de terre</t>
        </is>
      </c>
      <c r="D865" t="inlineStr">
        <is>
          <t>2019-20</t>
        </is>
      </c>
      <c r="E865" t="inlineStr"/>
      <c r="F865" t="inlineStr"/>
      <c r="G865" t="inlineStr"/>
      <c r="H865" t="inlineStr"/>
      <c r="I865" t="inlineStr"/>
      <c r="J865" t="inlineStr"/>
      <c r="K865" t="inlineStr"/>
      <c r="L865" t="inlineStr"/>
      <c r="M865" t="inlineStr"/>
      <c r="N865" t="n">
        <v>178</v>
      </c>
      <c r="O865" t="n">
        <v>0</v>
      </c>
      <c r="P865" t="n">
        <v>182</v>
      </c>
      <c r="Q865" t="inlineStr"/>
      <c r="R865" t="inlineStr"/>
      <c r="S865" t="inlineStr"/>
      <c r="T865" t="n">
        <v>0</v>
      </c>
      <c r="U865" t="n">
        <v>500000000</v>
      </c>
      <c r="V865" t="inlineStr"/>
      <c r="W865" t="inlineStr">
        <is>
          <t>libre</t>
        </is>
      </c>
    </row>
    <row r="866" ht="15" customHeight="1">
      <c r="A866" s="295" t="inlineStr">
        <is>
          <t>Pommes de terre de consommation - Importation</t>
        </is>
      </c>
      <c r="B866" t="inlineStr">
        <is>
          <t>Restauration commerciale</t>
        </is>
      </c>
      <c r="C866" t="inlineStr">
        <is>
          <t>Pomme de terre</t>
        </is>
      </c>
      <c r="D866" t="inlineStr">
        <is>
          <t>2019-20</t>
        </is>
      </c>
      <c r="E866" t="inlineStr"/>
      <c r="F866" t="inlineStr"/>
      <c r="G866" t="inlineStr"/>
      <c r="H866" t="inlineStr"/>
      <c r="I866" t="inlineStr"/>
      <c r="J866" t="inlineStr"/>
      <c r="K866" t="inlineStr"/>
      <c r="L866" t="inlineStr"/>
      <c r="M866" t="inlineStr"/>
      <c r="N866" t="n">
        <v>1.9</v>
      </c>
      <c r="O866" t="n">
        <v>0</v>
      </c>
      <c r="P866" t="n">
        <v>182</v>
      </c>
      <c r="Q866" t="inlineStr"/>
      <c r="R866" t="inlineStr"/>
      <c r="S866" t="inlineStr"/>
      <c r="T866" t="n">
        <v>0</v>
      </c>
      <c r="U866" t="n">
        <v>500000000</v>
      </c>
      <c r="V866" t="inlineStr"/>
      <c r="W866" t="inlineStr">
        <is>
          <t>libre</t>
        </is>
      </c>
    </row>
    <row r="867" ht="15" customHeight="1">
      <c r="A867" s="295" t="inlineStr">
        <is>
          <t>Pommes de terre de consommation - Importation</t>
        </is>
      </c>
      <c r="B867" t="inlineStr">
        <is>
          <t>Restauration collective</t>
        </is>
      </c>
      <c r="C867" t="inlineStr">
        <is>
          <t>Pomme de terre</t>
        </is>
      </c>
      <c r="D867" t="inlineStr">
        <is>
          <t>2019-20</t>
        </is>
      </c>
      <c r="E867" t="inlineStr"/>
      <c r="F867" t="inlineStr"/>
      <c r="G867" t="inlineStr"/>
      <c r="H867" t="inlineStr"/>
      <c r="I867" t="inlineStr"/>
      <c r="J867" t="inlineStr"/>
      <c r="K867" t="inlineStr"/>
      <c r="L867" t="inlineStr"/>
      <c r="M867" t="inlineStr"/>
      <c r="N867" t="n">
        <v>1.89</v>
      </c>
      <c r="O867" t="n">
        <v>0</v>
      </c>
      <c r="P867" t="n">
        <v>182</v>
      </c>
      <c r="Q867" t="inlineStr"/>
      <c r="R867" t="inlineStr"/>
      <c r="S867" t="inlineStr"/>
      <c r="T867" t="n">
        <v>0</v>
      </c>
      <c r="U867" t="n">
        <v>500000000</v>
      </c>
      <c r="V867" t="inlineStr"/>
      <c r="W867" t="inlineStr">
        <is>
          <t>libre</t>
        </is>
      </c>
    </row>
    <row r="868" ht="15" customHeight="1">
      <c r="A868" s="295" t="inlineStr">
        <is>
          <t>Pommes de terre de consommation - Importation</t>
        </is>
      </c>
      <c r="B868" t="inlineStr">
        <is>
          <t>Hors domicile</t>
        </is>
      </c>
      <c r="C868" t="inlineStr">
        <is>
          <t>Pomme de terre</t>
        </is>
      </c>
      <c r="D868" t="inlineStr">
        <is>
          <t>2019-20</t>
        </is>
      </c>
      <c r="E868" t="inlineStr"/>
      <c r="F868" t="inlineStr"/>
      <c r="G868" t="inlineStr"/>
      <c r="H868" t="inlineStr"/>
      <c r="I868" t="inlineStr"/>
      <c r="J868" t="inlineStr"/>
      <c r="K868" t="inlineStr"/>
      <c r="L868" t="inlineStr"/>
      <c r="M868" t="inlineStr"/>
      <c r="N868" t="n">
        <v>3.79</v>
      </c>
      <c r="O868" t="n">
        <v>0</v>
      </c>
      <c r="P868" t="n">
        <v>182</v>
      </c>
      <c r="Q868" t="inlineStr"/>
      <c r="R868" t="inlineStr"/>
      <c r="S868" t="inlineStr"/>
      <c r="T868" t="n">
        <v>0</v>
      </c>
      <c r="U868" t="n">
        <v>500000000</v>
      </c>
      <c r="V868" t="inlineStr"/>
      <c r="W868" t="inlineStr">
        <is>
          <t>libre</t>
        </is>
      </c>
    </row>
    <row r="869" ht="15" customHeight="1">
      <c r="A869" s="295" t="inlineStr">
        <is>
          <t>Produits de transformation</t>
        </is>
      </c>
      <c r="B869" t="inlineStr">
        <is>
          <t>Export</t>
        </is>
      </c>
      <c r="C869" t="inlineStr">
        <is>
          <t>Pomme de terre</t>
        </is>
      </c>
      <c r="D869" t="inlineStr">
        <is>
          <t>2019-20</t>
        </is>
      </c>
      <c r="E869" t="inlineStr"/>
      <c r="F869" t="inlineStr"/>
      <c r="G869" t="inlineStr"/>
      <c r="H869" t="inlineStr"/>
      <c r="I869" t="inlineStr"/>
      <c r="J869" t="inlineStr"/>
      <c r="K869" t="inlineStr"/>
      <c r="L869" t="inlineStr"/>
      <c r="M869" t="inlineStr"/>
      <c r="N869" t="n">
        <v>537</v>
      </c>
      <c r="O869" t="n">
        <v>352</v>
      </c>
      <c r="P869" t="n">
        <v>548</v>
      </c>
      <c r="Q869" t="inlineStr"/>
      <c r="R869" t="inlineStr"/>
      <c r="S869" t="inlineStr"/>
      <c r="T869" t="n">
        <v>0</v>
      </c>
      <c r="U869" t="n">
        <v>500000000</v>
      </c>
      <c r="V869" t="inlineStr"/>
      <c r="W869" t="inlineStr">
        <is>
          <t>libre</t>
        </is>
      </c>
    </row>
    <row r="870" ht="15" customHeight="1">
      <c r="A870" s="295" t="inlineStr">
        <is>
          <t>Produits de transformation</t>
        </is>
      </c>
      <c r="B870" t="inlineStr">
        <is>
          <t>Ménages</t>
        </is>
      </c>
      <c r="C870" t="inlineStr">
        <is>
          <t>Pomme de terre</t>
        </is>
      </c>
      <c r="D870" t="inlineStr">
        <is>
          <t>2019-20</t>
        </is>
      </c>
      <c r="E870" t="inlineStr"/>
      <c r="F870" t="inlineStr"/>
      <c r="G870" t="inlineStr"/>
      <c r="H870" t="inlineStr"/>
      <c r="I870" t="inlineStr"/>
      <c r="J870" t="inlineStr"/>
      <c r="K870" t="inlineStr"/>
      <c r="L870" t="inlineStr"/>
      <c r="M870" t="inlineStr"/>
      <c r="N870" t="n">
        <v>210</v>
      </c>
      <c r="O870" t="n">
        <v>0</v>
      </c>
      <c r="P870" t="n">
        <v>3300</v>
      </c>
      <c r="Q870" t="inlineStr"/>
      <c r="R870" t="inlineStr"/>
      <c r="S870" t="inlineStr"/>
      <c r="T870" t="n">
        <v>0</v>
      </c>
      <c r="U870" t="n">
        <v>500000000</v>
      </c>
      <c r="V870" t="inlineStr"/>
      <c r="W870" t="inlineStr">
        <is>
          <t>libre</t>
        </is>
      </c>
    </row>
    <row r="871" ht="15" customHeight="1">
      <c r="A871" s="295" t="inlineStr">
        <is>
          <t>Produits de transformation</t>
        </is>
      </c>
      <c r="B871" t="inlineStr">
        <is>
          <t>A domicile</t>
        </is>
      </c>
      <c r="C871" t="inlineStr">
        <is>
          <t>Pomme de terre</t>
        </is>
      </c>
      <c r="D871" t="inlineStr">
        <is>
          <t>2019-20</t>
        </is>
      </c>
      <c r="E871" t="inlineStr"/>
      <c r="F871" t="inlineStr"/>
      <c r="G871" t="inlineStr"/>
      <c r="H871" t="inlineStr"/>
      <c r="I871" t="inlineStr"/>
      <c r="J871" t="inlineStr"/>
      <c r="K871" t="inlineStr"/>
      <c r="L871" t="inlineStr"/>
      <c r="M871" t="inlineStr"/>
      <c r="N871" t="n">
        <v>210</v>
      </c>
      <c r="O871" t="n">
        <v>0</v>
      </c>
      <c r="P871" t="n">
        <v>3040</v>
      </c>
      <c r="Q871" t="inlineStr"/>
      <c r="R871" t="inlineStr"/>
      <c r="S871" t="inlineStr"/>
      <c r="T871" t="n">
        <v>0</v>
      </c>
      <c r="U871" t="n">
        <v>500000000</v>
      </c>
      <c r="V871" t="inlineStr"/>
      <c r="W871" t="inlineStr">
        <is>
          <t>libre</t>
        </is>
      </c>
    </row>
    <row r="872" ht="15" customHeight="1">
      <c r="A872" s="295" t="inlineStr">
        <is>
          <t>Produits de transformation</t>
        </is>
      </c>
      <c r="B872" t="inlineStr">
        <is>
          <t>Restauration commerciale</t>
        </is>
      </c>
      <c r="C872" t="inlineStr">
        <is>
          <t>Pomme de terre</t>
        </is>
      </c>
      <c r="D872" t="inlineStr">
        <is>
          <t>2019-20</t>
        </is>
      </c>
      <c r="E872" t="inlineStr"/>
      <c r="F872" t="inlineStr"/>
      <c r="G872" t="inlineStr"/>
      <c r="H872" t="inlineStr"/>
      <c r="I872" t="inlineStr"/>
      <c r="J872" t="inlineStr"/>
      <c r="K872" t="inlineStr"/>
      <c r="L872" t="inlineStr"/>
      <c r="M872" t="inlineStr"/>
      <c r="N872" t="n">
        <v>140</v>
      </c>
      <c r="O872" t="n">
        <v>0</v>
      </c>
      <c r="P872" t="n">
        <v>3040</v>
      </c>
      <c r="Q872" t="inlineStr"/>
      <c r="R872" t="inlineStr"/>
      <c r="S872" t="inlineStr"/>
      <c r="T872" t="n">
        <v>0</v>
      </c>
      <c r="U872" t="n">
        <v>500000000</v>
      </c>
      <c r="V872" t="inlineStr"/>
      <c r="W872" t="inlineStr">
        <is>
          <t>libre</t>
        </is>
      </c>
    </row>
    <row r="873" ht="15" customHeight="1">
      <c r="A873" s="295" t="inlineStr">
        <is>
          <t>Produits de transformation</t>
        </is>
      </c>
      <c r="B873" t="inlineStr">
        <is>
          <t>Restauration collective</t>
        </is>
      </c>
      <c r="C873" t="inlineStr">
        <is>
          <t>Pomme de terre</t>
        </is>
      </c>
      <c r="D873" t="inlineStr">
        <is>
          <t>2019-20</t>
        </is>
      </c>
      <c r="E873" t="inlineStr"/>
      <c r="F873" t="inlineStr"/>
      <c r="G873" t="inlineStr"/>
      <c r="H873" t="inlineStr"/>
      <c r="I873" t="inlineStr"/>
      <c r="J873" t="inlineStr"/>
      <c r="K873" t="inlineStr"/>
      <c r="L873" t="inlineStr"/>
      <c r="M873" t="inlineStr"/>
      <c r="N873" t="n">
        <v>140</v>
      </c>
      <c r="O873" t="n">
        <v>0</v>
      </c>
      <c r="P873" t="n">
        <v>3040</v>
      </c>
      <c r="Q873" t="inlineStr"/>
      <c r="R873" t="inlineStr"/>
      <c r="S873" t="inlineStr"/>
      <c r="T873" t="n">
        <v>0</v>
      </c>
      <c r="U873" t="n">
        <v>500000000</v>
      </c>
      <c r="V873" t="inlineStr"/>
      <c r="W873" t="inlineStr">
        <is>
          <t>libre</t>
        </is>
      </c>
    </row>
    <row r="874" ht="15" customHeight="1">
      <c r="A874" s="295" t="inlineStr">
        <is>
          <t>Produits de transformation</t>
        </is>
      </c>
      <c r="B874" t="inlineStr">
        <is>
          <t>Alimentation humaine</t>
        </is>
      </c>
      <c r="C874" t="inlineStr">
        <is>
          <t>Pomme de terre</t>
        </is>
      </c>
      <c r="D874" t="inlineStr">
        <is>
          <t>2019-20</t>
        </is>
      </c>
      <c r="E874" t="inlineStr"/>
      <c r="F874" t="inlineStr"/>
      <c r="G874" t="inlineStr"/>
      <c r="H874" t="inlineStr"/>
      <c r="I874" t="inlineStr"/>
      <c r="J874" t="inlineStr"/>
      <c r="K874" t="inlineStr"/>
      <c r="L874" t="inlineStr"/>
      <c r="M874" t="inlineStr"/>
      <c r="N874" t="n">
        <v>498</v>
      </c>
      <c r="O874" t="n">
        <v>369</v>
      </c>
      <c r="P874" t="n">
        <v>3778.33</v>
      </c>
      <c r="Q874" t="inlineStr"/>
      <c r="R874" t="inlineStr"/>
      <c r="S874" t="inlineStr"/>
      <c r="T874" t="n">
        <v>0</v>
      </c>
      <c r="U874" t="n">
        <v>500000000</v>
      </c>
      <c r="V874" t="inlineStr"/>
      <c r="W874" t="inlineStr">
        <is>
          <t>libre</t>
        </is>
      </c>
    </row>
    <row r="875" ht="15" customHeight="1">
      <c r="A875" s="295" t="inlineStr">
        <is>
          <t>Produits de transformation</t>
        </is>
      </c>
      <c r="B875" t="inlineStr">
        <is>
          <t>Hors domicile</t>
        </is>
      </c>
      <c r="C875" t="inlineStr">
        <is>
          <t>Pomme de terre</t>
        </is>
      </c>
      <c r="D875" t="inlineStr">
        <is>
          <t>2019-20</t>
        </is>
      </c>
      <c r="E875" t="inlineStr"/>
      <c r="F875" t="inlineStr"/>
      <c r="G875" t="inlineStr"/>
      <c r="H875" t="inlineStr"/>
      <c r="I875" t="inlineStr"/>
      <c r="J875" t="inlineStr"/>
      <c r="K875" t="inlineStr"/>
      <c r="L875" t="inlineStr"/>
      <c r="M875" t="inlineStr"/>
      <c r="N875" t="n">
        <v>280</v>
      </c>
      <c r="O875" t="n">
        <v>0</v>
      </c>
      <c r="P875" t="n">
        <v>3040</v>
      </c>
      <c r="Q875" t="inlineStr"/>
      <c r="R875" t="inlineStr"/>
      <c r="S875" t="inlineStr"/>
      <c r="T875" t="n">
        <v>0</v>
      </c>
      <c r="U875" t="n">
        <v>500000000</v>
      </c>
      <c r="V875" t="inlineStr"/>
      <c r="W875" t="inlineStr">
        <is>
          <t>libre</t>
        </is>
      </c>
    </row>
    <row r="876" ht="15" customHeight="1">
      <c r="A876" s="295" t="inlineStr">
        <is>
          <t>Produits de transformation</t>
        </is>
      </c>
      <c r="B876" t="inlineStr">
        <is>
          <t>Débouchés</t>
        </is>
      </c>
      <c r="C876" t="inlineStr">
        <is>
          <t>Pomme de terre</t>
        </is>
      </c>
      <c r="D876" t="inlineStr">
        <is>
          <t>2019-20</t>
        </is>
      </c>
      <c r="E876" t="inlineStr"/>
      <c r="F876" t="inlineStr"/>
      <c r="G876" t="inlineStr"/>
      <c r="H876" t="inlineStr"/>
      <c r="I876" t="inlineStr"/>
      <c r="J876" t="inlineStr"/>
      <c r="K876" t="inlineStr"/>
      <c r="L876" t="inlineStr"/>
      <c r="M876" t="inlineStr"/>
      <c r="N876" t="n">
        <v>501</v>
      </c>
      <c r="O876" t="n">
        <v>369</v>
      </c>
      <c r="P876" t="n">
        <v>3778.33</v>
      </c>
      <c r="Q876" t="inlineStr"/>
      <c r="R876" t="inlineStr"/>
      <c r="S876" t="inlineStr"/>
      <c r="T876" t="n">
        <v>0</v>
      </c>
      <c r="U876" t="n">
        <v>500000000</v>
      </c>
      <c r="V876" t="inlineStr"/>
      <c r="W876" t="inlineStr">
        <is>
          <t>libre</t>
        </is>
      </c>
    </row>
    <row r="877" ht="15" customHeight="1">
      <c r="A877" s="295" t="inlineStr">
        <is>
          <t>Produits de transformation</t>
        </is>
      </c>
      <c r="B877" t="inlineStr">
        <is>
          <t>Autres IAA</t>
        </is>
      </c>
      <c r="C877" t="inlineStr">
        <is>
          <t>Pomme de terre</t>
        </is>
      </c>
      <c r="D877" t="inlineStr">
        <is>
          <t>2019-20</t>
        </is>
      </c>
      <c r="E877" t="inlineStr"/>
      <c r="F877" t="inlineStr"/>
      <c r="G877" t="inlineStr"/>
      <c r="H877" t="inlineStr"/>
      <c r="I877" t="inlineStr"/>
      <c r="J877" t="inlineStr"/>
      <c r="K877" t="inlineStr"/>
      <c r="L877" t="inlineStr"/>
      <c r="M877" t="inlineStr"/>
      <c r="N877" t="n">
        <v>8.08</v>
      </c>
      <c r="O877" t="n">
        <v>0</v>
      </c>
      <c r="P877" t="n">
        <v>137</v>
      </c>
      <c r="Q877" t="inlineStr"/>
      <c r="R877" t="inlineStr"/>
      <c r="S877" t="inlineStr"/>
      <c r="T877" t="n">
        <v>0</v>
      </c>
      <c r="U877" t="n">
        <v>500000000</v>
      </c>
      <c r="V877" t="inlineStr"/>
      <c r="W877" t="inlineStr">
        <is>
          <t>libre</t>
        </is>
      </c>
    </row>
    <row r="878" ht="15" customHeight="1">
      <c r="A878" s="295" t="inlineStr">
        <is>
          <t>Produits de transformation</t>
        </is>
      </c>
      <c r="B878" t="inlineStr">
        <is>
          <t>Chimie/Pharmacie</t>
        </is>
      </c>
      <c r="C878" t="inlineStr">
        <is>
          <t>Pomme de terre</t>
        </is>
      </c>
      <c r="D878" t="inlineStr">
        <is>
          <t>2019-20</t>
        </is>
      </c>
      <c r="E878" t="inlineStr"/>
      <c r="F878" t="inlineStr"/>
      <c r="G878" t="inlineStr"/>
      <c r="H878" t="inlineStr"/>
      <c r="I878" t="inlineStr"/>
      <c r="J878" t="inlineStr"/>
      <c r="K878" t="inlineStr"/>
      <c r="L878" t="inlineStr"/>
      <c r="M878" t="inlineStr"/>
      <c r="N878" t="n">
        <v>0.6899999999999999</v>
      </c>
      <c r="O878" t="n">
        <v>0</v>
      </c>
      <c r="P878" t="n">
        <v>11.8</v>
      </c>
      <c r="Q878" t="inlineStr"/>
      <c r="R878" t="inlineStr"/>
      <c r="S878" t="inlineStr"/>
      <c r="T878" t="n">
        <v>0</v>
      </c>
      <c r="U878" t="n">
        <v>500000000</v>
      </c>
      <c r="V878" t="inlineStr"/>
      <c r="W878" t="inlineStr">
        <is>
          <t>libre</t>
        </is>
      </c>
    </row>
    <row r="879" ht="15" customHeight="1">
      <c r="A879" s="295" t="inlineStr">
        <is>
          <t>Produits de transformation</t>
        </is>
      </c>
      <c r="B879" t="inlineStr">
        <is>
          <t>Papetrie/Cartonnerie</t>
        </is>
      </c>
      <c r="C879" t="inlineStr">
        <is>
          <t>Pomme de terre</t>
        </is>
      </c>
      <c r="D879" t="inlineStr">
        <is>
          <t>2019-20</t>
        </is>
      </c>
      <c r="E879" t="inlineStr"/>
      <c r="F879" t="inlineStr"/>
      <c r="G879" t="inlineStr"/>
      <c r="H879" t="inlineStr"/>
      <c r="I879" t="inlineStr"/>
      <c r="J879" t="inlineStr"/>
      <c r="K879" t="inlineStr"/>
      <c r="L879" t="inlineStr"/>
      <c r="M879" t="inlineStr"/>
      <c r="N879" t="n">
        <v>2.77</v>
      </c>
      <c r="O879" t="n">
        <v>0</v>
      </c>
      <c r="P879" t="n">
        <v>47</v>
      </c>
      <c r="Q879" t="inlineStr"/>
      <c r="R879" t="inlineStr"/>
      <c r="S879" t="inlineStr"/>
      <c r="T879" t="n">
        <v>0</v>
      </c>
      <c r="U879" t="n">
        <v>500000000</v>
      </c>
      <c r="V879" t="inlineStr"/>
      <c r="W879" t="inlineStr">
        <is>
          <t>libre</t>
        </is>
      </c>
    </row>
    <row r="880" ht="15" customHeight="1">
      <c r="A880" s="295" t="inlineStr">
        <is>
          <t>Produits de transformation</t>
        </is>
      </c>
      <c r="B880" t="inlineStr">
        <is>
          <t>Autres industries non alimentaires</t>
        </is>
      </c>
      <c r="C880" t="inlineStr">
        <is>
          <t>Pomme de terre</t>
        </is>
      </c>
      <c r="D880" t="inlineStr">
        <is>
          <t>2019-20</t>
        </is>
      </c>
      <c r="E880" t="inlineStr"/>
      <c r="F880" t="inlineStr"/>
      <c r="G880" t="inlineStr"/>
      <c r="H880" t="inlineStr"/>
      <c r="I880" t="inlineStr"/>
      <c r="J880" t="inlineStr"/>
      <c r="K880" t="inlineStr"/>
      <c r="L880" t="inlineStr"/>
      <c r="M880" t="inlineStr"/>
      <c r="N880" t="n">
        <v>0</v>
      </c>
      <c r="O880" t="inlineStr"/>
      <c r="P880" t="inlineStr"/>
      <c r="Q880" t="inlineStr"/>
      <c r="R880" t="inlineStr"/>
      <c r="S880" t="inlineStr"/>
      <c r="T880" t="n">
        <v>0</v>
      </c>
      <c r="U880" t="n">
        <v>500000000</v>
      </c>
      <c r="V880" t="inlineStr"/>
      <c r="W880" t="inlineStr">
        <is>
          <t>déterminé</t>
        </is>
      </c>
    </row>
    <row r="881" ht="15" customHeight="1">
      <c r="A881" s="295" t="inlineStr">
        <is>
          <t>Produits de transformation</t>
        </is>
      </c>
      <c r="B881" t="inlineStr">
        <is>
          <t>Chimie biosourcée</t>
        </is>
      </c>
      <c r="C881" t="inlineStr">
        <is>
          <t>Pomme de terre</t>
        </is>
      </c>
      <c r="D881" t="inlineStr">
        <is>
          <t>2019-20</t>
        </is>
      </c>
      <c r="E881" t="inlineStr"/>
      <c r="F881" t="inlineStr"/>
      <c r="G881" t="inlineStr"/>
      <c r="H881" t="inlineStr"/>
      <c r="I881" t="inlineStr"/>
      <c r="J881" t="inlineStr"/>
      <c r="K881" t="inlineStr"/>
      <c r="L881" t="inlineStr"/>
      <c r="M881" t="inlineStr"/>
      <c r="N881" t="n">
        <v>3.46</v>
      </c>
      <c r="O881" t="n">
        <v>0</v>
      </c>
      <c r="P881" t="n">
        <v>47</v>
      </c>
      <c r="Q881" t="inlineStr"/>
      <c r="R881" t="inlineStr"/>
      <c r="S881" t="inlineStr"/>
      <c r="T881" t="n">
        <v>0</v>
      </c>
      <c r="U881" t="n">
        <v>500000000</v>
      </c>
      <c r="V881" t="inlineStr"/>
      <c r="W881" t="inlineStr">
        <is>
          <t>libre</t>
        </is>
      </c>
    </row>
    <row r="882" ht="15" customHeight="1">
      <c r="A882" s="295" t="inlineStr">
        <is>
          <t>Produits de transformation</t>
        </is>
      </c>
      <c r="B882" t="inlineStr">
        <is>
          <t>Autres industries</t>
        </is>
      </c>
      <c r="C882" t="inlineStr">
        <is>
          <t>Pomme de terre</t>
        </is>
      </c>
      <c r="D882" t="inlineStr">
        <is>
          <t>2019-20</t>
        </is>
      </c>
      <c r="E882" t="inlineStr"/>
      <c r="F882" t="inlineStr"/>
      <c r="G882" t="inlineStr"/>
      <c r="H882" t="inlineStr"/>
      <c r="I882" t="inlineStr"/>
      <c r="J882" t="inlineStr"/>
      <c r="K882" t="inlineStr"/>
      <c r="L882" t="inlineStr"/>
      <c r="M882" t="inlineStr"/>
      <c r="N882" t="n">
        <v>3.46</v>
      </c>
      <c r="O882" t="n">
        <v>0</v>
      </c>
      <c r="P882" t="n">
        <v>47</v>
      </c>
      <c r="Q882" t="inlineStr"/>
      <c r="R882" t="inlineStr"/>
      <c r="S882" t="inlineStr"/>
      <c r="T882" t="n">
        <v>0</v>
      </c>
      <c r="U882" t="n">
        <v>500000000</v>
      </c>
      <c r="V882" t="inlineStr"/>
      <c r="W882" t="inlineStr">
        <is>
          <t>libre</t>
        </is>
      </c>
    </row>
    <row r="883" ht="15" customHeight="1">
      <c r="A883" s="295" t="inlineStr">
        <is>
          <t>Fécule de pommes de terre</t>
        </is>
      </c>
      <c r="B883" t="inlineStr">
        <is>
          <t>Export</t>
        </is>
      </c>
      <c r="C883" t="inlineStr">
        <is>
          <t>Pomme de terre</t>
        </is>
      </c>
      <c r="D883" t="inlineStr">
        <is>
          <t>2019-20</t>
        </is>
      </c>
      <c r="E883" t="inlineStr">
        <is>
          <t>kt</t>
        </is>
      </c>
      <c r="F883" t="inlineStr">
        <is>
          <t>France entière</t>
        </is>
      </c>
      <c r="G883" t="inlineStr">
        <is>
          <t>2019-20</t>
        </is>
      </c>
      <c r="H883" t="inlineStr">
        <is>
          <t>Exportation de Fécule de pommes de terre</t>
        </is>
      </c>
      <c r="I883" t="inlineStr">
        <is>
          <t>Douanes - Eurostat</t>
        </is>
      </c>
      <c r="J883" t="inlineStr"/>
      <c r="K883" t="inlineStr">
        <is>
          <t>Volume</t>
        </is>
      </c>
      <c r="L883" t="inlineStr">
        <is>
          <t>Exportation de Fécule de pommes de terre</t>
        </is>
      </c>
      <c r="M883" t="inlineStr">
        <is>
          <t>Echanges mensuels - EUROSTAT</t>
        </is>
      </c>
      <c r="N883" t="n">
        <v>184</v>
      </c>
      <c r="O883" t="n">
        <v>0</v>
      </c>
      <c r="P883" t="n">
        <v>196</v>
      </c>
      <c r="Q883" t="inlineStr"/>
      <c r="R883" t="inlineStr"/>
      <c r="S883" t="inlineStr"/>
      <c r="T883" t="n">
        <v>0</v>
      </c>
      <c r="U883" t="n">
        <v>500000000</v>
      </c>
      <c r="V883" t="inlineStr"/>
      <c r="W883" t="inlineStr">
        <is>
          <t>libre</t>
        </is>
      </c>
    </row>
    <row r="884" ht="15" customHeight="1">
      <c r="A884" s="295" t="inlineStr">
        <is>
          <t>Fécule de pommes de terre</t>
        </is>
      </c>
      <c r="B884" t="inlineStr">
        <is>
          <t>Autres IAA</t>
        </is>
      </c>
      <c r="C884" t="inlineStr">
        <is>
          <t>Pomme de terre</t>
        </is>
      </c>
      <c r="D884" t="inlineStr">
        <is>
          <t>2019-20</t>
        </is>
      </c>
      <c r="E884" t="inlineStr">
        <is>
          <t>kt</t>
        </is>
      </c>
      <c r="F884" t="inlineStr">
        <is>
          <t>France entière</t>
        </is>
      </c>
      <c r="G884" t="inlineStr">
        <is>
          <t>2019</t>
        </is>
      </c>
      <c r="H884" t="inlineStr">
        <is>
          <t>Part de la consommation de fécule par les autres IAA = 70 % (FranceAgriMer)</t>
        </is>
      </c>
      <c r="I884" t="inlineStr">
        <is>
          <t>FranceAgriMer</t>
        </is>
      </c>
      <c r="J884" t="inlineStr">
        <is>
          <t>Utilisation de la donnée 2019</t>
        </is>
      </c>
      <c r="K884" t="inlineStr">
        <is>
          <t>Répartition</t>
        </is>
      </c>
      <c r="L884" t="inlineStr">
        <is>
          <t>Part de la consommation de fécule par les autres IAA</t>
        </is>
      </c>
      <c r="M884" t="inlineStr">
        <is>
          <t>Transformation - FranceAgriMer</t>
        </is>
      </c>
      <c r="N884" t="n">
        <v>8.08</v>
      </c>
      <c r="O884" t="n">
        <v>0</v>
      </c>
      <c r="P884" t="n">
        <v>137</v>
      </c>
      <c r="Q884" t="inlineStr"/>
      <c r="R884" t="inlineStr"/>
      <c r="S884" t="inlineStr"/>
      <c r="T884" t="n">
        <v>0</v>
      </c>
      <c r="U884" t="n">
        <v>500000000</v>
      </c>
      <c r="V884" t="inlineStr"/>
      <c r="W884" t="inlineStr">
        <is>
          <t>libre</t>
        </is>
      </c>
    </row>
    <row r="885" ht="15" customHeight="1">
      <c r="A885" s="295" t="inlineStr">
        <is>
          <t>Fécule de pommes de terre</t>
        </is>
      </c>
      <c r="B885" t="inlineStr">
        <is>
          <t>Chimie/Pharmacie</t>
        </is>
      </c>
      <c r="C885" t="inlineStr">
        <is>
          <t>Pomme de terre</t>
        </is>
      </c>
      <c r="D885" t="inlineStr">
        <is>
          <t>2019-20</t>
        </is>
      </c>
      <c r="E885" t="inlineStr">
        <is>
          <t>kt</t>
        </is>
      </c>
      <c r="F885" t="inlineStr">
        <is>
          <t>France entière</t>
        </is>
      </c>
      <c r="G885" t="inlineStr">
        <is>
          <t>2019</t>
        </is>
      </c>
      <c r="H885" t="inlineStr">
        <is>
          <t>Part de la consommation de fécule par la Chimie-Pharmacie = 6 % (FranceAgriMer)</t>
        </is>
      </c>
      <c r="I885" t="inlineStr">
        <is>
          <t>FranceAgriMer</t>
        </is>
      </c>
      <c r="J885" t="inlineStr">
        <is>
          <t>Utilisation de la donnée 2019</t>
        </is>
      </c>
      <c r="K885" t="inlineStr">
        <is>
          <t>Répartition</t>
        </is>
      </c>
      <c r="L885" t="inlineStr">
        <is>
          <t>Part de la consommation de fécule par la Chimie-Pharmacie</t>
        </is>
      </c>
      <c r="M885" t="inlineStr">
        <is>
          <t>Transformation - FranceAgriMer</t>
        </is>
      </c>
      <c r="N885" t="n">
        <v>0.6899999999999999</v>
      </c>
      <c r="O885" t="n">
        <v>0</v>
      </c>
      <c r="P885" t="n">
        <v>11.8</v>
      </c>
      <c r="Q885" t="inlineStr"/>
      <c r="R885" t="inlineStr"/>
      <c r="S885" t="inlineStr"/>
      <c r="T885" t="n">
        <v>0</v>
      </c>
      <c r="U885" t="n">
        <v>500000000</v>
      </c>
      <c r="V885" t="inlineStr"/>
      <c r="W885" t="inlineStr">
        <is>
          <t>libre</t>
        </is>
      </c>
    </row>
    <row r="886" ht="15" customHeight="1">
      <c r="A886" s="295" t="inlineStr">
        <is>
          <t>Fécule de pommes de terre</t>
        </is>
      </c>
      <c r="B886" t="inlineStr">
        <is>
          <t>Papetrie/Cartonnerie</t>
        </is>
      </c>
      <c r="C886" t="inlineStr">
        <is>
          <t>Pomme de terre</t>
        </is>
      </c>
      <c r="D886" t="inlineStr">
        <is>
          <t>2019-20</t>
        </is>
      </c>
      <c r="E886" t="inlineStr">
        <is>
          <t>kt</t>
        </is>
      </c>
      <c r="F886" t="inlineStr">
        <is>
          <t>France entière</t>
        </is>
      </c>
      <c r="G886" t="inlineStr">
        <is>
          <t>2019</t>
        </is>
      </c>
      <c r="H886" t="inlineStr">
        <is>
          <t>Part de la consommation de fécule par la Papetrie-Cartonnerie = 24 % (FranceAgriMer)</t>
        </is>
      </c>
      <c r="I886" t="inlineStr">
        <is>
          <t>FranceAgriMer</t>
        </is>
      </c>
      <c r="J886" t="inlineStr">
        <is>
          <t>Utilisation de la donnée 2019</t>
        </is>
      </c>
      <c r="K886" t="inlineStr">
        <is>
          <t>Répartition</t>
        </is>
      </c>
      <c r="L886" t="inlineStr">
        <is>
          <t>Part de la consommation de fécule par la Papetrie-Cartonnerie</t>
        </is>
      </c>
      <c r="M886" t="inlineStr">
        <is>
          <t>Transformation - FranceAgriMer</t>
        </is>
      </c>
      <c r="N886" t="n">
        <v>2.77</v>
      </c>
      <c r="O886" t="n">
        <v>0</v>
      </c>
      <c r="P886" t="n">
        <v>47</v>
      </c>
      <c r="Q886" t="inlineStr"/>
      <c r="R886" t="inlineStr"/>
      <c r="S886" t="inlineStr"/>
      <c r="T886" t="n">
        <v>0</v>
      </c>
      <c r="U886" t="n">
        <v>500000000</v>
      </c>
      <c r="V886" t="inlineStr"/>
      <c r="W886" t="inlineStr">
        <is>
          <t>libre</t>
        </is>
      </c>
    </row>
    <row r="887" ht="15" customHeight="1">
      <c r="A887" s="295" t="inlineStr">
        <is>
          <t>Fécule de pommes de terre</t>
        </is>
      </c>
      <c r="B887" t="inlineStr">
        <is>
          <t>Autres industries non alimentaires</t>
        </is>
      </c>
      <c r="C887" t="inlineStr">
        <is>
          <t>Pomme de terre</t>
        </is>
      </c>
      <c r="D887" t="inlineStr">
        <is>
          <t>2019-20</t>
        </is>
      </c>
      <c r="E887" t="inlineStr"/>
      <c r="F887" t="inlineStr"/>
      <c r="G887" t="inlineStr"/>
      <c r="H887" t="inlineStr"/>
      <c r="I887" t="inlineStr"/>
      <c r="J887" t="inlineStr"/>
      <c r="K887" t="inlineStr"/>
      <c r="L887" t="inlineStr"/>
      <c r="M887" t="inlineStr"/>
      <c r="N887" t="n">
        <v>0</v>
      </c>
      <c r="O887" t="inlineStr"/>
      <c r="P887" t="inlineStr"/>
      <c r="Q887" t="inlineStr"/>
      <c r="R887" t="inlineStr"/>
      <c r="S887" t="inlineStr"/>
      <c r="T887" t="n">
        <v>0</v>
      </c>
      <c r="U887" t="n">
        <v>500000000</v>
      </c>
      <c r="V887" t="inlineStr"/>
      <c r="W887" t="inlineStr">
        <is>
          <t>déterminé</t>
        </is>
      </c>
    </row>
    <row r="888" ht="15" customHeight="1">
      <c r="A888" s="295" t="inlineStr">
        <is>
          <t>Fécule de pommes de terre</t>
        </is>
      </c>
      <c r="B888" t="inlineStr">
        <is>
          <t>Alimentation humaine</t>
        </is>
      </c>
      <c r="C888" t="inlineStr">
        <is>
          <t>Pomme de terre</t>
        </is>
      </c>
      <c r="D888" t="inlineStr">
        <is>
          <t>2019-20</t>
        </is>
      </c>
      <c r="E888" t="inlineStr"/>
      <c r="F888" t="inlineStr"/>
      <c r="G888" t="inlineStr"/>
      <c r="H888" t="inlineStr"/>
      <c r="I888" t="inlineStr"/>
      <c r="J888" t="inlineStr"/>
      <c r="K888" t="inlineStr"/>
      <c r="L888" t="inlineStr"/>
      <c r="M888" t="inlineStr"/>
      <c r="N888" t="n">
        <v>8.08</v>
      </c>
      <c r="O888" t="n">
        <v>0</v>
      </c>
      <c r="P888" t="n">
        <v>137</v>
      </c>
      <c r="Q888" t="inlineStr"/>
      <c r="R888" t="inlineStr"/>
      <c r="S888" t="inlineStr"/>
      <c r="T888" t="n">
        <v>0</v>
      </c>
      <c r="U888" t="n">
        <v>500000000</v>
      </c>
      <c r="V888" t="inlineStr"/>
      <c r="W888" t="inlineStr">
        <is>
          <t>libre</t>
        </is>
      </c>
    </row>
    <row r="889" ht="15" customHeight="1">
      <c r="A889" s="295" t="inlineStr">
        <is>
          <t>Fécule de pommes de terre</t>
        </is>
      </c>
      <c r="B889" t="inlineStr">
        <is>
          <t>Débouchés</t>
        </is>
      </c>
      <c r="C889" t="inlineStr">
        <is>
          <t>Pomme de terre</t>
        </is>
      </c>
      <c r="D889" t="inlineStr">
        <is>
          <t>2019-20</t>
        </is>
      </c>
      <c r="E889" t="inlineStr"/>
      <c r="F889" t="inlineStr"/>
      <c r="G889" t="inlineStr"/>
      <c r="H889" t="inlineStr"/>
      <c r="I889" t="inlineStr"/>
      <c r="J889" t="inlineStr"/>
      <c r="K889" t="inlineStr"/>
      <c r="L889" t="inlineStr"/>
      <c r="M889" t="inlineStr"/>
      <c r="N889" t="n">
        <v>11.5</v>
      </c>
      <c r="O889" t="n">
        <v>0</v>
      </c>
      <c r="P889" t="n">
        <v>137</v>
      </c>
      <c r="Q889" t="inlineStr"/>
      <c r="R889" t="inlineStr"/>
      <c r="S889" t="inlineStr"/>
      <c r="T889" t="n">
        <v>0</v>
      </c>
      <c r="U889" t="n">
        <v>500000000</v>
      </c>
      <c r="V889" t="inlineStr"/>
      <c r="W889" t="inlineStr">
        <is>
          <t>libre</t>
        </is>
      </c>
    </row>
    <row r="890" ht="15" customHeight="1">
      <c r="A890" s="295" t="inlineStr">
        <is>
          <t>Fécule de pommes de terre</t>
        </is>
      </c>
      <c r="B890" t="inlineStr">
        <is>
          <t>Chimie biosourcée</t>
        </is>
      </c>
      <c r="C890" t="inlineStr">
        <is>
          <t>Pomme de terre</t>
        </is>
      </c>
      <c r="D890" t="inlineStr">
        <is>
          <t>2019-20</t>
        </is>
      </c>
      <c r="E890" t="inlineStr"/>
      <c r="F890" t="inlineStr"/>
      <c r="G890" t="inlineStr"/>
      <c r="H890" t="inlineStr"/>
      <c r="I890" t="inlineStr"/>
      <c r="J890" t="inlineStr"/>
      <c r="K890" t="inlineStr"/>
      <c r="L890" t="inlineStr"/>
      <c r="M890" t="inlineStr"/>
      <c r="N890" t="n">
        <v>3.46</v>
      </c>
      <c r="O890" t="n">
        <v>0</v>
      </c>
      <c r="P890" t="n">
        <v>47</v>
      </c>
      <c r="Q890" t="inlineStr"/>
      <c r="R890" t="inlineStr"/>
      <c r="S890" t="inlineStr"/>
      <c r="T890" t="n">
        <v>0</v>
      </c>
      <c r="U890" t="n">
        <v>500000000</v>
      </c>
      <c r="V890" t="inlineStr"/>
      <c r="W890" t="inlineStr">
        <is>
          <t>libre</t>
        </is>
      </c>
    </row>
    <row r="891" ht="15" customHeight="1">
      <c r="A891" s="295" t="inlineStr">
        <is>
          <t>Fécule de pommes de terre</t>
        </is>
      </c>
      <c r="B891" t="inlineStr">
        <is>
          <t>Autres industries</t>
        </is>
      </c>
      <c r="C891" t="inlineStr">
        <is>
          <t>Pomme de terre</t>
        </is>
      </c>
      <c r="D891" t="inlineStr">
        <is>
          <t>2019-20</t>
        </is>
      </c>
      <c r="E891" t="inlineStr">
        <is>
          <t>kt</t>
        </is>
      </c>
      <c r="F891" t="inlineStr">
        <is>
          <t>France entière</t>
        </is>
      </c>
      <c r="G891" t="inlineStr">
        <is>
          <t>2019</t>
        </is>
      </c>
      <c r="H891" t="inlineStr">
        <is>
          <t>Part de la consommation de fécule par la Chimie-Pharmacie = 6 % (FranceAgriMer):Part de la consommation de fécule par la Papetrie-Cartonnerie = 24 % (FranceAgriMer)</t>
        </is>
      </c>
      <c r="I891" t="inlineStr">
        <is>
          <t>FranceAgriMer</t>
        </is>
      </c>
      <c r="J891" t="inlineStr">
        <is>
          <t>Utilisation de la donnée 2019</t>
        </is>
      </c>
      <c r="K891" t="inlineStr">
        <is>
          <t>Répartition</t>
        </is>
      </c>
      <c r="L891" t="inlineStr">
        <is>
          <t>Part de la consommation de fécule par la Chimie-Pharmacie:Part de la consommation de fécule par la Papetrie-Cartonnerie</t>
        </is>
      </c>
      <c r="M891" t="inlineStr">
        <is>
          <t>Transformation - FranceAgriMer</t>
        </is>
      </c>
      <c r="N891" t="n">
        <v>3.46</v>
      </c>
      <c r="O891" t="n">
        <v>0</v>
      </c>
      <c r="P891" t="n">
        <v>47</v>
      </c>
      <c r="Q891" t="inlineStr"/>
      <c r="R891" t="inlineStr"/>
      <c r="S891" t="inlineStr"/>
      <c r="T891" t="n">
        <v>0</v>
      </c>
      <c r="U891" t="n">
        <v>500000000</v>
      </c>
      <c r="V891" t="inlineStr"/>
      <c r="W891" t="inlineStr">
        <is>
          <t>libre</t>
        </is>
      </c>
    </row>
    <row r="892" ht="15" customHeight="1">
      <c r="A892" s="295" t="inlineStr">
        <is>
          <t>Produits finis</t>
        </is>
      </c>
      <c r="B892" t="inlineStr">
        <is>
          <t>Export</t>
        </is>
      </c>
      <c r="C892" t="inlineStr">
        <is>
          <t>Pomme de terre</t>
        </is>
      </c>
      <c r="D892" t="inlineStr">
        <is>
          <t>2019-20</t>
        </is>
      </c>
      <c r="E892" t="inlineStr"/>
      <c r="F892" t="inlineStr"/>
      <c r="G892" t="inlineStr"/>
      <c r="H892" t="inlineStr"/>
      <c r="I892" t="inlineStr"/>
      <c r="J892" t="inlineStr"/>
      <c r="K892" t="inlineStr"/>
      <c r="L892" t="inlineStr"/>
      <c r="M892" t="inlineStr"/>
      <c r="N892" t="n">
        <v>352</v>
      </c>
      <c r="O892" t="inlineStr"/>
      <c r="P892" t="inlineStr"/>
      <c r="Q892" t="inlineStr"/>
      <c r="R892" t="inlineStr"/>
      <c r="S892" t="inlineStr"/>
      <c r="T892" t="n">
        <v>0</v>
      </c>
      <c r="U892" t="n">
        <v>500000000</v>
      </c>
      <c r="V892" t="inlineStr"/>
      <c r="W892" t="inlineStr">
        <is>
          <t>déterminé</t>
        </is>
      </c>
    </row>
    <row r="893" ht="15" customHeight="1">
      <c r="A893" s="295" t="inlineStr">
        <is>
          <t>Produits finis</t>
        </is>
      </c>
      <c r="B893" t="inlineStr">
        <is>
          <t>Ménages</t>
        </is>
      </c>
      <c r="C893" t="inlineStr">
        <is>
          <t>Pomme de terre</t>
        </is>
      </c>
      <c r="D893" t="inlineStr">
        <is>
          <t>2019-20</t>
        </is>
      </c>
      <c r="E893" t="inlineStr"/>
      <c r="F893" t="inlineStr"/>
      <c r="G893" t="inlineStr"/>
      <c r="H893" t="inlineStr"/>
      <c r="I893" t="inlineStr"/>
      <c r="J893" t="inlineStr"/>
      <c r="K893" t="inlineStr"/>
      <c r="L893" t="inlineStr"/>
      <c r="M893" t="inlineStr"/>
      <c r="N893" t="n">
        <v>210</v>
      </c>
      <c r="O893" t="n">
        <v>0</v>
      </c>
      <c r="P893" t="n">
        <v>3300</v>
      </c>
      <c r="Q893" t="inlineStr"/>
      <c r="R893" t="inlineStr"/>
      <c r="S893" t="inlineStr"/>
      <c r="T893" t="n">
        <v>0</v>
      </c>
      <c r="U893" t="n">
        <v>500000000</v>
      </c>
      <c r="V893" t="inlineStr"/>
      <c r="W893" t="inlineStr">
        <is>
          <t>libre</t>
        </is>
      </c>
    </row>
    <row r="894" ht="15" customHeight="1">
      <c r="A894" s="295" t="inlineStr">
        <is>
          <t>Produits finis</t>
        </is>
      </c>
      <c r="B894" t="inlineStr">
        <is>
          <t>A domicile</t>
        </is>
      </c>
      <c r="C894" t="inlineStr">
        <is>
          <t>Pomme de terre</t>
        </is>
      </c>
      <c r="D894" t="inlineStr">
        <is>
          <t>2019-20</t>
        </is>
      </c>
      <c r="E894" t="inlineStr"/>
      <c r="F894" t="inlineStr"/>
      <c r="G894" t="inlineStr"/>
      <c r="H894" t="inlineStr"/>
      <c r="I894" t="inlineStr"/>
      <c r="J894" t="inlineStr"/>
      <c r="K894" t="inlineStr"/>
      <c r="L894" t="inlineStr"/>
      <c r="M894" t="inlineStr"/>
      <c r="N894" t="n">
        <v>210</v>
      </c>
      <c r="O894" t="n">
        <v>0</v>
      </c>
      <c r="P894" t="n">
        <v>3040</v>
      </c>
      <c r="Q894" t="inlineStr"/>
      <c r="R894" t="inlineStr"/>
      <c r="S894" t="inlineStr"/>
      <c r="T894" t="n">
        <v>0</v>
      </c>
      <c r="U894" t="n">
        <v>500000000</v>
      </c>
      <c r="V894" t="inlineStr"/>
      <c r="W894" t="inlineStr">
        <is>
          <t>libre</t>
        </is>
      </c>
    </row>
    <row r="895" ht="15" customHeight="1">
      <c r="A895" s="295" t="inlineStr">
        <is>
          <t>Produits finis</t>
        </is>
      </c>
      <c r="B895" t="inlineStr">
        <is>
          <t>Restauration commerciale</t>
        </is>
      </c>
      <c r="C895" t="inlineStr">
        <is>
          <t>Pomme de terre</t>
        </is>
      </c>
      <c r="D895" t="inlineStr">
        <is>
          <t>2019-20</t>
        </is>
      </c>
      <c r="E895" t="inlineStr"/>
      <c r="F895" t="inlineStr"/>
      <c r="G895" t="inlineStr"/>
      <c r="H895" t="inlineStr"/>
      <c r="I895" t="inlineStr"/>
      <c r="J895" t="inlineStr"/>
      <c r="K895" t="inlineStr"/>
      <c r="L895" t="inlineStr"/>
      <c r="M895" t="inlineStr"/>
      <c r="N895" t="n">
        <v>140</v>
      </c>
      <c r="O895" t="n">
        <v>0</v>
      </c>
      <c r="P895" t="n">
        <v>3040</v>
      </c>
      <c r="Q895" t="inlineStr"/>
      <c r="R895" t="inlineStr"/>
      <c r="S895" t="inlineStr"/>
      <c r="T895" t="n">
        <v>0</v>
      </c>
      <c r="U895" t="n">
        <v>500000000</v>
      </c>
      <c r="V895" t="inlineStr"/>
      <c r="W895" t="inlineStr">
        <is>
          <t>libre</t>
        </is>
      </c>
    </row>
    <row r="896" ht="15" customHeight="1">
      <c r="A896" s="295" t="inlineStr">
        <is>
          <t>Produits finis</t>
        </is>
      </c>
      <c r="B896" t="inlineStr">
        <is>
          <t>Restauration collective</t>
        </is>
      </c>
      <c r="C896" t="inlineStr">
        <is>
          <t>Pomme de terre</t>
        </is>
      </c>
      <c r="D896" t="inlineStr">
        <is>
          <t>2019-20</t>
        </is>
      </c>
      <c r="E896" t="inlineStr"/>
      <c r="F896" t="inlineStr"/>
      <c r="G896" t="inlineStr"/>
      <c r="H896" t="inlineStr"/>
      <c r="I896" t="inlineStr"/>
      <c r="J896" t="inlineStr"/>
      <c r="K896" t="inlineStr"/>
      <c r="L896" t="inlineStr"/>
      <c r="M896" t="inlineStr"/>
      <c r="N896" t="n">
        <v>140</v>
      </c>
      <c r="O896" t="n">
        <v>0</v>
      </c>
      <c r="P896" t="n">
        <v>3040</v>
      </c>
      <c r="Q896" t="inlineStr"/>
      <c r="R896" t="inlineStr"/>
      <c r="S896" t="inlineStr"/>
      <c r="T896" t="n">
        <v>0</v>
      </c>
      <c r="U896" t="n">
        <v>500000000</v>
      </c>
      <c r="V896" t="inlineStr"/>
      <c r="W896" t="inlineStr">
        <is>
          <t>libre</t>
        </is>
      </c>
    </row>
    <row r="897" ht="15" customHeight="1">
      <c r="A897" s="295" t="inlineStr">
        <is>
          <t>Produits finis</t>
        </is>
      </c>
      <c r="B897" t="inlineStr">
        <is>
          <t>Alimentation humaine</t>
        </is>
      </c>
      <c r="C897" t="inlineStr">
        <is>
          <t>Pomme de terre</t>
        </is>
      </c>
      <c r="D897" t="inlineStr">
        <is>
          <t>2019-20</t>
        </is>
      </c>
      <c r="E897" t="inlineStr"/>
      <c r="F897" t="inlineStr"/>
      <c r="G897" t="inlineStr"/>
      <c r="H897" t="inlineStr"/>
      <c r="I897" t="inlineStr"/>
      <c r="J897" t="inlineStr"/>
      <c r="K897" t="inlineStr"/>
      <c r="L897" t="inlineStr"/>
      <c r="M897" t="inlineStr"/>
      <c r="N897" t="n">
        <v>489</v>
      </c>
      <c r="O897" t="n">
        <v>369</v>
      </c>
      <c r="P897" t="n">
        <v>3409.33</v>
      </c>
      <c r="Q897" t="inlineStr"/>
      <c r="R897" t="inlineStr"/>
      <c r="S897" t="inlineStr"/>
      <c r="T897" t="n">
        <v>0</v>
      </c>
      <c r="U897" t="n">
        <v>500000000</v>
      </c>
      <c r="V897" t="inlineStr"/>
      <c r="W897" t="inlineStr">
        <is>
          <t>libre</t>
        </is>
      </c>
    </row>
    <row r="898" ht="15" customHeight="1">
      <c r="A898" s="295" t="inlineStr">
        <is>
          <t>Produits finis</t>
        </is>
      </c>
      <c r="B898" t="inlineStr">
        <is>
          <t>Hors domicile</t>
        </is>
      </c>
      <c r="C898" t="inlineStr">
        <is>
          <t>Pomme de terre</t>
        </is>
      </c>
      <c r="D898" t="inlineStr">
        <is>
          <t>2019-20</t>
        </is>
      </c>
      <c r="E898" t="inlineStr"/>
      <c r="F898" t="inlineStr"/>
      <c r="G898" t="inlineStr"/>
      <c r="H898" t="inlineStr"/>
      <c r="I898" t="inlineStr"/>
      <c r="J898" t="inlineStr"/>
      <c r="K898" t="inlineStr"/>
      <c r="L898" t="inlineStr"/>
      <c r="M898" t="inlineStr"/>
      <c r="N898" t="n">
        <v>280</v>
      </c>
      <c r="O898" t="n">
        <v>0</v>
      </c>
      <c r="P898" t="n">
        <v>3040</v>
      </c>
      <c r="Q898" t="inlineStr"/>
      <c r="R898" t="inlineStr"/>
      <c r="S898" t="inlineStr"/>
      <c r="T898" t="n">
        <v>0</v>
      </c>
      <c r="U898" t="n">
        <v>500000000</v>
      </c>
      <c r="V898" t="inlineStr"/>
      <c r="W898" t="inlineStr">
        <is>
          <t>libre</t>
        </is>
      </c>
    </row>
    <row r="899" ht="15" customHeight="1">
      <c r="A899" s="295" t="inlineStr">
        <is>
          <t>Produits finis</t>
        </is>
      </c>
      <c r="B899" t="inlineStr">
        <is>
          <t>Débouchés</t>
        </is>
      </c>
      <c r="C899" t="inlineStr">
        <is>
          <t>Pomme de terre</t>
        </is>
      </c>
      <c r="D899" t="inlineStr">
        <is>
          <t>2019-20</t>
        </is>
      </c>
      <c r="E899" t="inlineStr"/>
      <c r="F899" t="inlineStr"/>
      <c r="G899" t="inlineStr"/>
      <c r="H899" t="inlineStr"/>
      <c r="I899" t="inlineStr"/>
      <c r="J899" t="inlineStr"/>
      <c r="K899" t="inlineStr"/>
      <c r="L899" t="inlineStr"/>
      <c r="M899" t="inlineStr"/>
      <c r="N899" t="n">
        <v>489</v>
      </c>
      <c r="O899" t="n">
        <v>369</v>
      </c>
      <c r="P899" t="n">
        <v>3409.33</v>
      </c>
      <c r="Q899" t="inlineStr"/>
      <c r="R899" t="inlineStr"/>
      <c r="S899" t="inlineStr"/>
      <c r="T899" t="n">
        <v>0</v>
      </c>
      <c r="U899" t="n">
        <v>500000000</v>
      </c>
      <c r="V899" t="inlineStr"/>
      <c r="W899" t="inlineStr">
        <is>
          <t>libre</t>
        </is>
      </c>
    </row>
    <row r="900" ht="15" customHeight="1">
      <c r="A900" s="295" t="inlineStr">
        <is>
          <t>Produits surgelés</t>
        </is>
      </c>
      <c r="B900" t="inlineStr">
        <is>
          <t>Export</t>
        </is>
      </c>
      <c r="C900" t="inlineStr">
        <is>
          <t>Pomme de terre</t>
        </is>
      </c>
      <c r="D900" t="inlineStr">
        <is>
          <t>2019-20</t>
        </is>
      </c>
      <c r="E900" t="inlineStr">
        <is>
          <t>kt</t>
        </is>
      </c>
      <c r="F900" t="inlineStr">
        <is>
          <t>France entière</t>
        </is>
      </c>
      <c r="G900" t="inlineStr">
        <is>
          <t>2019-20</t>
        </is>
      </c>
      <c r="H900" t="inlineStr">
        <is>
          <t>Exportation de Pommes de terre, non cuites ou cuites à l'eau ou à la vapeur, congelées = 2 kt (Douanes - Eurostat):Exportation de Pommes de terre, simpl. cuites, congelées = 262 kt (Douanes - Eurostat):Exportation de Pommes de terre, préparées ou conservées autrement qu'au vinaigre ou à l'acide acétique, congelées (à l'excl. des pommes de terre simpl. cuites ou des pommes de terre sous forme de farines, semoules ou flocons) = 58 kt (Douanes - Eurostat)</t>
        </is>
      </c>
      <c r="I900" t="inlineStr">
        <is>
          <t>Douanes - Eurostat</t>
        </is>
      </c>
      <c r="J900" t="inlineStr">
        <is>
          <t>0</t>
        </is>
      </c>
      <c r="K900" t="inlineStr">
        <is>
          <t>Volume</t>
        </is>
      </c>
      <c r="L900" t="inlineStr">
        <is>
          <t>Exportation de Pommes de terre, non cuites ou cuites à l'eau ou à la vapeur, congelées:Exportation de Pommes de terre, simpl. cuites, congelées:Exportation de Pommes de terre, préparées ou conservées autrement qu'au vinaigre ou à l'acide acétique, congelées (à l'excl. des pommes de terre simpl. cuites ou des pommes de terre sous forme de farines, semoules ou flocons)</t>
        </is>
      </c>
      <c r="M900" t="inlineStr">
        <is>
          <t>Echanges mensuels - EUROSTAT</t>
        </is>
      </c>
      <c r="N900" t="n">
        <v>322</v>
      </c>
      <c r="O900" t="inlineStr"/>
      <c r="P900" t="inlineStr"/>
      <c r="Q900" t="inlineStr"/>
      <c r="R900" t="inlineStr"/>
      <c r="S900" t="inlineStr"/>
      <c r="T900" t="n">
        <v>0</v>
      </c>
      <c r="U900" t="n">
        <v>500000000</v>
      </c>
      <c r="V900" t="inlineStr"/>
      <c r="W900" t="inlineStr">
        <is>
          <t>déterminé</t>
        </is>
      </c>
    </row>
    <row r="901" ht="15" customHeight="1">
      <c r="A901" s="295" t="inlineStr">
        <is>
          <t>Produits surgelés</t>
        </is>
      </c>
      <c r="B901" t="inlineStr">
        <is>
          <t>A domicile</t>
        </is>
      </c>
      <c r="C901" t="inlineStr">
        <is>
          <t>Pomme de terre</t>
        </is>
      </c>
      <c r="D901" t="inlineStr">
        <is>
          <t>2019-20</t>
        </is>
      </c>
      <c r="E901" t="inlineStr"/>
      <c r="F901" t="inlineStr"/>
      <c r="G901" t="inlineStr"/>
      <c r="H901" t="inlineStr"/>
      <c r="I901" t="inlineStr"/>
      <c r="J901" t="inlineStr"/>
      <c r="K901" t="inlineStr"/>
      <c r="L901" t="inlineStr"/>
      <c r="M901" t="inlineStr"/>
      <c r="N901" t="n">
        <v>120</v>
      </c>
      <c r="O901" t="n">
        <v>0</v>
      </c>
      <c r="P901" t="n">
        <v>2280</v>
      </c>
      <c r="Q901" t="inlineStr"/>
      <c r="R901" t="inlineStr"/>
      <c r="S901" t="inlineStr"/>
      <c r="T901" t="n">
        <v>0</v>
      </c>
      <c r="U901" t="n">
        <v>500000000</v>
      </c>
      <c r="V901" t="inlineStr"/>
      <c r="W901" t="inlineStr">
        <is>
          <t>libre</t>
        </is>
      </c>
    </row>
    <row r="902" ht="15" customHeight="1">
      <c r="A902" s="295" t="inlineStr">
        <is>
          <t>Produits surgelés</t>
        </is>
      </c>
      <c r="B902" t="inlineStr">
        <is>
          <t>Restauration commerciale</t>
        </is>
      </c>
      <c r="C902" t="inlineStr">
        <is>
          <t>Pomme de terre</t>
        </is>
      </c>
      <c r="D902" t="inlineStr">
        <is>
          <t>2019-20</t>
        </is>
      </c>
      <c r="E902" t="inlineStr"/>
      <c r="F902" t="inlineStr"/>
      <c r="G902" t="inlineStr"/>
      <c r="H902" t="inlineStr"/>
      <c r="I902" t="inlineStr"/>
      <c r="J902" t="inlineStr"/>
      <c r="K902" t="inlineStr"/>
      <c r="L902" t="inlineStr"/>
      <c r="M902" t="inlineStr"/>
      <c r="N902" t="n">
        <v>80</v>
      </c>
      <c r="O902" t="n">
        <v>0</v>
      </c>
      <c r="P902" t="n">
        <v>2280</v>
      </c>
      <c r="Q902" t="inlineStr"/>
      <c r="R902" t="inlineStr"/>
      <c r="S902" t="inlineStr"/>
      <c r="T902" t="n">
        <v>0</v>
      </c>
      <c r="U902" t="n">
        <v>500000000</v>
      </c>
      <c r="V902" t="inlineStr"/>
      <c r="W902" t="inlineStr">
        <is>
          <t>libre</t>
        </is>
      </c>
    </row>
    <row r="903" ht="15" customHeight="1">
      <c r="A903" s="295" t="inlineStr">
        <is>
          <t>Produits surgelés</t>
        </is>
      </c>
      <c r="B903" t="inlineStr">
        <is>
          <t>Restauration collective</t>
        </is>
      </c>
      <c r="C903" t="inlineStr">
        <is>
          <t>Pomme de terre</t>
        </is>
      </c>
      <c r="D903" t="inlineStr">
        <is>
          <t>2019-20</t>
        </is>
      </c>
      <c r="E903" t="inlineStr"/>
      <c r="F903" t="inlineStr"/>
      <c r="G903" t="inlineStr"/>
      <c r="H903" t="inlineStr"/>
      <c r="I903" t="inlineStr"/>
      <c r="J903" t="inlineStr"/>
      <c r="K903" t="inlineStr"/>
      <c r="L903" t="inlineStr"/>
      <c r="M903" t="inlineStr"/>
      <c r="N903" t="n">
        <v>80</v>
      </c>
      <c r="O903" t="n">
        <v>0</v>
      </c>
      <c r="P903" t="n">
        <v>2280</v>
      </c>
      <c r="Q903" t="inlineStr"/>
      <c r="R903" t="inlineStr"/>
      <c r="S903" t="inlineStr"/>
      <c r="T903" t="n">
        <v>0</v>
      </c>
      <c r="U903" t="n">
        <v>500000000</v>
      </c>
      <c r="V903" t="inlineStr"/>
      <c r="W903" t="inlineStr">
        <is>
          <t>libre</t>
        </is>
      </c>
    </row>
    <row r="904" ht="15" customHeight="1">
      <c r="A904" s="295" t="inlineStr">
        <is>
          <t>Produits surgelés</t>
        </is>
      </c>
      <c r="B904" t="inlineStr">
        <is>
          <t>Alimentation humaine</t>
        </is>
      </c>
      <c r="C904" t="inlineStr">
        <is>
          <t>Pomme de terre</t>
        </is>
      </c>
      <c r="D904" t="inlineStr">
        <is>
          <t>2019-20</t>
        </is>
      </c>
      <c r="E904" t="inlineStr"/>
      <c r="F904" t="inlineStr"/>
      <c r="G904" t="inlineStr"/>
      <c r="H904" t="inlineStr"/>
      <c r="I904" t="inlineStr"/>
      <c r="J904" t="inlineStr"/>
      <c r="K904" t="inlineStr"/>
      <c r="L904" t="inlineStr"/>
      <c r="M904" t="inlineStr"/>
      <c r="N904" t="n">
        <v>280</v>
      </c>
      <c r="O904" t="n">
        <v>265</v>
      </c>
      <c r="P904" t="n">
        <v>2544.7</v>
      </c>
      <c r="Q904" t="inlineStr"/>
      <c r="R904" t="inlineStr"/>
      <c r="S904" t="inlineStr"/>
      <c r="T904" t="n">
        <v>0</v>
      </c>
      <c r="U904" t="n">
        <v>500000000</v>
      </c>
      <c r="V904" t="inlineStr"/>
      <c r="W904" t="inlineStr">
        <is>
          <t>libre</t>
        </is>
      </c>
    </row>
    <row r="905" ht="15" customHeight="1">
      <c r="A905" s="295" t="inlineStr">
        <is>
          <t>Produits surgelés</t>
        </is>
      </c>
      <c r="B905" t="inlineStr">
        <is>
          <t>Hors domicile</t>
        </is>
      </c>
      <c r="C905" t="inlineStr">
        <is>
          <t>Pomme de terre</t>
        </is>
      </c>
      <c r="D905" t="inlineStr">
        <is>
          <t>2019-20</t>
        </is>
      </c>
      <c r="E905" t="inlineStr"/>
      <c r="F905" t="inlineStr"/>
      <c r="G905" t="inlineStr"/>
      <c r="H905" t="inlineStr"/>
      <c r="I905" t="inlineStr"/>
      <c r="J905" t="inlineStr"/>
      <c r="K905" t="inlineStr"/>
      <c r="L905" t="inlineStr"/>
      <c r="M905" t="inlineStr"/>
      <c r="N905" t="n">
        <v>160</v>
      </c>
      <c r="O905" t="n">
        <v>0</v>
      </c>
      <c r="P905" t="n">
        <v>2280</v>
      </c>
      <c r="Q905" t="inlineStr"/>
      <c r="R905" t="inlineStr"/>
      <c r="S905" t="inlineStr"/>
      <c r="T905" t="n">
        <v>0</v>
      </c>
      <c r="U905" t="n">
        <v>500000000</v>
      </c>
      <c r="V905" t="inlineStr"/>
      <c r="W905" t="inlineStr">
        <is>
          <t>libre</t>
        </is>
      </c>
    </row>
    <row r="906" ht="15" customHeight="1">
      <c r="A906" s="295" t="inlineStr">
        <is>
          <t>Produits surgelés</t>
        </is>
      </c>
      <c r="B906" t="inlineStr">
        <is>
          <t>Débouchés</t>
        </is>
      </c>
      <c r="C906" t="inlineStr">
        <is>
          <t>Pomme de terre</t>
        </is>
      </c>
      <c r="D906" t="inlineStr">
        <is>
          <t>2019-20</t>
        </is>
      </c>
      <c r="E906" t="inlineStr"/>
      <c r="F906" t="inlineStr"/>
      <c r="G906" t="inlineStr"/>
      <c r="H906" t="inlineStr"/>
      <c r="I906" t="inlineStr"/>
      <c r="J906" t="inlineStr"/>
      <c r="K906" t="inlineStr"/>
      <c r="L906" t="inlineStr"/>
      <c r="M906" t="inlineStr"/>
      <c r="N906" t="n">
        <v>280</v>
      </c>
      <c r="O906" t="n">
        <v>265</v>
      </c>
      <c r="P906" t="n">
        <v>2544.7</v>
      </c>
      <c r="Q906" t="inlineStr"/>
      <c r="R906" t="inlineStr"/>
      <c r="S906" t="inlineStr"/>
      <c r="T906" t="n">
        <v>0</v>
      </c>
      <c r="U906" t="n">
        <v>500000000</v>
      </c>
      <c r="V906" t="inlineStr"/>
      <c r="W906" t="inlineStr">
        <is>
          <t>libre</t>
        </is>
      </c>
    </row>
    <row r="907" ht="15" customHeight="1">
      <c r="A907" s="295" t="inlineStr">
        <is>
          <t>Produits surgelés</t>
        </is>
      </c>
      <c r="B907" t="inlineStr">
        <is>
          <t>Ménages</t>
        </is>
      </c>
      <c r="C907" t="inlineStr">
        <is>
          <t>Pomme de terre</t>
        </is>
      </c>
      <c r="D907" t="inlineStr">
        <is>
          <t>2019-20</t>
        </is>
      </c>
      <c r="E907" t="inlineStr"/>
      <c r="F907" t="inlineStr"/>
      <c r="G907" t="inlineStr"/>
      <c r="H907" t="inlineStr"/>
      <c r="I907" t="inlineStr"/>
      <c r="J907" t="inlineStr"/>
      <c r="K907" t="inlineStr"/>
      <c r="L907" t="inlineStr"/>
      <c r="M907" t="inlineStr"/>
      <c r="N907" t="n">
        <v>120</v>
      </c>
      <c r="O907" t="n">
        <v>0</v>
      </c>
      <c r="P907" t="n">
        <v>2280</v>
      </c>
      <c r="Q907" t="inlineStr"/>
      <c r="R907" t="inlineStr"/>
      <c r="S907" t="inlineStr"/>
      <c r="T907" t="n">
        <v>0</v>
      </c>
      <c r="U907" t="n">
        <v>500000000</v>
      </c>
      <c r="V907" t="inlineStr"/>
      <c r="W907" t="inlineStr">
        <is>
          <t>libre</t>
        </is>
      </c>
    </row>
    <row r="908" ht="15" customHeight="1">
      <c r="A908" s="295" t="inlineStr">
        <is>
          <t>Garnitures surgelées</t>
        </is>
      </c>
      <c r="B908" t="inlineStr">
        <is>
          <t>Export</t>
        </is>
      </c>
      <c r="C908" t="inlineStr">
        <is>
          <t>Pomme de terre</t>
        </is>
      </c>
      <c r="D908" t="inlineStr">
        <is>
          <t>2019-20</t>
        </is>
      </c>
      <c r="E908" t="inlineStr"/>
      <c r="F908" t="inlineStr"/>
      <c r="G908" t="inlineStr"/>
      <c r="H908" t="inlineStr"/>
      <c r="I908" t="inlineStr"/>
      <c r="J908" t="inlineStr"/>
      <c r="K908" t="inlineStr"/>
      <c r="L908" t="inlineStr"/>
      <c r="M908" t="inlineStr"/>
      <c r="N908" t="n">
        <v>2.34</v>
      </c>
      <c r="O908" t="inlineStr"/>
      <c r="P908" t="inlineStr"/>
      <c r="Q908" t="inlineStr"/>
      <c r="R908" t="inlineStr"/>
      <c r="S908" t="inlineStr"/>
      <c r="T908" t="n">
        <v>0</v>
      </c>
      <c r="U908" t="n">
        <v>500000000</v>
      </c>
      <c r="V908" t="inlineStr"/>
      <c r="W908" t="inlineStr">
        <is>
          <t>déterminé</t>
        </is>
      </c>
    </row>
    <row r="909" ht="15" customHeight="1">
      <c r="A909" s="295" t="inlineStr">
        <is>
          <t>Garnitures surgelées</t>
        </is>
      </c>
      <c r="B909" t="inlineStr">
        <is>
          <t>A domicile</t>
        </is>
      </c>
      <c r="C909" t="inlineStr">
        <is>
          <t>Pomme de terre</t>
        </is>
      </c>
      <c r="D909" t="inlineStr">
        <is>
          <t>2019-20</t>
        </is>
      </c>
      <c r="E909" t="inlineStr"/>
      <c r="F909" t="inlineStr"/>
      <c r="G909" t="inlineStr"/>
      <c r="H909" t="inlineStr"/>
      <c r="I909" t="inlineStr"/>
      <c r="J909" t="inlineStr"/>
      <c r="K909" t="inlineStr"/>
      <c r="L909" t="inlineStr"/>
      <c r="M909" t="inlineStr"/>
      <c r="N909" t="n">
        <v>13</v>
      </c>
      <c r="O909" t="n">
        <v>0</v>
      </c>
      <c r="P909" t="n">
        <v>1030</v>
      </c>
      <c r="Q909" t="inlineStr"/>
      <c r="R909" t="inlineStr"/>
      <c r="S909" t="inlineStr"/>
      <c r="T909" t="n">
        <v>0</v>
      </c>
      <c r="U909" t="n">
        <v>500000000</v>
      </c>
      <c r="V909" t="inlineStr"/>
      <c r="W909" t="inlineStr">
        <is>
          <t>libre</t>
        </is>
      </c>
    </row>
    <row r="910" ht="15" customHeight="1">
      <c r="A910" s="295" t="inlineStr">
        <is>
          <t>Garnitures surgelées</t>
        </is>
      </c>
      <c r="B910" t="inlineStr">
        <is>
          <t>Restauration commerciale</t>
        </is>
      </c>
      <c r="C910" t="inlineStr">
        <is>
          <t>Pomme de terre</t>
        </is>
      </c>
      <c r="D910" t="inlineStr">
        <is>
          <t>2019-20</t>
        </is>
      </c>
      <c r="E910" t="inlineStr"/>
      <c r="F910" t="inlineStr"/>
      <c r="G910" t="inlineStr"/>
      <c r="H910" t="inlineStr"/>
      <c r="I910" t="inlineStr"/>
      <c r="J910" t="inlineStr"/>
      <c r="K910" t="inlineStr"/>
      <c r="L910" t="inlineStr"/>
      <c r="M910" t="inlineStr"/>
      <c r="N910" t="n">
        <v>8.68</v>
      </c>
      <c r="O910" t="n">
        <v>0</v>
      </c>
      <c r="P910" t="n">
        <v>1030</v>
      </c>
      <c r="Q910" t="inlineStr"/>
      <c r="R910" t="inlineStr"/>
      <c r="S910" t="inlineStr"/>
      <c r="T910" t="n">
        <v>0</v>
      </c>
      <c r="U910" t="n">
        <v>500000000</v>
      </c>
      <c r="V910" t="inlineStr"/>
      <c r="W910" t="inlineStr">
        <is>
          <t>libre</t>
        </is>
      </c>
    </row>
    <row r="911" ht="15" customHeight="1">
      <c r="A911" s="295" t="inlineStr">
        <is>
          <t>Garnitures surgelées</t>
        </is>
      </c>
      <c r="B911" t="inlineStr">
        <is>
          <t>Restauration collective</t>
        </is>
      </c>
      <c r="C911" t="inlineStr">
        <is>
          <t>Pomme de terre</t>
        </is>
      </c>
      <c r="D911" t="inlineStr">
        <is>
          <t>2019-20</t>
        </is>
      </c>
      <c r="E911" t="inlineStr"/>
      <c r="F911" t="inlineStr"/>
      <c r="G911" t="inlineStr"/>
      <c r="H911" t="inlineStr"/>
      <c r="I911" t="inlineStr"/>
      <c r="J911" t="inlineStr"/>
      <c r="K911" t="inlineStr"/>
      <c r="L911" t="inlineStr"/>
      <c r="M911" t="inlineStr"/>
      <c r="N911" t="n">
        <v>8.68</v>
      </c>
      <c r="O911" t="n">
        <v>0</v>
      </c>
      <c r="P911" t="n">
        <v>1030</v>
      </c>
      <c r="Q911" t="inlineStr"/>
      <c r="R911" t="inlineStr"/>
      <c r="S911" t="inlineStr"/>
      <c r="T911" t="n">
        <v>0</v>
      </c>
      <c r="U911" t="n">
        <v>500000000</v>
      </c>
      <c r="V911" t="inlineStr"/>
      <c r="W911" t="inlineStr">
        <is>
          <t>libre</t>
        </is>
      </c>
    </row>
    <row r="912" ht="15" customHeight="1">
      <c r="A912" s="295" t="inlineStr">
        <is>
          <t>Garnitures surgelées</t>
        </is>
      </c>
      <c r="B912" t="inlineStr">
        <is>
          <t>Alimentation humaine</t>
        </is>
      </c>
      <c r="C912" t="inlineStr">
        <is>
          <t>Pomme de terre</t>
        </is>
      </c>
      <c r="D912" t="inlineStr">
        <is>
          <t>2019-20</t>
        </is>
      </c>
      <c r="E912" t="inlineStr"/>
      <c r="F912" t="inlineStr"/>
      <c r="G912" t="inlineStr"/>
      <c r="H912" t="inlineStr"/>
      <c r="I912" t="inlineStr"/>
      <c r="J912" t="inlineStr"/>
      <c r="K912" t="inlineStr"/>
      <c r="L912" t="inlineStr"/>
      <c r="M912" t="inlineStr"/>
      <c r="N912" t="n">
        <v>30.4</v>
      </c>
      <c r="O912" t="n">
        <v>15.7</v>
      </c>
      <c r="P912" t="n">
        <v>1030</v>
      </c>
      <c r="Q912" t="inlineStr"/>
      <c r="R912" t="inlineStr"/>
      <c r="S912" t="inlineStr"/>
      <c r="T912" t="n">
        <v>0</v>
      </c>
      <c r="U912" t="n">
        <v>500000000</v>
      </c>
      <c r="V912" t="inlineStr"/>
      <c r="W912" t="inlineStr">
        <is>
          <t>libre</t>
        </is>
      </c>
    </row>
    <row r="913" ht="15" customHeight="1">
      <c r="A913" s="295" t="inlineStr">
        <is>
          <t>Garnitures surgelées</t>
        </is>
      </c>
      <c r="B913" t="inlineStr">
        <is>
          <t>Hors domicile</t>
        </is>
      </c>
      <c r="C913" t="inlineStr">
        <is>
          <t>Pomme de terre</t>
        </is>
      </c>
      <c r="D913" t="inlineStr">
        <is>
          <t>2019-20</t>
        </is>
      </c>
      <c r="E913" t="inlineStr"/>
      <c r="F913" t="inlineStr"/>
      <c r="G913" t="inlineStr"/>
      <c r="H913" t="inlineStr"/>
      <c r="I913" t="inlineStr"/>
      <c r="J913" t="inlineStr"/>
      <c r="K913" t="inlineStr"/>
      <c r="L913" t="inlineStr"/>
      <c r="M913" t="inlineStr"/>
      <c r="N913" t="n">
        <v>17.4</v>
      </c>
      <c r="O913" t="n">
        <v>0</v>
      </c>
      <c r="P913" t="n">
        <v>1030</v>
      </c>
      <c r="Q913" t="inlineStr"/>
      <c r="R913" t="inlineStr"/>
      <c r="S913" t="inlineStr"/>
      <c r="T913" t="n">
        <v>0</v>
      </c>
      <c r="U913" t="n">
        <v>500000000</v>
      </c>
      <c r="V913" t="inlineStr"/>
      <c r="W913" t="inlineStr">
        <is>
          <t>libre</t>
        </is>
      </c>
    </row>
    <row r="914" ht="15" customHeight="1">
      <c r="A914" s="295" t="inlineStr">
        <is>
          <t>Garnitures surgelées</t>
        </is>
      </c>
      <c r="B914" t="inlineStr">
        <is>
          <t>Débouchés</t>
        </is>
      </c>
      <c r="C914" t="inlineStr">
        <is>
          <t>Pomme de terre</t>
        </is>
      </c>
      <c r="D914" t="inlineStr">
        <is>
          <t>2019-20</t>
        </is>
      </c>
      <c r="E914" t="inlineStr"/>
      <c r="F914" t="inlineStr"/>
      <c r="G914" t="inlineStr"/>
      <c r="H914" t="inlineStr"/>
      <c r="I914" t="inlineStr"/>
      <c r="J914" t="inlineStr"/>
      <c r="K914" t="inlineStr"/>
      <c r="L914" t="inlineStr"/>
      <c r="M914" t="inlineStr"/>
      <c r="N914" t="n">
        <v>30.4</v>
      </c>
      <c r="O914" t="n">
        <v>15.7</v>
      </c>
      <c r="P914" t="n">
        <v>1030</v>
      </c>
      <c r="Q914" t="inlineStr"/>
      <c r="R914" t="inlineStr"/>
      <c r="S914" t="inlineStr"/>
      <c r="T914" t="n">
        <v>0</v>
      </c>
      <c r="U914" t="n">
        <v>500000000</v>
      </c>
      <c r="V914" t="inlineStr"/>
      <c r="W914" t="inlineStr">
        <is>
          <t>libre</t>
        </is>
      </c>
    </row>
    <row r="915" ht="15" customHeight="1">
      <c r="A915" s="295" t="inlineStr">
        <is>
          <t>Garnitures surgelées</t>
        </is>
      </c>
      <c r="B915" t="inlineStr">
        <is>
          <t>Ménages</t>
        </is>
      </c>
      <c r="C915" t="inlineStr">
        <is>
          <t>Pomme de terre</t>
        </is>
      </c>
      <c r="D915" t="inlineStr">
        <is>
          <t>2019-20</t>
        </is>
      </c>
      <c r="E915" t="inlineStr"/>
      <c r="F915" t="inlineStr"/>
      <c r="G915" t="inlineStr"/>
      <c r="H915" t="inlineStr"/>
      <c r="I915" t="inlineStr"/>
      <c r="J915" t="inlineStr"/>
      <c r="K915" t="inlineStr"/>
      <c r="L915" t="inlineStr"/>
      <c r="M915" t="inlineStr"/>
      <c r="N915" t="n">
        <v>13</v>
      </c>
      <c r="O915" t="n">
        <v>0</v>
      </c>
      <c r="P915" t="n">
        <v>1030</v>
      </c>
      <c r="Q915" t="inlineStr"/>
      <c r="R915" t="inlineStr"/>
      <c r="S915" t="inlineStr"/>
      <c r="T915" t="n">
        <v>0</v>
      </c>
      <c r="U915" t="n">
        <v>500000000</v>
      </c>
      <c r="V915" t="inlineStr"/>
      <c r="W915" t="inlineStr">
        <is>
          <t>libre</t>
        </is>
      </c>
    </row>
    <row r="916" ht="15" customHeight="1">
      <c r="A916" s="295" t="inlineStr">
        <is>
          <t>Pommes de terre, non cuites ou cuites à l’eau ou à la vapeur, congelées ou surgelées</t>
        </is>
      </c>
      <c r="B916" t="inlineStr">
        <is>
          <t>Export</t>
        </is>
      </c>
      <c r="C916" t="inlineStr">
        <is>
          <t>Pomme de terre</t>
        </is>
      </c>
      <c r="D916" t="inlineStr">
        <is>
          <t>2019-20</t>
        </is>
      </c>
      <c r="E916" t="inlineStr"/>
      <c r="F916" t="inlineStr"/>
      <c r="G916" t="inlineStr"/>
      <c r="H916" t="inlineStr"/>
      <c r="I916" t="inlineStr"/>
      <c r="J916" t="inlineStr"/>
      <c r="K916" t="inlineStr"/>
      <c r="L916" t="inlineStr"/>
      <c r="M916" t="inlineStr"/>
      <c r="N916" t="n">
        <v>2.34</v>
      </c>
      <c r="O916" t="inlineStr"/>
      <c r="P916" t="inlineStr"/>
      <c r="Q916" t="inlineStr"/>
      <c r="R916" t="inlineStr"/>
      <c r="S916" t="inlineStr"/>
      <c r="T916" t="n">
        <v>0</v>
      </c>
      <c r="U916" t="n">
        <v>500000000</v>
      </c>
      <c r="V916" t="inlineStr"/>
      <c r="W916" t="inlineStr">
        <is>
          <t>déterminé</t>
        </is>
      </c>
    </row>
    <row r="917" ht="15" customHeight="1">
      <c r="A917" s="295" t="inlineStr">
        <is>
          <t>Pommes de terre, non cuites ou cuites à l’eau ou à la vapeur, congelées ou surgelées</t>
        </is>
      </c>
      <c r="B917" t="inlineStr">
        <is>
          <t>A domicile</t>
        </is>
      </c>
      <c r="C917" t="inlineStr">
        <is>
          <t>Pomme de terre</t>
        </is>
      </c>
      <c r="D917" t="inlineStr">
        <is>
          <t>2019-20</t>
        </is>
      </c>
      <c r="E917" t="inlineStr"/>
      <c r="F917" t="inlineStr"/>
      <c r="G917" t="inlineStr"/>
      <c r="H917" t="inlineStr"/>
      <c r="I917" t="inlineStr"/>
      <c r="J917" t="inlineStr"/>
      <c r="K917" t="inlineStr"/>
      <c r="L917" t="inlineStr"/>
      <c r="M917" t="inlineStr"/>
      <c r="N917" t="n">
        <v>13</v>
      </c>
      <c r="O917" t="n">
        <v>0</v>
      </c>
      <c r="P917" t="n">
        <v>1030</v>
      </c>
      <c r="Q917" t="inlineStr"/>
      <c r="R917" t="inlineStr"/>
      <c r="S917" t="inlineStr"/>
      <c r="T917" t="n">
        <v>0</v>
      </c>
      <c r="U917" t="n">
        <v>500000000</v>
      </c>
      <c r="V917" t="inlineStr"/>
      <c r="W917" t="inlineStr">
        <is>
          <t>libre</t>
        </is>
      </c>
    </row>
    <row r="918" ht="15" customHeight="1">
      <c r="A918" s="295" t="inlineStr">
        <is>
          <t>Pommes de terre, non cuites ou cuites à l’eau ou à la vapeur, congelées ou surgelées</t>
        </is>
      </c>
      <c r="B918" t="inlineStr">
        <is>
          <t>Restauration commerciale</t>
        </is>
      </c>
      <c r="C918" t="inlineStr">
        <is>
          <t>Pomme de terre</t>
        </is>
      </c>
      <c r="D918" t="inlineStr">
        <is>
          <t>2019-20</t>
        </is>
      </c>
      <c r="E918" t="inlineStr"/>
      <c r="F918" t="inlineStr"/>
      <c r="G918" t="inlineStr"/>
      <c r="H918" t="inlineStr"/>
      <c r="I918" t="inlineStr"/>
      <c r="J918" t="inlineStr"/>
      <c r="K918" t="inlineStr"/>
      <c r="L918" t="inlineStr"/>
      <c r="M918" t="inlineStr"/>
      <c r="N918" t="n">
        <v>8.68</v>
      </c>
      <c r="O918" t="n">
        <v>0</v>
      </c>
      <c r="P918" t="n">
        <v>1030</v>
      </c>
      <c r="Q918" t="inlineStr"/>
      <c r="R918" t="inlineStr"/>
      <c r="S918" t="inlineStr"/>
      <c r="T918" t="n">
        <v>0</v>
      </c>
      <c r="U918" t="n">
        <v>500000000</v>
      </c>
      <c r="V918" t="inlineStr"/>
      <c r="W918" t="inlineStr">
        <is>
          <t>libre</t>
        </is>
      </c>
    </row>
    <row r="919" ht="15" customHeight="1">
      <c r="A919" s="295" t="inlineStr">
        <is>
          <t>Pommes de terre, non cuites ou cuites à l’eau ou à la vapeur, congelées ou surgelées</t>
        </is>
      </c>
      <c r="B919" t="inlineStr">
        <is>
          <t>Restauration collective</t>
        </is>
      </c>
      <c r="C919" t="inlineStr">
        <is>
          <t>Pomme de terre</t>
        </is>
      </c>
      <c r="D919" t="inlineStr">
        <is>
          <t>2019-20</t>
        </is>
      </c>
      <c r="E919" t="inlineStr"/>
      <c r="F919" t="inlineStr"/>
      <c r="G919" t="inlineStr"/>
      <c r="H919" t="inlineStr"/>
      <c r="I919" t="inlineStr"/>
      <c r="J919" t="inlineStr"/>
      <c r="K919" t="inlineStr"/>
      <c r="L919" t="inlineStr"/>
      <c r="M919" t="inlineStr"/>
      <c r="N919" t="n">
        <v>8.68</v>
      </c>
      <c r="O919" t="n">
        <v>0</v>
      </c>
      <c r="P919" t="n">
        <v>1030</v>
      </c>
      <c r="Q919" t="inlineStr"/>
      <c r="R919" t="inlineStr"/>
      <c r="S919" t="inlineStr"/>
      <c r="T919" t="n">
        <v>0</v>
      </c>
      <c r="U919" t="n">
        <v>500000000</v>
      </c>
      <c r="V919" t="inlineStr"/>
      <c r="W919" t="inlineStr">
        <is>
          <t>libre</t>
        </is>
      </c>
    </row>
    <row r="920" ht="15" customHeight="1">
      <c r="A920" s="295" t="inlineStr">
        <is>
          <t>Pommes de terre, non cuites ou cuites à l’eau ou à la vapeur, congelées ou surgelées</t>
        </is>
      </c>
      <c r="B920" t="inlineStr">
        <is>
          <t>Alimentation humaine</t>
        </is>
      </c>
      <c r="C920" t="inlineStr">
        <is>
          <t>Pomme de terre</t>
        </is>
      </c>
      <c r="D920" t="inlineStr">
        <is>
          <t>2019-20</t>
        </is>
      </c>
      <c r="E920" t="inlineStr"/>
      <c r="F920" t="inlineStr"/>
      <c r="G920" t="inlineStr"/>
      <c r="H920" t="inlineStr"/>
      <c r="I920" t="inlineStr"/>
      <c r="J920" t="inlineStr"/>
      <c r="K920" t="inlineStr"/>
      <c r="L920" t="inlineStr"/>
      <c r="M920" t="inlineStr"/>
      <c r="N920" t="n">
        <v>30.4</v>
      </c>
      <c r="O920" t="n">
        <v>15.7</v>
      </c>
      <c r="P920" t="n">
        <v>1030</v>
      </c>
      <c r="Q920" t="inlineStr"/>
      <c r="R920" t="inlineStr"/>
      <c r="S920" t="inlineStr"/>
      <c r="T920" t="n">
        <v>0</v>
      </c>
      <c r="U920" t="n">
        <v>500000000</v>
      </c>
      <c r="V920" t="inlineStr"/>
      <c r="W920" t="inlineStr">
        <is>
          <t>libre</t>
        </is>
      </c>
    </row>
    <row r="921" ht="15" customHeight="1">
      <c r="A921" s="295" t="inlineStr">
        <is>
          <t>Pommes de terre, non cuites ou cuites à l’eau ou à la vapeur, congelées ou surgelées</t>
        </is>
      </c>
      <c r="B921" t="inlineStr">
        <is>
          <t>Hors domicile</t>
        </is>
      </c>
      <c r="C921" t="inlineStr">
        <is>
          <t>Pomme de terre</t>
        </is>
      </c>
      <c r="D921" t="inlineStr">
        <is>
          <t>2019-20</t>
        </is>
      </c>
      <c r="E921" t="inlineStr"/>
      <c r="F921" t="inlineStr"/>
      <c r="G921" t="inlineStr"/>
      <c r="H921" t="inlineStr"/>
      <c r="I921" t="inlineStr"/>
      <c r="J921" t="inlineStr"/>
      <c r="K921" t="inlineStr"/>
      <c r="L921" t="inlineStr"/>
      <c r="M921" t="inlineStr"/>
      <c r="N921" t="n">
        <v>17.4</v>
      </c>
      <c r="O921" t="n">
        <v>0</v>
      </c>
      <c r="P921" t="n">
        <v>1030</v>
      </c>
      <c r="Q921" t="inlineStr"/>
      <c r="R921" t="inlineStr"/>
      <c r="S921" t="inlineStr"/>
      <c r="T921" t="n">
        <v>0</v>
      </c>
      <c r="U921" t="n">
        <v>500000000</v>
      </c>
      <c r="V921" t="inlineStr"/>
      <c r="W921" t="inlineStr">
        <is>
          <t>libre</t>
        </is>
      </c>
    </row>
    <row r="922" ht="15" customHeight="1">
      <c r="A922" s="295" t="inlineStr">
        <is>
          <t>Pommes de terre, non cuites ou cuites à l’eau ou à la vapeur, congelées ou surgelées</t>
        </is>
      </c>
      <c r="B922" t="inlineStr">
        <is>
          <t>Débouchés</t>
        </is>
      </c>
      <c r="C922" t="inlineStr">
        <is>
          <t>Pomme de terre</t>
        </is>
      </c>
      <c r="D922" t="inlineStr">
        <is>
          <t>2019-20</t>
        </is>
      </c>
      <c r="E922" t="inlineStr"/>
      <c r="F922" t="inlineStr"/>
      <c r="G922" t="inlineStr"/>
      <c r="H922" t="inlineStr"/>
      <c r="I922" t="inlineStr"/>
      <c r="J922" t="inlineStr"/>
      <c r="K922" t="inlineStr"/>
      <c r="L922" t="inlineStr"/>
      <c r="M922" t="inlineStr"/>
      <c r="N922" t="n">
        <v>30.4</v>
      </c>
      <c r="O922" t="n">
        <v>15.7</v>
      </c>
      <c r="P922" t="n">
        <v>1030</v>
      </c>
      <c r="Q922" t="inlineStr"/>
      <c r="R922" t="inlineStr"/>
      <c r="S922" t="inlineStr"/>
      <c r="T922" t="n">
        <v>0</v>
      </c>
      <c r="U922" t="n">
        <v>500000000</v>
      </c>
      <c r="V922" t="inlineStr"/>
      <c r="W922" t="inlineStr">
        <is>
          <t>libre</t>
        </is>
      </c>
    </row>
    <row r="923" ht="15" customHeight="1">
      <c r="A923" s="295" t="inlineStr">
        <is>
          <t>Pommes de terre, non cuites ou cuites à l’eau ou à la vapeur, congelées ou surgelées</t>
        </is>
      </c>
      <c r="B923" t="inlineStr">
        <is>
          <t>Ménages</t>
        </is>
      </c>
      <c r="C923" t="inlineStr">
        <is>
          <t>Pomme de terre</t>
        </is>
      </c>
      <c r="D923" t="inlineStr">
        <is>
          <t>2019-20</t>
        </is>
      </c>
      <c r="E923" t="inlineStr"/>
      <c r="F923" t="inlineStr"/>
      <c r="G923" t="inlineStr"/>
      <c r="H923" t="inlineStr"/>
      <c r="I923" t="inlineStr"/>
      <c r="J923" t="inlineStr"/>
      <c r="K923" t="inlineStr"/>
      <c r="L923" t="inlineStr"/>
      <c r="M923" t="inlineStr"/>
      <c r="N923" t="n">
        <v>13</v>
      </c>
      <c r="O923" t="n">
        <v>0</v>
      </c>
      <c r="P923" t="n">
        <v>1030</v>
      </c>
      <c r="Q923" t="inlineStr"/>
      <c r="R923" t="inlineStr"/>
      <c r="S923" t="inlineStr"/>
      <c r="T923" t="n">
        <v>0</v>
      </c>
      <c r="U923" t="n">
        <v>500000000</v>
      </c>
      <c r="V923" t="inlineStr"/>
      <c r="W923" t="inlineStr">
        <is>
          <t>libre</t>
        </is>
      </c>
    </row>
    <row r="924" ht="15" customHeight="1">
      <c r="A924" s="295" t="inlineStr">
        <is>
          <t>Pommes de terre, non cuites ou cuites à l'eau ou à la vapeur, congelées</t>
        </is>
      </c>
      <c r="B924" t="inlineStr">
        <is>
          <t>Export</t>
        </is>
      </c>
      <c r="C924" t="inlineStr">
        <is>
          <t>Pomme de terre</t>
        </is>
      </c>
      <c r="D924" t="inlineStr">
        <is>
          <t>2019-20</t>
        </is>
      </c>
      <c r="E924" t="inlineStr">
        <is>
          <t>kt</t>
        </is>
      </c>
      <c r="F924" t="inlineStr">
        <is>
          <t>France entière</t>
        </is>
      </c>
      <c r="G924" t="inlineStr">
        <is>
          <t>2019-20</t>
        </is>
      </c>
      <c r="H924" t="inlineStr">
        <is>
          <t>Exportation de Pommes de terre, non cuites ou cuites à l'eau ou à la vapeur, congelées = 2 kt (Douanes - Eurostat)</t>
        </is>
      </c>
      <c r="I924" t="inlineStr">
        <is>
          <t>Douanes - Eurostat</t>
        </is>
      </c>
      <c r="J924" t="inlineStr"/>
      <c r="K924" t="inlineStr">
        <is>
          <t>Volume</t>
        </is>
      </c>
      <c r="L924" t="inlineStr">
        <is>
          <t>Exportation de Pommes de terre, non cuites ou cuites à l'eau ou à la vapeur, congelées</t>
        </is>
      </c>
      <c r="M924" t="inlineStr">
        <is>
          <t>Echanges mensuels - EUROSTAT</t>
        </is>
      </c>
      <c r="N924" t="n">
        <v>2.34</v>
      </c>
      <c r="O924" t="inlineStr"/>
      <c r="P924" t="inlineStr"/>
      <c r="Q924" t="n">
        <v>2.34</v>
      </c>
      <c r="R924" t="n">
        <v>0.12</v>
      </c>
      <c r="S924" t="n">
        <v>0.1</v>
      </c>
      <c r="T924" t="n">
        <v>0</v>
      </c>
      <c r="U924" t="n">
        <v>500000000</v>
      </c>
      <c r="V924" t="n">
        <v>0</v>
      </c>
      <c r="W924" t="inlineStr">
        <is>
          <t>mesuré</t>
        </is>
      </c>
    </row>
    <row r="925" ht="15" customHeight="1">
      <c r="A925" s="295" t="inlineStr">
        <is>
          <t>Pommes de terre, non cuites ou cuites à l'eau ou à la vapeur, congelées</t>
        </is>
      </c>
      <c r="B925" t="inlineStr">
        <is>
          <t>A domicile</t>
        </is>
      </c>
      <c r="C925" t="inlineStr">
        <is>
          <t>Pomme de terre</t>
        </is>
      </c>
      <c r="D925" t="inlineStr">
        <is>
          <t>2019-20</t>
        </is>
      </c>
      <c r="E925" t="inlineStr"/>
      <c r="F925" t="inlineStr"/>
      <c r="G925" t="inlineStr"/>
      <c r="H925" t="inlineStr"/>
      <c r="I925" t="inlineStr"/>
      <c r="J925" t="inlineStr"/>
      <c r="K925" t="inlineStr"/>
      <c r="L925" t="inlineStr"/>
      <c r="M925" t="inlineStr"/>
      <c r="N925" t="n">
        <v>13</v>
      </c>
      <c r="O925" t="n">
        <v>0</v>
      </c>
      <c r="P925" t="n">
        <v>1030</v>
      </c>
      <c r="Q925" t="inlineStr"/>
      <c r="R925" t="inlineStr"/>
      <c r="S925" t="inlineStr"/>
      <c r="T925" t="n">
        <v>0</v>
      </c>
      <c r="U925" t="n">
        <v>500000000</v>
      </c>
      <c r="V925" t="inlineStr"/>
      <c r="W925" t="inlineStr">
        <is>
          <t>libre</t>
        </is>
      </c>
    </row>
    <row r="926" ht="15" customHeight="1">
      <c r="A926" s="295" t="inlineStr">
        <is>
          <t>Pommes de terre, non cuites ou cuites à l'eau ou à la vapeur, congelées</t>
        </is>
      </c>
      <c r="B926" t="inlineStr">
        <is>
          <t>Restauration commerciale</t>
        </is>
      </c>
      <c r="C926" t="inlineStr">
        <is>
          <t>Pomme de terre</t>
        </is>
      </c>
      <c r="D926" t="inlineStr">
        <is>
          <t>2019-20</t>
        </is>
      </c>
      <c r="E926" t="inlineStr"/>
      <c r="F926" t="inlineStr"/>
      <c r="G926" t="inlineStr"/>
      <c r="H926" t="inlineStr"/>
      <c r="I926" t="inlineStr"/>
      <c r="J926" t="inlineStr"/>
      <c r="K926" t="inlineStr"/>
      <c r="L926" t="inlineStr"/>
      <c r="M926" t="inlineStr"/>
      <c r="N926" t="n">
        <v>8.68</v>
      </c>
      <c r="O926" t="n">
        <v>0</v>
      </c>
      <c r="P926" t="n">
        <v>1030</v>
      </c>
      <c r="Q926" t="inlineStr"/>
      <c r="R926" t="inlineStr"/>
      <c r="S926" t="inlineStr"/>
      <c r="T926" t="n">
        <v>0</v>
      </c>
      <c r="U926" t="n">
        <v>500000000</v>
      </c>
      <c r="V926" t="inlineStr"/>
      <c r="W926" t="inlineStr">
        <is>
          <t>libre</t>
        </is>
      </c>
    </row>
    <row r="927" ht="15" customHeight="1">
      <c r="A927" s="295" t="inlineStr">
        <is>
          <t>Pommes de terre, non cuites ou cuites à l'eau ou à la vapeur, congelées</t>
        </is>
      </c>
      <c r="B927" t="inlineStr">
        <is>
          <t>Restauration collective</t>
        </is>
      </c>
      <c r="C927" t="inlineStr">
        <is>
          <t>Pomme de terre</t>
        </is>
      </c>
      <c r="D927" t="inlineStr">
        <is>
          <t>2019-20</t>
        </is>
      </c>
      <c r="E927" t="inlineStr"/>
      <c r="F927" t="inlineStr"/>
      <c r="G927" t="inlineStr"/>
      <c r="H927" t="inlineStr"/>
      <c r="I927" t="inlineStr"/>
      <c r="J927" t="inlineStr"/>
      <c r="K927" t="inlineStr"/>
      <c r="L927" t="inlineStr"/>
      <c r="M927" t="inlineStr"/>
      <c r="N927" t="n">
        <v>8.68</v>
      </c>
      <c r="O927" t="n">
        <v>0</v>
      </c>
      <c r="P927" t="n">
        <v>1030</v>
      </c>
      <c r="Q927" t="inlineStr"/>
      <c r="R927" t="inlineStr"/>
      <c r="S927" t="inlineStr"/>
      <c r="T927" t="n">
        <v>0</v>
      </c>
      <c r="U927" t="n">
        <v>500000000</v>
      </c>
      <c r="V927" t="inlineStr"/>
      <c r="W927" t="inlineStr">
        <is>
          <t>libre</t>
        </is>
      </c>
    </row>
    <row r="928" ht="15" customHeight="1">
      <c r="A928" s="295" t="inlineStr">
        <is>
          <t>Pommes de terre, non cuites ou cuites à l'eau ou à la vapeur, congelées</t>
        </is>
      </c>
      <c r="B928" t="inlineStr">
        <is>
          <t>Alimentation humaine</t>
        </is>
      </c>
      <c r="C928" t="inlineStr">
        <is>
          <t>Pomme de terre</t>
        </is>
      </c>
      <c r="D928" t="inlineStr">
        <is>
          <t>2019-20</t>
        </is>
      </c>
      <c r="E928" t="inlineStr"/>
      <c r="F928" t="inlineStr"/>
      <c r="G928" t="inlineStr"/>
      <c r="H928" t="inlineStr"/>
      <c r="I928" t="inlineStr"/>
      <c r="J928" t="inlineStr"/>
      <c r="K928" t="inlineStr"/>
      <c r="L928" t="inlineStr"/>
      <c r="M928" t="inlineStr"/>
      <c r="N928" t="n">
        <v>30.4</v>
      </c>
      <c r="O928" t="n">
        <v>15.7</v>
      </c>
      <c r="P928" t="n">
        <v>1030</v>
      </c>
      <c r="Q928" t="inlineStr"/>
      <c r="R928" t="inlineStr"/>
      <c r="S928" t="inlineStr"/>
      <c r="T928" t="n">
        <v>0</v>
      </c>
      <c r="U928" t="n">
        <v>500000000</v>
      </c>
      <c r="V928" t="inlineStr"/>
      <c r="W928" t="inlineStr">
        <is>
          <t>libre</t>
        </is>
      </c>
    </row>
    <row r="929" ht="15" customHeight="1">
      <c r="A929" s="295" t="inlineStr">
        <is>
          <t>Pommes de terre, non cuites ou cuites à l'eau ou à la vapeur, congelées</t>
        </is>
      </c>
      <c r="B929" t="inlineStr">
        <is>
          <t>Hors domicile</t>
        </is>
      </c>
      <c r="C929" t="inlineStr">
        <is>
          <t>Pomme de terre</t>
        </is>
      </c>
      <c r="D929" t="inlineStr">
        <is>
          <t>2019-20</t>
        </is>
      </c>
      <c r="E929" t="inlineStr"/>
      <c r="F929" t="inlineStr"/>
      <c r="G929" t="inlineStr"/>
      <c r="H929" t="inlineStr"/>
      <c r="I929" t="inlineStr"/>
      <c r="J929" t="inlineStr"/>
      <c r="K929" t="inlineStr"/>
      <c r="L929" t="inlineStr"/>
      <c r="M929" t="inlineStr"/>
      <c r="N929" t="n">
        <v>17.4</v>
      </c>
      <c r="O929" t="n">
        <v>0</v>
      </c>
      <c r="P929" t="n">
        <v>1030</v>
      </c>
      <c r="Q929" t="inlineStr"/>
      <c r="R929" t="inlineStr"/>
      <c r="S929" t="inlineStr"/>
      <c r="T929" t="n">
        <v>0</v>
      </c>
      <c r="U929" t="n">
        <v>500000000</v>
      </c>
      <c r="V929" t="inlineStr"/>
      <c r="W929" t="inlineStr">
        <is>
          <t>libre</t>
        </is>
      </c>
    </row>
    <row r="930" ht="15" customHeight="1">
      <c r="A930" s="295" t="inlineStr">
        <is>
          <t>Pommes de terre, non cuites ou cuites à l'eau ou à la vapeur, congelées</t>
        </is>
      </c>
      <c r="B930" t="inlineStr">
        <is>
          <t>Débouchés</t>
        </is>
      </c>
      <c r="C930" t="inlineStr">
        <is>
          <t>Pomme de terre</t>
        </is>
      </c>
      <c r="D930" t="inlineStr">
        <is>
          <t>2019-20</t>
        </is>
      </c>
      <c r="E930" t="inlineStr"/>
      <c r="F930" t="inlineStr"/>
      <c r="G930" t="inlineStr"/>
      <c r="H930" t="inlineStr"/>
      <c r="I930" t="inlineStr"/>
      <c r="J930" t="inlineStr"/>
      <c r="K930" t="inlineStr"/>
      <c r="L930" t="inlineStr"/>
      <c r="M930" t="inlineStr"/>
      <c r="N930" t="n">
        <v>30.4</v>
      </c>
      <c r="O930" t="n">
        <v>15.7</v>
      </c>
      <c r="P930" t="n">
        <v>1030</v>
      </c>
      <c r="Q930" t="inlineStr"/>
      <c r="R930" t="inlineStr"/>
      <c r="S930" t="inlineStr"/>
      <c r="T930" t="n">
        <v>0</v>
      </c>
      <c r="U930" t="n">
        <v>500000000</v>
      </c>
      <c r="V930" t="inlineStr"/>
      <c r="W930" t="inlineStr">
        <is>
          <t>libre</t>
        </is>
      </c>
    </row>
    <row r="931" ht="15" customHeight="1">
      <c r="A931" s="295" t="inlineStr">
        <is>
          <t>Pommes de terre, non cuites ou cuites à l'eau ou à la vapeur, congelées</t>
        </is>
      </c>
      <c r="B931" t="inlineStr">
        <is>
          <t>Ménages</t>
        </is>
      </c>
      <c r="C931" t="inlineStr">
        <is>
          <t>Pomme de terre</t>
        </is>
      </c>
      <c r="D931" t="inlineStr">
        <is>
          <t>2019-20</t>
        </is>
      </c>
      <c r="E931" t="inlineStr"/>
      <c r="F931" t="inlineStr"/>
      <c r="G931" t="inlineStr"/>
      <c r="H931" t="inlineStr"/>
      <c r="I931" t="inlineStr"/>
      <c r="J931" t="inlineStr"/>
      <c r="K931" t="inlineStr"/>
      <c r="L931" t="inlineStr"/>
      <c r="M931" t="inlineStr"/>
      <c r="N931" t="n">
        <v>13</v>
      </c>
      <c r="O931" t="n">
        <v>0</v>
      </c>
      <c r="P931" t="n">
        <v>1030</v>
      </c>
      <c r="Q931" t="inlineStr"/>
      <c r="R931" t="inlineStr"/>
      <c r="S931" t="inlineStr"/>
      <c r="T931" t="n">
        <v>0</v>
      </c>
      <c r="U931" t="n">
        <v>500000000</v>
      </c>
      <c r="V931" t="inlineStr"/>
      <c r="W931" t="inlineStr">
        <is>
          <t>libre</t>
        </is>
      </c>
    </row>
    <row r="932" ht="15" customHeight="1">
      <c r="A932" s="295" t="inlineStr">
        <is>
          <t>Frites</t>
        </is>
      </c>
      <c r="B932" t="inlineStr">
        <is>
          <t>Export</t>
        </is>
      </c>
      <c r="C932" t="inlineStr">
        <is>
          <t>Pomme de terre</t>
        </is>
      </c>
      <c r="D932" t="inlineStr">
        <is>
          <t>2019-20</t>
        </is>
      </c>
      <c r="E932" t="inlineStr"/>
      <c r="F932" t="inlineStr"/>
      <c r="G932" t="inlineStr"/>
      <c r="H932" t="inlineStr"/>
      <c r="I932" t="inlineStr"/>
      <c r="J932" t="inlineStr"/>
      <c r="K932" t="inlineStr"/>
      <c r="L932" t="inlineStr"/>
      <c r="M932" t="inlineStr"/>
      <c r="N932" t="n">
        <v>320</v>
      </c>
      <c r="O932" t="inlineStr"/>
      <c r="P932" t="inlineStr"/>
      <c r="Q932" t="inlineStr"/>
      <c r="R932" t="inlineStr"/>
      <c r="S932" t="inlineStr"/>
      <c r="T932" t="n">
        <v>0</v>
      </c>
      <c r="U932" t="n">
        <v>500000000</v>
      </c>
      <c r="V932" t="inlineStr"/>
      <c r="W932" t="inlineStr">
        <is>
          <t>déterminé</t>
        </is>
      </c>
    </row>
    <row r="933" ht="15" customHeight="1">
      <c r="A933" s="295" t="inlineStr">
        <is>
          <t>Frites</t>
        </is>
      </c>
      <c r="B933" t="inlineStr">
        <is>
          <t>A domicile</t>
        </is>
      </c>
      <c r="C933" t="inlineStr">
        <is>
          <t>Pomme de terre</t>
        </is>
      </c>
      <c r="D933" t="inlineStr">
        <is>
          <t>2019-20</t>
        </is>
      </c>
      <c r="E933" t="inlineStr"/>
      <c r="F933" t="inlineStr"/>
      <c r="G933" t="inlineStr"/>
      <c r="H933" t="inlineStr"/>
      <c r="I933" t="inlineStr"/>
      <c r="J933" t="inlineStr"/>
      <c r="K933" t="inlineStr"/>
      <c r="L933" t="inlineStr"/>
      <c r="M933" t="inlineStr"/>
      <c r="N933" t="n">
        <v>107</v>
      </c>
      <c r="O933" t="n">
        <v>0</v>
      </c>
      <c r="P933" t="n">
        <v>2280</v>
      </c>
      <c r="Q933" t="inlineStr"/>
      <c r="R933" t="inlineStr"/>
      <c r="S933" t="inlineStr"/>
      <c r="T933" t="n">
        <v>0</v>
      </c>
      <c r="U933" t="n">
        <v>500000000</v>
      </c>
      <c r="V933" t="inlineStr"/>
      <c r="W933" t="inlineStr">
        <is>
          <t>libre</t>
        </is>
      </c>
    </row>
    <row r="934" ht="15" customHeight="1">
      <c r="A934" s="295" t="inlineStr">
        <is>
          <t>Frites</t>
        </is>
      </c>
      <c r="B934" t="inlineStr">
        <is>
          <t>Restauration commerciale</t>
        </is>
      </c>
      <c r="C934" t="inlineStr">
        <is>
          <t>Pomme de terre</t>
        </is>
      </c>
      <c r="D934" t="inlineStr">
        <is>
          <t>2019-20</t>
        </is>
      </c>
      <c r="E934" t="inlineStr"/>
      <c r="F934" t="inlineStr"/>
      <c r="G934" t="inlineStr"/>
      <c r="H934" t="inlineStr"/>
      <c r="I934" t="inlineStr"/>
      <c r="J934" t="inlineStr"/>
      <c r="K934" t="inlineStr"/>
      <c r="L934" t="inlineStr"/>
      <c r="M934" t="inlineStr"/>
      <c r="N934" t="n">
        <v>71.40000000000001</v>
      </c>
      <c r="O934" t="n">
        <v>0</v>
      </c>
      <c r="P934" t="n">
        <v>2280</v>
      </c>
      <c r="Q934" t="inlineStr"/>
      <c r="R934" t="inlineStr"/>
      <c r="S934" t="inlineStr"/>
      <c r="T934" t="n">
        <v>0</v>
      </c>
      <c r="U934" t="n">
        <v>500000000</v>
      </c>
      <c r="V934" t="inlineStr"/>
      <c r="W934" t="inlineStr">
        <is>
          <t>libre</t>
        </is>
      </c>
    </row>
    <row r="935" ht="15" customHeight="1">
      <c r="A935" s="295" t="inlineStr">
        <is>
          <t>Frites</t>
        </is>
      </c>
      <c r="B935" t="inlineStr">
        <is>
          <t>Restauration collective</t>
        </is>
      </c>
      <c r="C935" t="inlineStr">
        <is>
          <t>Pomme de terre</t>
        </is>
      </c>
      <c r="D935" t="inlineStr">
        <is>
          <t>2019-20</t>
        </is>
      </c>
      <c r="E935" t="inlineStr"/>
      <c r="F935" t="inlineStr"/>
      <c r="G935" t="inlineStr"/>
      <c r="H935" t="inlineStr"/>
      <c r="I935" t="inlineStr"/>
      <c r="J935" t="inlineStr"/>
      <c r="K935" t="inlineStr"/>
      <c r="L935" t="inlineStr"/>
      <c r="M935" t="inlineStr"/>
      <c r="N935" t="n">
        <v>71.40000000000001</v>
      </c>
      <c r="O935" t="n">
        <v>0</v>
      </c>
      <c r="P935" t="n">
        <v>2280</v>
      </c>
      <c r="Q935" t="inlineStr"/>
      <c r="R935" t="inlineStr"/>
      <c r="S935" t="inlineStr"/>
      <c r="T935" t="n">
        <v>0</v>
      </c>
      <c r="U935" t="n">
        <v>500000000</v>
      </c>
      <c r="V935" t="inlineStr"/>
      <c r="W935" t="inlineStr">
        <is>
          <t>libre</t>
        </is>
      </c>
    </row>
    <row r="936" ht="15" customHeight="1">
      <c r="A936" s="295" t="inlineStr">
        <is>
          <t>Frites</t>
        </is>
      </c>
      <c r="B936" t="inlineStr">
        <is>
          <t>Alimentation humaine</t>
        </is>
      </c>
      <c r="C936" t="inlineStr">
        <is>
          <t>Pomme de terre</t>
        </is>
      </c>
      <c r="D936" t="inlineStr">
        <is>
          <t>2019-20</t>
        </is>
      </c>
      <c r="E936" t="inlineStr"/>
      <c r="F936" t="inlineStr"/>
      <c r="G936" t="inlineStr"/>
      <c r="H936" t="inlineStr"/>
      <c r="I936" t="inlineStr"/>
      <c r="J936" t="inlineStr"/>
      <c r="K936" t="inlineStr"/>
      <c r="L936" t="inlineStr"/>
      <c r="M936" t="inlineStr"/>
      <c r="N936" t="n">
        <v>250</v>
      </c>
      <c r="O936" t="n">
        <v>249</v>
      </c>
      <c r="P936" t="n">
        <v>2280</v>
      </c>
      <c r="Q936" t="inlineStr"/>
      <c r="R936" t="inlineStr"/>
      <c r="S936" t="inlineStr"/>
      <c r="T936" t="n">
        <v>0</v>
      </c>
      <c r="U936" t="n">
        <v>500000000</v>
      </c>
      <c r="V936" t="inlineStr"/>
      <c r="W936" t="inlineStr">
        <is>
          <t>libre</t>
        </is>
      </c>
    </row>
    <row r="937" ht="15" customHeight="1">
      <c r="A937" s="295" t="inlineStr">
        <is>
          <t>Frites</t>
        </is>
      </c>
      <c r="B937" t="inlineStr">
        <is>
          <t>Hors domicile</t>
        </is>
      </c>
      <c r="C937" t="inlineStr">
        <is>
          <t>Pomme de terre</t>
        </is>
      </c>
      <c r="D937" t="inlineStr">
        <is>
          <t>2019-20</t>
        </is>
      </c>
      <c r="E937" t="inlineStr"/>
      <c r="F937" t="inlineStr"/>
      <c r="G937" t="inlineStr"/>
      <c r="H937" t="inlineStr"/>
      <c r="I937" t="inlineStr"/>
      <c r="J937" t="inlineStr"/>
      <c r="K937" t="inlineStr"/>
      <c r="L937" t="inlineStr"/>
      <c r="M937" t="inlineStr"/>
      <c r="N937" t="n">
        <v>143</v>
      </c>
      <c r="O937" t="n">
        <v>0</v>
      </c>
      <c r="P937" t="n">
        <v>2280</v>
      </c>
      <c r="Q937" t="inlineStr"/>
      <c r="R937" t="inlineStr"/>
      <c r="S937" t="inlineStr"/>
      <c r="T937" t="n">
        <v>0</v>
      </c>
      <c r="U937" t="n">
        <v>500000000</v>
      </c>
      <c r="V937" t="inlineStr"/>
      <c r="W937" t="inlineStr">
        <is>
          <t>libre</t>
        </is>
      </c>
    </row>
    <row r="938" ht="15" customHeight="1">
      <c r="A938" s="295" t="inlineStr">
        <is>
          <t>Frites</t>
        </is>
      </c>
      <c r="B938" t="inlineStr">
        <is>
          <t>Débouchés</t>
        </is>
      </c>
      <c r="C938" t="inlineStr">
        <is>
          <t>Pomme de terre</t>
        </is>
      </c>
      <c r="D938" t="inlineStr">
        <is>
          <t>2019-20</t>
        </is>
      </c>
      <c r="E938" t="inlineStr"/>
      <c r="F938" t="inlineStr"/>
      <c r="G938" t="inlineStr"/>
      <c r="H938" t="inlineStr"/>
      <c r="I938" t="inlineStr"/>
      <c r="J938" t="inlineStr"/>
      <c r="K938" t="inlineStr"/>
      <c r="L938" t="inlineStr"/>
      <c r="M938" t="inlineStr"/>
      <c r="N938" t="n">
        <v>250</v>
      </c>
      <c r="O938" t="n">
        <v>249</v>
      </c>
      <c r="P938" t="n">
        <v>2280</v>
      </c>
      <c r="Q938" t="inlineStr"/>
      <c r="R938" t="inlineStr"/>
      <c r="S938" t="inlineStr"/>
      <c r="T938" t="n">
        <v>0</v>
      </c>
      <c r="U938" t="n">
        <v>500000000</v>
      </c>
      <c r="V938" t="inlineStr"/>
      <c r="W938" t="inlineStr">
        <is>
          <t>libre</t>
        </is>
      </c>
    </row>
    <row r="939" ht="15" customHeight="1">
      <c r="A939" s="295" t="inlineStr">
        <is>
          <t>Frites</t>
        </is>
      </c>
      <c r="B939" t="inlineStr">
        <is>
          <t>Ménages</t>
        </is>
      </c>
      <c r="C939" t="inlineStr">
        <is>
          <t>Pomme de terre</t>
        </is>
      </c>
      <c r="D939" t="inlineStr">
        <is>
          <t>2019-20</t>
        </is>
      </c>
      <c r="E939" t="inlineStr"/>
      <c r="F939" t="inlineStr"/>
      <c r="G939" t="inlineStr"/>
      <c r="H939" t="inlineStr"/>
      <c r="I939" t="inlineStr"/>
      <c r="J939" t="inlineStr"/>
      <c r="K939" t="inlineStr"/>
      <c r="L939" t="inlineStr"/>
      <c r="M939" t="inlineStr"/>
      <c r="N939" t="n">
        <v>107</v>
      </c>
      <c r="O939" t="n">
        <v>0</v>
      </c>
      <c r="P939" t="n">
        <v>2280</v>
      </c>
      <c r="Q939" t="inlineStr"/>
      <c r="R939" t="inlineStr"/>
      <c r="S939" t="inlineStr"/>
      <c r="T939" t="n">
        <v>0</v>
      </c>
      <c r="U939" t="n">
        <v>500000000</v>
      </c>
      <c r="V939" t="inlineStr"/>
      <c r="W939" t="inlineStr">
        <is>
          <t>libre</t>
        </is>
      </c>
    </row>
    <row r="940" ht="15" customHeight="1">
      <c r="A940" s="295" t="inlineStr">
        <is>
          <t>Pommes de terre préparées ou conservées autrement qu’au vinaigre ou à l’acide acétique, congelées ou surgelées, y compris les pommes de terre entièrement ou partiellement frites et ensuite congelées ou surgelées</t>
        </is>
      </c>
      <c r="B940" t="inlineStr">
        <is>
          <t>Export</t>
        </is>
      </c>
      <c r="C940" t="inlineStr">
        <is>
          <t>Pomme de terre</t>
        </is>
      </c>
      <c r="D940" t="inlineStr">
        <is>
          <t>2019-20</t>
        </is>
      </c>
      <c r="E940" t="inlineStr"/>
      <c r="F940" t="inlineStr"/>
      <c r="G940" t="inlineStr"/>
      <c r="H940" t="inlineStr"/>
      <c r="I940" t="inlineStr"/>
      <c r="J940" t="inlineStr"/>
      <c r="K940" t="inlineStr"/>
      <c r="L940" t="inlineStr"/>
      <c r="M940" t="inlineStr"/>
      <c r="N940" t="n">
        <v>320</v>
      </c>
      <c r="O940" t="inlineStr"/>
      <c r="P940" t="inlineStr"/>
      <c r="Q940" t="inlineStr"/>
      <c r="R940" t="inlineStr"/>
      <c r="S940" t="inlineStr"/>
      <c r="T940" t="n">
        <v>0</v>
      </c>
      <c r="U940" t="n">
        <v>500000000</v>
      </c>
      <c r="V940" t="inlineStr"/>
      <c r="W940" t="inlineStr">
        <is>
          <t>déterminé</t>
        </is>
      </c>
    </row>
    <row r="941" ht="15" customHeight="1">
      <c r="A941" s="295" t="inlineStr">
        <is>
          <t>Pommes de terre préparées ou conservées autrement qu’au vinaigre ou à l’acide acétique, congelées ou surgelées, y compris les pommes de terre entièrement ou partiellement frites et ensuite congelées ou surgelées</t>
        </is>
      </c>
      <c r="B941" t="inlineStr">
        <is>
          <t>A domicile</t>
        </is>
      </c>
      <c r="C941" t="inlineStr">
        <is>
          <t>Pomme de terre</t>
        </is>
      </c>
      <c r="D941" t="inlineStr">
        <is>
          <t>2019-20</t>
        </is>
      </c>
      <c r="E941" t="inlineStr"/>
      <c r="F941" t="inlineStr"/>
      <c r="G941" t="inlineStr"/>
      <c r="H941" t="inlineStr"/>
      <c r="I941" t="inlineStr"/>
      <c r="J941" t="inlineStr"/>
      <c r="K941" t="inlineStr"/>
      <c r="L941" t="inlineStr"/>
      <c r="M941" t="inlineStr"/>
      <c r="N941" t="n">
        <v>107</v>
      </c>
      <c r="O941" t="n">
        <v>0</v>
      </c>
      <c r="P941" t="n">
        <v>1140</v>
      </c>
      <c r="Q941" t="inlineStr"/>
      <c r="R941" t="inlineStr"/>
      <c r="S941" t="inlineStr"/>
      <c r="T941" t="n">
        <v>0</v>
      </c>
      <c r="U941" t="n">
        <v>500000000</v>
      </c>
      <c r="V941" t="inlineStr"/>
      <c r="W941" t="inlineStr">
        <is>
          <t>libre</t>
        </is>
      </c>
    </row>
    <row r="942" ht="15" customHeight="1">
      <c r="A942" s="295" t="inlineStr">
        <is>
          <t>Pommes de terre préparées ou conservées autrement qu’au vinaigre ou à l’acide acétique, congelées ou surgelées, y compris les pommes de terre entièrement ou partiellement frites et ensuite congelées ou surgelées</t>
        </is>
      </c>
      <c r="B942" t="inlineStr">
        <is>
          <t>Restauration commerciale</t>
        </is>
      </c>
      <c r="C942" t="inlineStr">
        <is>
          <t>Pomme de terre</t>
        </is>
      </c>
      <c r="D942" t="inlineStr">
        <is>
          <t>2019-20</t>
        </is>
      </c>
      <c r="E942" t="inlineStr"/>
      <c r="F942" t="inlineStr"/>
      <c r="G942" t="inlineStr"/>
      <c r="H942" t="inlineStr"/>
      <c r="I942" t="inlineStr"/>
      <c r="J942" t="inlineStr"/>
      <c r="K942" t="inlineStr"/>
      <c r="L942" t="inlineStr"/>
      <c r="M942" t="inlineStr"/>
      <c r="N942" t="n">
        <v>71.40000000000001</v>
      </c>
      <c r="O942" t="n">
        <v>0</v>
      </c>
      <c r="P942" t="n">
        <v>1140</v>
      </c>
      <c r="Q942" t="inlineStr"/>
      <c r="R942" t="inlineStr"/>
      <c r="S942" t="inlineStr"/>
      <c r="T942" t="n">
        <v>0</v>
      </c>
      <c r="U942" t="n">
        <v>500000000</v>
      </c>
      <c r="V942" t="inlineStr"/>
      <c r="W942" t="inlineStr">
        <is>
          <t>libre</t>
        </is>
      </c>
    </row>
    <row r="943" ht="15" customHeight="1">
      <c r="A943" s="295" t="inlineStr">
        <is>
          <t>Pommes de terre préparées ou conservées autrement qu’au vinaigre ou à l’acide acétique, congelées ou surgelées, y compris les pommes de terre entièrement ou partiellement frites et ensuite congelées ou surgelées</t>
        </is>
      </c>
      <c r="B943" t="inlineStr">
        <is>
          <t>Restauration collective</t>
        </is>
      </c>
      <c r="C943" t="inlineStr">
        <is>
          <t>Pomme de terre</t>
        </is>
      </c>
      <c r="D943" t="inlineStr">
        <is>
          <t>2019-20</t>
        </is>
      </c>
      <c r="E943" t="inlineStr"/>
      <c r="F943" t="inlineStr"/>
      <c r="G943" t="inlineStr"/>
      <c r="H943" t="inlineStr"/>
      <c r="I943" t="inlineStr"/>
      <c r="J943" t="inlineStr"/>
      <c r="K943" t="inlineStr"/>
      <c r="L943" t="inlineStr"/>
      <c r="M943" t="inlineStr"/>
      <c r="N943" t="n">
        <v>71.40000000000001</v>
      </c>
      <c r="O943" t="n">
        <v>0</v>
      </c>
      <c r="P943" t="n">
        <v>1140</v>
      </c>
      <c r="Q943" t="inlineStr"/>
      <c r="R943" t="inlineStr"/>
      <c r="S943" t="inlineStr"/>
      <c r="T943" t="n">
        <v>0</v>
      </c>
      <c r="U943" t="n">
        <v>500000000</v>
      </c>
      <c r="V943" t="inlineStr"/>
      <c r="W943" t="inlineStr">
        <is>
          <t>libre</t>
        </is>
      </c>
    </row>
    <row r="944" ht="15" customHeight="1">
      <c r="A944" s="295" t="inlineStr">
        <is>
          <t>Pommes de terre préparées ou conservées autrement qu’au vinaigre ou à l’acide acétique, congelées ou surgelées, y compris les pommes de terre entièrement ou partiellement frites et ensuite congelées ou surgelées</t>
        </is>
      </c>
      <c r="B944" t="inlineStr">
        <is>
          <t>Alimentation humaine</t>
        </is>
      </c>
      <c r="C944" t="inlineStr">
        <is>
          <t>Pomme de terre</t>
        </is>
      </c>
      <c r="D944" t="inlineStr">
        <is>
          <t>2019-20</t>
        </is>
      </c>
      <c r="E944" t="inlineStr"/>
      <c r="F944" t="inlineStr"/>
      <c r="G944" t="inlineStr"/>
      <c r="H944" t="inlineStr"/>
      <c r="I944" t="inlineStr"/>
      <c r="J944" t="inlineStr"/>
      <c r="K944" t="inlineStr"/>
      <c r="L944" t="inlineStr"/>
      <c r="M944" t="inlineStr"/>
      <c r="N944" t="n">
        <v>250</v>
      </c>
      <c r="O944" t="n">
        <v>249</v>
      </c>
      <c r="P944" t="n">
        <v>1389</v>
      </c>
      <c r="Q944" t="inlineStr"/>
      <c r="R944" t="inlineStr"/>
      <c r="S944" t="inlineStr"/>
      <c r="T944" t="n">
        <v>0</v>
      </c>
      <c r="U944" t="n">
        <v>500000000</v>
      </c>
      <c r="V944" t="inlineStr"/>
      <c r="W944" t="inlineStr">
        <is>
          <t>libre</t>
        </is>
      </c>
    </row>
    <row r="945" ht="15" customHeight="1">
      <c r="A945" s="295" t="inlineStr">
        <is>
          <t>Pommes de terre préparées ou conservées autrement qu’au vinaigre ou à l’acide acétique, congelées ou surgelées, y compris les pommes de terre entièrement ou partiellement frites et ensuite congelées ou surgelées</t>
        </is>
      </c>
      <c r="B945" t="inlineStr">
        <is>
          <t>Hors domicile</t>
        </is>
      </c>
      <c r="C945" t="inlineStr">
        <is>
          <t>Pomme de terre</t>
        </is>
      </c>
      <c r="D945" t="inlineStr">
        <is>
          <t>2019-20</t>
        </is>
      </c>
      <c r="E945" t="inlineStr"/>
      <c r="F945" t="inlineStr"/>
      <c r="G945" t="inlineStr"/>
      <c r="H945" t="inlineStr"/>
      <c r="I945" t="inlineStr"/>
      <c r="J945" t="inlineStr"/>
      <c r="K945" t="inlineStr"/>
      <c r="L945" t="inlineStr"/>
      <c r="M945" t="inlineStr"/>
      <c r="N945" t="n">
        <v>143</v>
      </c>
      <c r="O945" t="n">
        <v>0</v>
      </c>
      <c r="P945" t="n">
        <v>1140</v>
      </c>
      <c r="Q945" t="inlineStr"/>
      <c r="R945" t="inlineStr"/>
      <c r="S945" t="inlineStr"/>
      <c r="T945" t="n">
        <v>0</v>
      </c>
      <c r="U945" t="n">
        <v>500000000</v>
      </c>
      <c r="V945" t="inlineStr"/>
      <c r="W945" t="inlineStr">
        <is>
          <t>libre</t>
        </is>
      </c>
    </row>
    <row r="946" ht="15" customHeight="1">
      <c r="A946" s="295" t="inlineStr">
        <is>
          <t>Pommes de terre préparées ou conservées autrement qu’au vinaigre ou à l’acide acétique, congelées ou surgelées, y compris les pommes de terre entièrement ou partiellement frites et ensuite congelées ou surgelées</t>
        </is>
      </c>
      <c r="B946" t="inlineStr">
        <is>
          <t>Débouchés</t>
        </is>
      </c>
      <c r="C946" t="inlineStr">
        <is>
          <t>Pomme de terre</t>
        </is>
      </c>
      <c r="D946" t="inlineStr">
        <is>
          <t>2019-20</t>
        </is>
      </c>
      <c r="E946" t="inlineStr"/>
      <c r="F946" t="inlineStr"/>
      <c r="G946" t="inlineStr"/>
      <c r="H946" t="inlineStr"/>
      <c r="I946" t="inlineStr"/>
      <c r="J946" t="inlineStr"/>
      <c r="K946" t="inlineStr"/>
      <c r="L946" t="inlineStr"/>
      <c r="M946" t="inlineStr"/>
      <c r="N946" t="n">
        <v>250</v>
      </c>
      <c r="O946" t="n">
        <v>249</v>
      </c>
      <c r="P946" t="n">
        <v>1389</v>
      </c>
      <c r="Q946" t="inlineStr"/>
      <c r="R946" t="inlineStr"/>
      <c r="S946" t="inlineStr"/>
      <c r="T946" t="n">
        <v>0</v>
      </c>
      <c r="U946" t="n">
        <v>500000000</v>
      </c>
      <c r="V946" t="inlineStr"/>
      <c r="W946" t="inlineStr">
        <is>
          <t>libre</t>
        </is>
      </c>
    </row>
    <row r="947" ht="15" customHeight="1">
      <c r="A947" s="295" t="inlineStr">
        <is>
          <t>Pommes de terre préparées ou conservées autrement qu’au vinaigre ou à l’acide acétique, congelées ou surgelées, y compris les pommes de terre entièrement ou partiellement frites et ensuite congelées ou surgelées</t>
        </is>
      </c>
      <c r="B947" t="inlineStr">
        <is>
          <t>Ménages</t>
        </is>
      </c>
      <c r="C947" t="inlineStr">
        <is>
          <t>Pomme de terre</t>
        </is>
      </c>
      <c r="D947" t="inlineStr">
        <is>
          <t>2019-20</t>
        </is>
      </c>
      <c r="E947" t="inlineStr"/>
      <c r="F947" t="inlineStr"/>
      <c r="G947" t="inlineStr"/>
      <c r="H947" t="inlineStr"/>
      <c r="I947" t="inlineStr"/>
      <c r="J947" t="inlineStr"/>
      <c r="K947" t="inlineStr"/>
      <c r="L947" t="inlineStr"/>
      <c r="M947" t="inlineStr"/>
      <c r="N947" t="n">
        <v>107</v>
      </c>
      <c r="O947" t="n">
        <v>0</v>
      </c>
      <c r="P947" t="n">
        <v>1140</v>
      </c>
      <c r="Q947" t="inlineStr"/>
      <c r="R947" t="inlineStr"/>
      <c r="S947" t="inlineStr"/>
      <c r="T947" t="n">
        <v>0</v>
      </c>
      <c r="U947" t="n">
        <v>500000000</v>
      </c>
      <c r="V947" t="inlineStr"/>
      <c r="W947" t="inlineStr">
        <is>
          <t>libre</t>
        </is>
      </c>
    </row>
    <row r="948" ht="15" customHeight="1">
      <c r="A948" s="295" t="inlineStr">
        <is>
          <t>Pommes de terre, préparées ou conservées autrement qu'au vinaigre ou à l'acide acétique, congelées (à l'excl. des pommes de terre simpl. cuites ou des pommes de terre sous forme de farines, semoules ou flocons)</t>
        </is>
      </c>
      <c r="B948" t="inlineStr">
        <is>
          <t>Export</t>
        </is>
      </c>
      <c r="C948" t="inlineStr">
        <is>
          <t>Pomme de terre</t>
        </is>
      </c>
      <c r="D948" t="inlineStr">
        <is>
          <t>2019-20</t>
        </is>
      </c>
      <c r="E948" t="inlineStr">
        <is>
          <t>kt</t>
        </is>
      </c>
      <c r="F948" t="inlineStr">
        <is>
          <t>France entière</t>
        </is>
      </c>
      <c r="G948" t="inlineStr">
        <is>
          <t>2019-20</t>
        </is>
      </c>
      <c r="H948" t="inlineStr">
        <is>
          <t>Exportation de Pommes de terre, préparées ou conservées autrement qu'au vinaigre ou à l'acide acétique, congelées (à l'excl. des pommes de terre simpl. cuites ou des pommes de terre sous forme de farines, semoules ou flocons) = 58 kt (Douanes - Eurostat)</t>
        </is>
      </c>
      <c r="I948" t="inlineStr">
        <is>
          <t>Douanes - Eurostat</t>
        </is>
      </c>
      <c r="J948" t="inlineStr"/>
      <c r="K948" t="inlineStr">
        <is>
          <t>Volume</t>
        </is>
      </c>
      <c r="L948" t="inlineStr">
        <is>
          <t>Exportation de Pommes de terre, préparées ou conservées autrement qu'au vinaigre ou à l'acide acétique, congelées (à l'excl. des pommes de terre simpl. cuites ou des pommes de terre sous forme de farines, semoules ou flocons)</t>
        </is>
      </c>
      <c r="M948" t="inlineStr">
        <is>
          <t>Echanges mensuels - EUROSTAT</t>
        </is>
      </c>
      <c r="N948" t="n">
        <v>57.8</v>
      </c>
      <c r="O948" t="inlineStr"/>
      <c r="P948" t="inlineStr"/>
      <c r="Q948" t="n">
        <v>57.8</v>
      </c>
      <c r="R948" t="n">
        <v>2.89</v>
      </c>
      <c r="S948" t="n">
        <v>0.1</v>
      </c>
      <c r="T948" t="n">
        <v>0</v>
      </c>
      <c r="U948" t="n">
        <v>500000000</v>
      </c>
      <c r="V948" t="n">
        <v>0</v>
      </c>
      <c r="W948" t="inlineStr">
        <is>
          <t>mesuré</t>
        </is>
      </c>
    </row>
    <row r="949" ht="15" customHeight="1">
      <c r="A949" s="295" t="inlineStr">
        <is>
          <t>Pommes de terre, préparées ou conservées autrement qu'au vinaigre ou à l'acide acétique, congelées (à l'excl. des pommes de terre simpl. cuites ou des pommes de terre sous forme de farines, semoules ou flocons)</t>
        </is>
      </c>
      <c r="B949" t="inlineStr">
        <is>
          <t>A domicile</t>
        </is>
      </c>
      <c r="C949" t="inlineStr">
        <is>
          <t>Pomme de terre</t>
        </is>
      </c>
      <c r="D949" t="inlineStr">
        <is>
          <t>2019-20</t>
        </is>
      </c>
      <c r="E949" t="inlineStr"/>
      <c r="F949" t="inlineStr"/>
      <c r="G949" t="inlineStr"/>
      <c r="H949" t="inlineStr"/>
      <c r="I949" t="inlineStr"/>
      <c r="J949" t="inlineStr"/>
      <c r="K949" t="inlineStr"/>
      <c r="L949" t="inlineStr"/>
      <c r="M949" t="inlineStr"/>
      <c r="N949" t="n">
        <v>56.4</v>
      </c>
      <c r="O949" t="n">
        <v>0</v>
      </c>
      <c r="P949" t="n">
        <v>1140</v>
      </c>
      <c r="Q949" t="inlineStr"/>
      <c r="R949" t="inlineStr"/>
      <c r="S949" t="inlineStr"/>
      <c r="T949" t="n">
        <v>0</v>
      </c>
      <c r="U949" t="n">
        <v>500000000</v>
      </c>
      <c r="V949" t="inlineStr"/>
      <c r="W949" t="inlineStr">
        <is>
          <t>libre</t>
        </is>
      </c>
    </row>
    <row r="950" ht="15" customHeight="1">
      <c r="A950" s="295" t="inlineStr">
        <is>
          <t>Pommes de terre, préparées ou conservées autrement qu'au vinaigre ou à l'acide acétique, congelées (à l'excl. des pommes de terre simpl. cuites ou des pommes de terre sous forme de farines, semoules ou flocons)</t>
        </is>
      </c>
      <c r="B950" t="inlineStr">
        <is>
          <t>Restauration commerciale</t>
        </is>
      </c>
      <c r="C950" t="inlineStr">
        <is>
          <t>Pomme de terre</t>
        </is>
      </c>
      <c r="D950" t="inlineStr">
        <is>
          <t>2019-20</t>
        </is>
      </c>
      <c r="E950" t="inlineStr"/>
      <c r="F950" t="inlineStr"/>
      <c r="G950" t="inlineStr"/>
      <c r="H950" t="inlineStr"/>
      <c r="I950" t="inlineStr"/>
      <c r="J950" t="inlineStr"/>
      <c r="K950" t="inlineStr"/>
      <c r="L950" t="inlineStr"/>
      <c r="M950" t="inlineStr"/>
      <c r="N950" t="n">
        <v>37.6</v>
      </c>
      <c r="O950" t="n">
        <v>0</v>
      </c>
      <c r="P950" t="n">
        <v>1140</v>
      </c>
      <c r="Q950" t="inlineStr"/>
      <c r="R950" t="inlineStr"/>
      <c r="S950" t="inlineStr"/>
      <c r="T950" t="n">
        <v>0</v>
      </c>
      <c r="U950" t="n">
        <v>500000000</v>
      </c>
      <c r="V950" t="inlineStr"/>
      <c r="W950" t="inlineStr">
        <is>
          <t>libre</t>
        </is>
      </c>
    </row>
    <row r="951" ht="15" customHeight="1">
      <c r="A951" s="295" t="inlineStr">
        <is>
          <t>Pommes de terre, préparées ou conservées autrement qu'au vinaigre ou à l'acide acétique, congelées (à l'excl. des pommes de terre simpl. cuites ou des pommes de terre sous forme de farines, semoules ou flocons)</t>
        </is>
      </c>
      <c r="B951" t="inlineStr">
        <is>
          <t>Restauration collective</t>
        </is>
      </c>
      <c r="C951" t="inlineStr">
        <is>
          <t>Pomme de terre</t>
        </is>
      </c>
      <c r="D951" t="inlineStr">
        <is>
          <t>2019-20</t>
        </is>
      </c>
      <c r="E951" t="inlineStr"/>
      <c r="F951" t="inlineStr"/>
      <c r="G951" t="inlineStr"/>
      <c r="H951" t="inlineStr"/>
      <c r="I951" t="inlineStr"/>
      <c r="J951" t="inlineStr"/>
      <c r="K951" t="inlineStr"/>
      <c r="L951" t="inlineStr"/>
      <c r="M951" t="inlineStr"/>
      <c r="N951" t="n">
        <v>37.6</v>
      </c>
      <c r="O951" t="n">
        <v>0</v>
      </c>
      <c r="P951" t="n">
        <v>1140</v>
      </c>
      <c r="Q951" t="inlineStr"/>
      <c r="R951" t="inlineStr"/>
      <c r="S951" t="inlineStr"/>
      <c r="T951" t="n">
        <v>0</v>
      </c>
      <c r="U951" t="n">
        <v>500000000</v>
      </c>
      <c r="V951" t="inlineStr"/>
      <c r="W951" t="inlineStr">
        <is>
          <t>libre</t>
        </is>
      </c>
    </row>
    <row r="952" ht="15" customHeight="1">
      <c r="A952" s="295" t="inlineStr">
        <is>
          <t>Pommes de terre, préparées ou conservées autrement qu'au vinaigre ou à l'acide acétique, congelées (à l'excl. des pommes de terre simpl. cuites ou des pommes de terre sous forme de farines, semoules ou flocons)</t>
        </is>
      </c>
      <c r="B952" t="inlineStr">
        <is>
          <t>Alimentation humaine</t>
        </is>
      </c>
      <c r="C952" t="inlineStr">
        <is>
          <t>Pomme de terre</t>
        </is>
      </c>
      <c r="D952" t="inlineStr">
        <is>
          <t>2019-20</t>
        </is>
      </c>
      <c r="E952" t="inlineStr"/>
      <c r="F952" t="inlineStr"/>
      <c r="G952" t="inlineStr"/>
      <c r="H952" t="inlineStr"/>
      <c r="I952" t="inlineStr"/>
      <c r="J952" t="inlineStr"/>
      <c r="K952" t="inlineStr"/>
      <c r="L952" t="inlineStr"/>
      <c r="M952" t="inlineStr"/>
      <c r="N952" t="n">
        <v>132</v>
      </c>
      <c r="O952" t="n">
        <v>131</v>
      </c>
      <c r="P952" t="n">
        <v>1140</v>
      </c>
      <c r="Q952" t="inlineStr"/>
      <c r="R952" t="inlineStr"/>
      <c r="S952" t="inlineStr"/>
      <c r="T952" t="n">
        <v>0</v>
      </c>
      <c r="U952" t="n">
        <v>500000000</v>
      </c>
      <c r="V952" t="inlineStr"/>
      <c r="W952" t="inlineStr">
        <is>
          <t>libre</t>
        </is>
      </c>
    </row>
    <row r="953" ht="15" customHeight="1">
      <c r="A953" s="295" t="inlineStr">
        <is>
          <t>Pommes de terre, préparées ou conservées autrement qu'au vinaigre ou à l'acide acétique, congelées (à l'excl. des pommes de terre simpl. cuites ou des pommes de terre sous forme de farines, semoules ou flocons)</t>
        </is>
      </c>
      <c r="B953" t="inlineStr">
        <is>
          <t>Hors domicile</t>
        </is>
      </c>
      <c r="C953" t="inlineStr">
        <is>
          <t>Pomme de terre</t>
        </is>
      </c>
      <c r="D953" t="inlineStr">
        <is>
          <t>2019-20</t>
        </is>
      </c>
      <c r="E953" t="inlineStr"/>
      <c r="F953" t="inlineStr"/>
      <c r="G953" t="inlineStr"/>
      <c r="H953" t="inlineStr"/>
      <c r="I953" t="inlineStr"/>
      <c r="J953" t="inlineStr"/>
      <c r="K953" t="inlineStr"/>
      <c r="L953" t="inlineStr"/>
      <c r="M953" t="inlineStr"/>
      <c r="N953" t="n">
        <v>75.2</v>
      </c>
      <c r="O953" t="n">
        <v>0</v>
      </c>
      <c r="P953" t="n">
        <v>1140</v>
      </c>
      <c r="Q953" t="inlineStr"/>
      <c r="R953" t="inlineStr"/>
      <c r="S953" t="inlineStr"/>
      <c r="T953" t="n">
        <v>0</v>
      </c>
      <c r="U953" t="n">
        <v>500000000</v>
      </c>
      <c r="V953" t="inlineStr"/>
      <c r="W953" t="inlineStr">
        <is>
          <t>libre</t>
        </is>
      </c>
    </row>
    <row r="954" ht="15" customHeight="1">
      <c r="A954" s="295" t="inlineStr">
        <is>
          <t>Pommes de terre, préparées ou conservées autrement qu'au vinaigre ou à l'acide acétique, congelées (à l'excl. des pommes de terre simpl. cuites ou des pommes de terre sous forme de farines, semoules ou flocons)</t>
        </is>
      </c>
      <c r="B954" t="inlineStr">
        <is>
          <t>Débouchés</t>
        </is>
      </c>
      <c r="C954" t="inlineStr">
        <is>
          <t>Pomme de terre</t>
        </is>
      </c>
      <c r="D954" t="inlineStr">
        <is>
          <t>2019-20</t>
        </is>
      </c>
      <c r="E954" t="inlineStr"/>
      <c r="F954" t="inlineStr"/>
      <c r="G954" t="inlineStr"/>
      <c r="H954" t="inlineStr"/>
      <c r="I954" t="inlineStr"/>
      <c r="J954" t="inlineStr"/>
      <c r="K954" t="inlineStr"/>
      <c r="L954" t="inlineStr"/>
      <c r="M954" t="inlineStr"/>
      <c r="N954" t="n">
        <v>132</v>
      </c>
      <c r="O954" t="n">
        <v>131</v>
      </c>
      <c r="P954" t="n">
        <v>1140</v>
      </c>
      <c r="Q954" t="inlineStr"/>
      <c r="R954" t="inlineStr"/>
      <c r="S954" t="inlineStr"/>
      <c r="T954" t="n">
        <v>0</v>
      </c>
      <c r="U954" t="n">
        <v>500000000</v>
      </c>
      <c r="V954" t="inlineStr"/>
      <c r="W954" t="inlineStr">
        <is>
          <t>libre</t>
        </is>
      </c>
    </row>
    <row r="955" ht="15" customHeight="1">
      <c r="A955" s="295" t="inlineStr">
        <is>
          <t>Pommes de terre, préparées ou conservées autrement qu'au vinaigre ou à l'acide acétique, congelées (à l'excl. des pommes de terre simpl. cuites ou des pommes de terre sous forme de farines, semoules ou flocons)</t>
        </is>
      </c>
      <c r="B955" t="inlineStr">
        <is>
          <t>Ménages</t>
        </is>
      </c>
      <c r="C955" t="inlineStr">
        <is>
          <t>Pomme de terre</t>
        </is>
      </c>
      <c r="D955" t="inlineStr">
        <is>
          <t>2019-20</t>
        </is>
      </c>
      <c r="E955" t="inlineStr"/>
      <c r="F955" t="inlineStr"/>
      <c r="G955" t="inlineStr"/>
      <c r="H955" t="inlineStr"/>
      <c r="I955" t="inlineStr"/>
      <c r="J955" t="inlineStr"/>
      <c r="K955" t="inlineStr"/>
      <c r="L955" t="inlineStr"/>
      <c r="M955" t="inlineStr"/>
      <c r="N955" t="n">
        <v>56.4</v>
      </c>
      <c r="O955" t="n">
        <v>0</v>
      </c>
      <c r="P955" t="n">
        <v>1140</v>
      </c>
      <c r="Q955" t="inlineStr"/>
      <c r="R955" t="inlineStr"/>
      <c r="S955" t="inlineStr"/>
      <c r="T955" t="n">
        <v>0</v>
      </c>
      <c r="U955" t="n">
        <v>500000000</v>
      </c>
      <c r="V955" t="inlineStr"/>
      <c r="W955" t="inlineStr">
        <is>
          <t>libre</t>
        </is>
      </c>
    </row>
    <row r="956" ht="15" customHeight="1">
      <c r="A956" s="295" t="inlineStr">
        <is>
          <t>Pommes de terre, simpl. cuites, congelées</t>
        </is>
      </c>
      <c r="B956" t="inlineStr">
        <is>
          <t>Export</t>
        </is>
      </c>
      <c r="C956" t="inlineStr">
        <is>
          <t>Pomme de terre</t>
        </is>
      </c>
      <c r="D956" t="inlineStr">
        <is>
          <t>2019-20</t>
        </is>
      </c>
      <c r="E956" t="inlineStr">
        <is>
          <t>kt</t>
        </is>
      </c>
      <c r="F956" t="inlineStr">
        <is>
          <t>France entière</t>
        </is>
      </c>
      <c r="G956" t="inlineStr">
        <is>
          <t>2019-20</t>
        </is>
      </c>
      <c r="H956" t="inlineStr">
        <is>
          <t>Exportation de Pommes de terre, simpl. cuites, congelées = 262 kt (Douanes - Eurostat)</t>
        </is>
      </c>
      <c r="I956" t="inlineStr">
        <is>
          <t>Douanes - Eurostat</t>
        </is>
      </c>
      <c r="J956" t="inlineStr"/>
      <c r="K956" t="inlineStr">
        <is>
          <t>Volume</t>
        </is>
      </c>
      <c r="L956" t="inlineStr">
        <is>
          <t>Exportation de Pommes de terre, simpl. cuites, congelées</t>
        </is>
      </c>
      <c r="M956" t="inlineStr">
        <is>
          <t>Echanges mensuels - EUROSTAT</t>
        </is>
      </c>
      <c r="N956" t="n">
        <v>262</v>
      </c>
      <c r="O956" t="inlineStr"/>
      <c r="P956" t="inlineStr"/>
      <c r="Q956" t="n">
        <v>262.12</v>
      </c>
      <c r="R956" t="n">
        <v>13.11</v>
      </c>
      <c r="S956" t="n">
        <v>0.1</v>
      </c>
      <c r="T956" t="n">
        <v>0</v>
      </c>
      <c r="U956" t="n">
        <v>500000000</v>
      </c>
      <c r="V956" t="n">
        <v>0</v>
      </c>
      <c r="W956" t="inlineStr">
        <is>
          <t>mesuré</t>
        </is>
      </c>
    </row>
    <row r="957" ht="15" customHeight="1">
      <c r="A957" s="295" t="inlineStr">
        <is>
          <t>Pommes de terre, simpl. cuites, congelées</t>
        </is>
      </c>
      <c r="B957" t="inlineStr">
        <is>
          <t>A domicile</t>
        </is>
      </c>
      <c r="C957" t="inlineStr">
        <is>
          <t>Pomme de terre</t>
        </is>
      </c>
      <c r="D957" t="inlineStr">
        <is>
          <t>2019-20</t>
        </is>
      </c>
      <c r="E957" t="inlineStr"/>
      <c r="F957" t="inlineStr"/>
      <c r="G957" t="inlineStr"/>
      <c r="H957" t="inlineStr"/>
      <c r="I957" t="inlineStr"/>
      <c r="J957" t="inlineStr"/>
      <c r="K957" t="inlineStr"/>
      <c r="L957" t="inlineStr"/>
      <c r="M957" t="inlineStr"/>
      <c r="N957" t="n">
        <v>50.7</v>
      </c>
      <c r="O957" t="n">
        <v>0</v>
      </c>
      <c r="P957" t="n">
        <v>1130</v>
      </c>
      <c r="Q957" t="inlineStr"/>
      <c r="R957" t="inlineStr"/>
      <c r="S957" t="inlineStr"/>
      <c r="T957" t="n">
        <v>0</v>
      </c>
      <c r="U957" t="n">
        <v>500000000</v>
      </c>
      <c r="V957" t="inlineStr"/>
      <c r="W957" t="inlineStr">
        <is>
          <t>libre</t>
        </is>
      </c>
    </row>
    <row r="958" ht="15" customHeight="1">
      <c r="A958" s="295" t="inlineStr">
        <is>
          <t>Pommes de terre, simpl. cuites, congelées</t>
        </is>
      </c>
      <c r="B958" t="inlineStr">
        <is>
          <t>Restauration commerciale</t>
        </is>
      </c>
      <c r="C958" t="inlineStr">
        <is>
          <t>Pomme de terre</t>
        </is>
      </c>
      <c r="D958" t="inlineStr">
        <is>
          <t>2019-20</t>
        </is>
      </c>
      <c r="E958" t="inlineStr"/>
      <c r="F958" t="inlineStr"/>
      <c r="G958" t="inlineStr"/>
      <c r="H958" t="inlineStr"/>
      <c r="I958" t="inlineStr"/>
      <c r="J958" t="inlineStr"/>
      <c r="K958" t="inlineStr"/>
      <c r="L958" t="inlineStr"/>
      <c r="M958" t="inlineStr"/>
      <c r="N958" t="n">
        <v>33.8</v>
      </c>
      <c r="O958" t="n">
        <v>0</v>
      </c>
      <c r="P958" t="n">
        <v>1130</v>
      </c>
      <c r="Q958" t="inlineStr"/>
      <c r="R958" t="inlineStr"/>
      <c r="S958" t="inlineStr"/>
      <c r="T958" t="n">
        <v>0</v>
      </c>
      <c r="U958" t="n">
        <v>500000000</v>
      </c>
      <c r="V958" t="inlineStr"/>
      <c r="W958" t="inlineStr">
        <is>
          <t>libre</t>
        </is>
      </c>
    </row>
    <row r="959" ht="15" customHeight="1">
      <c r="A959" s="295" t="inlineStr">
        <is>
          <t>Pommes de terre, simpl. cuites, congelées</t>
        </is>
      </c>
      <c r="B959" t="inlineStr">
        <is>
          <t>Restauration collective</t>
        </is>
      </c>
      <c r="C959" t="inlineStr">
        <is>
          <t>Pomme de terre</t>
        </is>
      </c>
      <c r="D959" t="inlineStr">
        <is>
          <t>2019-20</t>
        </is>
      </c>
      <c r="E959" t="inlineStr"/>
      <c r="F959" t="inlineStr"/>
      <c r="G959" t="inlineStr"/>
      <c r="H959" t="inlineStr"/>
      <c r="I959" t="inlineStr"/>
      <c r="J959" t="inlineStr"/>
      <c r="K959" t="inlineStr"/>
      <c r="L959" t="inlineStr"/>
      <c r="M959" t="inlineStr"/>
      <c r="N959" t="n">
        <v>33.8</v>
      </c>
      <c r="O959" t="n">
        <v>0</v>
      </c>
      <c r="P959" t="n">
        <v>1130</v>
      </c>
      <c r="Q959" t="inlineStr"/>
      <c r="R959" t="inlineStr"/>
      <c r="S959" t="inlineStr"/>
      <c r="T959" t="n">
        <v>0</v>
      </c>
      <c r="U959" t="n">
        <v>500000000</v>
      </c>
      <c r="V959" t="inlineStr"/>
      <c r="W959" t="inlineStr">
        <is>
          <t>libre</t>
        </is>
      </c>
    </row>
    <row r="960" ht="15" customHeight="1">
      <c r="A960" s="295" t="inlineStr">
        <is>
          <t>Pommes de terre, simpl. cuites, congelées</t>
        </is>
      </c>
      <c r="B960" t="inlineStr">
        <is>
          <t>Alimentation humaine</t>
        </is>
      </c>
      <c r="C960" t="inlineStr">
        <is>
          <t>Pomme de terre</t>
        </is>
      </c>
      <c r="D960" t="inlineStr">
        <is>
          <t>2019-20</t>
        </is>
      </c>
      <c r="E960" t="inlineStr"/>
      <c r="F960" t="inlineStr"/>
      <c r="G960" t="inlineStr"/>
      <c r="H960" t="inlineStr"/>
      <c r="I960" t="inlineStr"/>
      <c r="J960" t="inlineStr"/>
      <c r="K960" t="inlineStr"/>
      <c r="L960" t="inlineStr"/>
      <c r="M960" t="inlineStr"/>
      <c r="N960" t="n">
        <v>118</v>
      </c>
      <c r="O960" t="n">
        <v>118</v>
      </c>
      <c r="P960" t="n">
        <v>1130</v>
      </c>
      <c r="Q960" t="inlineStr"/>
      <c r="R960" t="inlineStr"/>
      <c r="S960" t="inlineStr"/>
      <c r="T960" t="n">
        <v>0</v>
      </c>
      <c r="U960" t="n">
        <v>500000000</v>
      </c>
      <c r="V960" t="inlineStr"/>
      <c r="W960" t="inlineStr">
        <is>
          <t>libre</t>
        </is>
      </c>
    </row>
    <row r="961" ht="15" customHeight="1">
      <c r="A961" s="295" t="inlineStr">
        <is>
          <t>Pommes de terre, simpl. cuites, congelées</t>
        </is>
      </c>
      <c r="B961" t="inlineStr">
        <is>
          <t>Hors domicile</t>
        </is>
      </c>
      <c r="C961" t="inlineStr">
        <is>
          <t>Pomme de terre</t>
        </is>
      </c>
      <c r="D961" t="inlineStr">
        <is>
          <t>2019-20</t>
        </is>
      </c>
      <c r="E961" t="inlineStr"/>
      <c r="F961" t="inlineStr"/>
      <c r="G961" t="inlineStr"/>
      <c r="H961" t="inlineStr"/>
      <c r="I961" t="inlineStr"/>
      <c r="J961" t="inlineStr"/>
      <c r="K961" t="inlineStr"/>
      <c r="L961" t="inlineStr"/>
      <c r="M961" t="inlineStr"/>
      <c r="N961" t="n">
        <v>67.59999999999999</v>
      </c>
      <c r="O961" t="n">
        <v>0</v>
      </c>
      <c r="P961" t="n">
        <v>1130</v>
      </c>
      <c r="Q961" t="inlineStr"/>
      <c r="R961" t="inlineStr"/>
      <c r="S961" t="inlineStr"/>
      <c r="T961" t="n">
        <v>0</v>
      </c>
      <c r="U961" t="n">
        <v>500000000</v>
      </c>
      <c r="V961" t="inlineStr"/>
      <c r="W961" t="inlineStr">
        <is>
          <t>libre</t>
        </is>
      </c>
    </row>
    <row r="962" ht="15" customHeight="1">
      <c r="A962" s="295" t="inlineStr">
        <is>
          <t>Pommes de terre, simpl. cuites, congelées</t>
        </is>
      </c>
      <c r="B962" t="inlineStr">
        <is>
          <t>Débouchés</t>
        </is>
      </c>
      <c r="C962" t="inlineStr">
        <is>
          <t>Pomme de terre</t>
        </is>
      </c>
      <c r="D962" t="inlineStr">
        <is>
          <t>2019-20</t>
        </is>
      </c>
      <c r="E962" t="inlineStr"/>
      <c r="F962" t="inlineStr"/>
      <c r="G962" t="inlineStr"/>
      <c r="H962" t="inlineStr"/>
      <c r="I962" t="inlineStr"/>
      <c r="J962" t="inlineStr"/>
      <c r="K962" t="inlineStr"/>
      <c r="L962" t="inlineStr"/>
      <c r="M962" t="inlineStr"/>
      <c r="N962" t="n">
        <v>118</v>
      </c>
      <c r="O962" t="n">
        <v>118</v>
      </c>
      <c r="P962" t="n">
        <v>1130</v>
      </c>
      <c r="Q962" t="inlineStr"/>
      <c r="R962" t="inlineStr"/>
      <c r="S962" t="inlineStr"/>
      <c r="T962" t="n">
        <v>0</v>
      </c>
      <c r="U962" t="n">
        <v>500000000</v>
      </c>
      <c r="V962" t="inlineStr"/>
      <c r="W962" t="inlineStr">
        <is>
          <t>libre</t>
        </is>
      </c>
    </row>
    <row r="963" ht="15" customHeight="1">
      <c r="A963" s="295" t="inlineStr">
        <is>
          <t>Pommes de terre, simpl. cuites, congelées</t>
        </is>
      </c>
      <c r="B963" t="inlineStr">
        <is>
          <t>Ménages</t>
        </is>
      </c>
      <c r="C963" t="inlineStr">
        <is>
          <t>Pomme de terre</t>
        </is>
      </c>
      <c r="D963" t="inlineStr">
        <is>
          <t>2019-20</t>
        </is>
      </c>
      <c r="E963" t="inlineStr"/>
      <c r="F963" t="inlineStr"/>
      <c r="G963" t="inlineStr"/>
      <c r="H963" t="inlineStr"/>
      <c r="I963" t="inlineStr"/>
      <c r="J963" t="inlineStr"/>
      <c r="K963" t="inlineStr"/>
      <c r="L963" t="inlineStr"/>
      <c r="M963" t="inlineStr"/>
      <c r="N963" t="n">
        <v>50.7</v>
      </c>
      <c r="O963" t="n">
        <v>0</v>
      </c>
      <c r="P963" t="n">
        <v>1130</v>
      </c>
      <c r="Q963" t="inlineStr"/>
      <c r="R963" t="inlineStr"/>
      <c r="S963" t="inlineStr"/>
      <c r="T963" t="n">
        <v>0</v>
      </c>
      <c r="U963" t="n">
        <v>500000000</v>
      </c>
      <c r="V963" t="inlineStr"/>
      <c r="W963" t="inlineStr">
        <is>
          <t>libre</t>
        </is>
      </c>
    </row>
    <row r="964" ht="15" customHeight="1">
      <c r="A964" s="295" t="inlineStr">
        <is>
          <t>Produits déshydratés</t>
        </is>
      </c>
      <c r="B964" t="inlineStr">
        <is>
          <t>Export</t>
        </is>
      </c>
      <c r="C964" t="inlineStr">
        <is>
          <t>Pomme de terre</t>
        </is>
      </c>
      <c r="D964" t="inlineStr">
        <is>
          <t>2019-20</t>
        </is>
      </c>
      <c r="E964" t="inlineStr">
        <is>
          <t>kt</t>
        </is>
      </c>
      <c r="F964" t="inlineStr">
        <is>
          <t>France entière</t>
        </is>
      </c>
      <c r="G964" t="inlineStr">
        <is>
          <t>2019-20</t>
        </is>
      </c>
      <c r="H964" t="inlineStr">
        <is>
          <t>Exportation de Pommes de terre, séchées, même coupées en morceaux ou en tranches, mais non autrement préparées = 0 kt (Douanes - Eurostat):Exportation de Pommes de terre, préparées ou conservées sous forme de farines, semoules ou flocons, congelées = 0 kt (Douanes - Eurostat):Exportation de Pommes de terre, sous forme de farines, semoules ou flocons, non congelées = 18 kt (Douanes - Eurostat)</t>
        </is>
      </c>
      <c r="I964" t="inlineStr">
        <is>
          <t>Douanes - Eurostat</t>
        </is>
      </c>
      <c r="J964" t="inlineStr">
        <is>
          <t>0</t>
        </is>
      </c>
      <c r="K964" t="inlineStr">
        <is>
          <t>Volume</t>
        </is>
      </c>
      <c r="L964" t="inlineStr">
        <is>
          <t>Exportation de Pommes de terre, séchées, même coupées en morceaux ou en tranches, mais non autrement préparées:Exportation de Pommes de terre, préparées ou conservées sous forme de farines, semoules ou flocons, congelées:Exportation de Pommes de terre, sous forme de farines, semoules ou flocons, non congelées</t>
        </is>
      </c>
      <c r="M964" t="inlineStr">
        <is>
          <t>Echanges mensuels - EUROSTAT</t>
        </is>
      </c>
      <c r="N964" t="n">
        <v>17.8</v>
      </c>
      <c r="O964" t="inlineStr"/>
      <c r="P964" t="inlineStr"/>
      <c r="Q964" t="inlineStr"/>
      <c r="R964" t="inlineStr"/>
      <c r="S964" t="inlineStr"/>
      <c r="T964" t="n">
        <v>0</v>
      </c>
      <c r="U964" t="n">
        <v>500000000</v>
      </c>
      <c r="V964" t="inlineStr"/>
      <c r="W964" t="inlineStr">
        <is>
          <t>déterminé</t>
        </is>
      </c>
    </row>
    <row r="965" ht="15" customHeight="1">
      <c r="A965" s="295" t="inlineStr">
        <is>
          <t>Produits déshydratés</t>
        </is>
      </c>
      <c r="B965" t="inlineStr">
        <is>
          <t>A domicile</t>
        </is>
      </c>
      <c r="C965" t="inlineStr">
        <is>
          <t>Pomme de terre</t>
        </is>
      </c>
      <c r="D965" t="inlineStr">
        <is>
          <t>2019-20</t>
        </is>
      </c>
      <c r="E965" t="inlineStr"/>
      <c r="F965" t="inlineStr"/>
      <c r="G965" t="inlineStr"/>
      <c r="H965" t="inlineStr"/>
      <c r="I965" t="inlineStr"/>
      <c r="J965" t="inlineStr"/>
      <c r="K965" t="inlineStr"/>
      <c r="L965" t="inlineStr"/>
      <c r="M965" t="inlineStr"/>
      <c r="N965" t="n">
        <v>26.5</v>
      </c>
      <c r="O965" t="n">
        <v>0</v>
      </c>
      <c r="P965" t="n">
        <v>1010</v>
      </c>
      <c r="Q965" t="inlineStr"/>
      <c r="R965" t="inlineStr"/>
      <c r="S965" t="inlineStr"/>
      <c r="T965" t="n">
        <v>0</v>
      </c>
      <c r="U965" t="n">
        <v>500000000</v>
      </c>
      <c r="V965" t="inlineStr"/>
      <c r="W965" t="inlineStr">
        <is>
          <t>libre</t>
        </is>
      </c>
    </row>
    <row r="966" ht="15" customHeight="1">
      <c r="A966" s="295" t="inlineStr">
        <is>
          <t>Produits déshydratés</t>
        </is>
      </c>
      <c r="B966" t="inlineStr">
        <is>
          <t>Restauration commerciale</t>
        </is>
      </c>
      <c r="C966" t="inlineStr">
        <is>
          <t>Pomme de terre</t>
        </is>
      </c>
      <c r="D966" t="inlineStr">
        <is>
          <t>2019-20</t>
        </is>
      </c>
      <c r="E966" t="inlineStr"/>
      <c r="F966" t="inlineStr"/>
      <c r="G966" t="inlineStr"/>
      <c r="H966" t="inlineStr"/>
      <c r="I966" t="inlineStr"/>
      <c r="J966" t="inlineStr"/>
      <c r="K966" t="inlineStr"/>
      <c r="L966" t="inlineStr"/>
      <c r="M966" t="inlineStr"/>
      <c r="N966" t="n">
        <v>17.7</v>
      </c>
      <c r="O966" t="n">
        <v>0</v>
      </c>
      <c r="P966" t="n">
        <v>1010</v>
      </c>
      <c r="Q966" t="inlineStr"/>
      <c r="R966" t="inlineStr"/>
      <c r="S966" t="inlineStr"/>
      <c r="T966" t="n">
        <v>0</v>
      </c>
      <c r="U966" t="n">
        <v>500000000</v>
      </c>
      <c r="V966" t="inlineStr"/>
      <c r="W966" t="inlineStr">
        <is>
          <t>libre</t>
        </is>
      </c>
    </row>
    <row r="967" ht="15" customHeight="1">
      <c r="A967" s="295" t="inlineStr">
        <is>
          <t>Produits déshydratés</t>
        </is>
      </c>
      <c r="B967" t="inlineStr">
        <is>
          <t>Restauration collective</t>
        </is>
      </c>
      <c r="C967" t="inlineStr">
        <is>
          <t>Pomme de terre</t>
        </is>
      </c>
      <c r="D967" t="inlineStr">
        <is>
          <t>2019-20</t>
        </is>
      </c>
      <c r="E967" t="inlineStr"/>
      <c r="F967" t="inlineStr"/>
      <c r="G967" t="inlineStr"/>
      <c r="H967" t="inlineStr"/>
      <c r="I967" t="inlineStr"/>
      <c r="J967" t="inlineStr"/>
      <c r="K967" t="inlineStr"/>
      <c r="L967" t="inlineStr"/>
      <c r="M967" t="inlineStr"/>
      <c r="N967" t="n">
        <v>17.7</v>
      </c>
      <c r="O967" t="n">
        <v>0</v>
      </c>
      <c r="P967" t="n">
        <v>1010</v>
      </c>
      <c r="Q967" t="inlineStr"/>
      <c r="R967" t="inlineStr"/>
      <c r="S967" t="inlineStr"/>
      <c r="T967" t="n">
        <v>0</v>
      </c>
      <c r="U967" t="n">
        <v>500000000</v>
      </c>
      <c r="V967" t="inlineStr"/>
      <c r="W967" t="inlineStr">
        <is>
          <t>libre</t>
        </is>
      </c>
    </row>
    <row r="968" ht="15" customHeight="1">
      <c r="A968" s="295" t="inlineStr">
        <is>
          <t>Produits déshydratés</t>
        </is>
      </c>
      <c r="B968" t="inlineStr">
        <is>
          <t>Alimentation humaine</t>
        </is>
      </c>
      <c r="C968" t="inlineStr">
        <is>
          <t>Pomme de terre</t>
        </is>
      </c>
      <c r="D968" t="inlineStr">
        <is>
          <t>2019-20</t>
        </is>
      </c>
      <c r="E968" t="inlineStr"/>
      <c r="F968" t="inlineStr"/>
      <c r="G968" t="inlineStr"/>
      <c r="H968" t="inlineStr"/>
      <c r="I968" t="inlineStr"/>
      <c r="J968" t="inlineStr"/>
      <c r="K968" t="inlineStr"/>
      <c r="L968" t="inlineStr"/>
      <c r="M968" t="inlineStr"/>
      <c r="N968" t="n">
        <v>61.9</v>
      </c>
      <c r="O968" t="n">
        <v>2.33</v>
      </c>
      <c r="P968" t="n">
        <v>1014.66</v>
      </c>
      <c r="Q968" t="inlineStr"/>
      <c r="R968" t="inlineStr"/>
      <c r="S968" t="inlineStr"/>
      <c r="T968" t="n">
        <v>0</v>
      </c>
      <c r="U968" t="n">
        <v>500000000</v>
      </c>
      <c r="V968" t="inlineStr"/>
      <c r="W968" t="inlineStr">
        <is>
          <t>libre</t>
        </is>
      </c>
    </row>
    <row r="969" ht="15" customHeight="1">
      <c r="A969" s="295" t="inlineStr">
        <is>
          <t>Produits déshydratés</t>
        </is>
      </c>
      <c r="B969" t="inlineStr">
        <is>
          <t>Hors domicile</t>
        </is>
      </c>
      <c r="C969" t="inlineStr">
        <is>
          <t>Pomme de terre</t>
        </is>
      </c>
      <c r="D969" t="inlineStr">
        <is>
          <t>2019-20</t>
        </is>
      </c>
      <c r="E969" t="inlineStr"/>
      <c r="F969" t="inlineStr"/>
      <c r="G969" t="inlineStr"/>
      <c r="H969" t="inlineStr"/>
      <c r="I969" t="inlineStr"/>
      <c r="J969" t="inlineStr"/>
      <c r="K969" t="inlineStr"/>
      <c r="L969" t="inlineStr"/>
      <c r="M969" t="inlineStr"/>
      <c r="N969" t="n">
        <v>35.4</v>
      </c>
      <c r="O969" t="n">
        <v>0</v>
      </c>
      <c r="P969" t="n">
        <v>1010</v>
      </c>
      <c r="Q969" t="inlineStr"/>
      <c r="R969" t="inlineStr"/>
      <c r="S969" t="inlineStr"/>
      <c r="T969" t="n">
        <v>0</v>
      </c>
      <c r="U969" t="n">
        <v>500000000</v>
      </c>
      <c r="V969" t="inlineStr"/>
      <c r="W969" t="inlineStr">
        <is>
          <t>libre</t>
        </is>
      </c>
    </row>
    <row r="970" ht="15" customHeight="1">
      <c r="A970" s="295" t="inlineStr">
        <is>
          <t>Produits déshydratés</t>
        </is>
      </c>
      <c r="B970" t="inlineStr">
        <is>
          <t>Débouchés</t>
        </is>
      </c>
      <c r="C970" t="inlineStr">
        <is>
          <t>Pomme de terre</t>
        </is>
      </c>
      <c r="D970" t="inlineStr">
        <is>
          <t>2019-20</t>
        </is>
      </c>
      <c r="E970" t="inlineStr"/>
      <c r="F970" t="inlineStr"/>
      <c r="G970" t="inlineStr"/>
      <c r="H970" t="inlineStr"/>
      <c r="I970" t="inlineStr"/>
      <c r="J970" t="inlineStr"/>
      <c r="K970" t="inlineStr"/>
      <c r="L970" t="inlineStr"/>
      <c r="M970" t="inlineStr"/>
      <c r="N970" t="n">
        <v>61.9</v>
      </c>
      <c r="O970" t="n">
        <v>2.33</v>
      </c>
      <c r="P970" t="n">
        <v>1014.66</v>
      </c>
      <c r="Q970" t="inlineStr"/>
      <c r="R970" t="inlineStr"/>
      <c r="S970" t="inlineStr"/>
      <c r="T970" t="n">
        <v>0</v>
      </c>
      <c r="U970" t="n">
        <v>500000000</v>
      </c>
      <c r="V970" t="inlineStr"/>
      <c r="W970" t="inlineStr">
        <is>
          <t>libre</t>
        </is>
      </c>
    </row>
    <row r="971" ht="15" customHeight="1">
      <c r="A971" s="295" t="inlineStr">
        <is>
          <t>Produits déshydratés</t>
        </is>
      </c>
      <c r="B971" t="inlineStr">
        <is>
          <t>Ménages</t>
        </is>
      </c>
      <c r="C971" t="inlineStr">
        <is>
          <t>Pomme de terre</t>
        </is>
      </c>
      <c r="D971" t="inlineStr">
        <is>
          <t>2019-20</t>
        </is>
      </c>
      <c r="E971" t="inlineStr"/>
      <c r="F971" t="inlineStr"/>
      <c r="G971" t="inlineStr"/>
      <c r="H971" t="inlineStr"/>
      <c r="I971" t="inlineStr"/>
      <c r="J971" t="inlineStr"/>
      <c r="K971" t="inlineStr"/>
      <c r="L971" t="inlineStr"/>
      <c r="M971" t="inlineStr"/>
      <c r="N971" t="n">
        <v>26.5</v>
      </c>
      <c r="O971" t="n">
        <v>0</v>
      </c>
      <c r="P971" t="n">
        <v>1010</v>
      </c>
      <c r="Q971" t="inlineStr"/>
      <c r="R971" t="inlineStr"/>
      <c r="S971" t="inlineStr"/>
      <c r="T971" t="n">
        <v>0</v>
      </c>
      <c r="U971" t="n">
        <v>500000000</v>
      </c>
      <c r="V971" t="inlineStr"/>
      <c r="W971" t="inlineStr">
        <is>
          <t>libre</t>
        </is>
      </c>
    </row>
    <row r="972" ht="15" customHeight="1">
      <c r="A972" s="295" t="inlineStr">
        <is>
          <t>Purée déshydratée</t>
        </is>
      </c>
      <c r="B972" t="inlineStr">
        <is>
          <t>Export</t>
        </is>
      </c>
      <c r="C972" t="inlineStr">
        <is>
          <t>Pomme de terre</t>
        </is>
      </c>
      <c r="D972" t="inlineStr">
        <is>
          <t>2019-20</t>
        </is>
      </c>
      <c r="E972" t="inlineStr"/>
      <c r="F972" t="inlineStr"/>
      <c r="G972" t="inlineStr"/>
      <c r="H972" t="inlineStr"/>
      <c r="I972" t="inlineStr"/>
      <c r="J972" t="inlineStr"/>
      <c r="K972" t="inlineStr"/>
      <c r="L972" t="inlineStr"/>
      <c r="M972" t="inlineStr"/>
      <c r="N972" t="n">
        <v>17.8</v>
      </c>
      <c r="O972" t="inlineStr"/>
      <c r="P972" t="inlineStr"/>
      <c r="Q972" t="inlineStr"/>
      <c r="R972" t="inlineStr"/>
      <c r="S972" t="inlineStr"/>
      <c r="T972" t="n">
        <v>0</v>
      </c>
      <c r="U972" t="n">
        <v>500000000</v>
      </c>
      <c r="V972" t="inlineStr"/>
      <c r="W972" t="inlineStr">
        <is>
          <t>déterminé</t>
        </is>
      </c>
    </row>
    <row r="973" ht="15" customHeight="1">
      <c r="A973" s="295" t="inlineStr">
        <is>
          <t>Purée déshydratée</t>
        </is>
      </c>
      <c r="B973" t="inlineStr">
        <is>
          <t>A domicile</t>
        </is>
      </c>
      <c r="C973" t="inlineStr">
        <is>
          <t>Pomme de terre</t>
        </is>
      </c>
      <c r="D973" t="inlineStr">
        <is>
          <t>2019-20</t>
        </is>
      </c>
      <c r="E973" t="inlineStr"/>
      <c r="F973" t="inlineStr"/>
      <c r="G973" t="inlineStr"/>
      <c r="H973" t="inlineStr"/>
      <c r="I973" t="inlineStr"/>
      <c r="J973" t="inlineStr"/>
      <c r="K973" t="inlineStr"/>
      <c r="L973" t="inlineStr"/>
      <c r="M973" t="inlineStr"/>
      <c r="N973" t="n">
        <v>26.5</v>
      </c>
      <c r="O973" t="n">
        <v>0</v>
      </c>
      <c r="P973" t="n">
        <v>1010</v>
      </c>
      <c r="Q973" t="inlineStr"/>
      <c r="R973" t="inlineStr"/>
      <c r="S973" t="inlineStr"/>
      <c r="T973" t="n">
        <v>0</v>
      </c>
      <c r="U973" t="n">
        <v>500000000</v>
      </c>
      <c r="V973" t="inlineStr"/>
      <c r="W973" t="inlineStr">
        <is>
          <t>libre</t>
        </is>
      </c>
    </row>
    <row r="974" ht="15" customHeight="1">
      <c r="A974" s="295" t="inlineStr">
        <is>
          <t>Purée déshydratée</t>
        </is>
      </c>
      <c r="B974" t="inlineStr">
        <is>
          <t>Restauration commerciale</t>
        </is>
      </c>
      <c r="C974" t="inlineStr">
        <is>
          <t>Pomme de terre</t>
        </is>
      </c>
      <c r="D974" t="inlineStr">
        <is>
          <t>2019-20</t>
        </is>
      </c>
      <c r="E974" t="inlineStr"/>
      <c r="F974" t="inlineStr"/>
      <c r="G974" t="inlineStr"/>
      <c r="H974" t="inlineStr"/>
      <c r="I974" t="inlineStr"/>
      <c r="J974" t="inlineStr"/>
      <c r="K974" t="inlineStr"/>
      <c r="L974" t="inlineStr"/>
      <c r="M974" t="inlineStr"/>
      <c r="N974" t="n">
        <v>17.7</v>
      </c>
      <c r="O974" t="n">
        <v>0</v>
      </c>
      <c r="P974" t="n">
        <v>1010</v>
      </c>
      <c r="Q974" t="inlineStr"/>
      <c r="R974" t="inlineStr"/>
      <c r="S974" t="inlineStr"/>
      <c r="T974" t="n">
        <v>0</v>
      </c>
      <c r="U974" t="n">
        <v>500000000</v>
      </c>
      <c r="V974" t="inlineStr"/>
      <c r="W974" t="inlineStr">
        <is>
          <t>libre</t>
        </is>
      </c>
    </row>
    <row r="975" ht="15" customHeight="1">
      <c r="A975" s="295" t="inlineStr">
        <is>
          <t>Purée déshydratée</t>
        </is>
      </c>
      <c r="B975" t="inlineStr">
        <is>
          <t>Restauration collective</t>
        </is>
      </c>
      <c r="C975" t="inlineStr">
        <is>
          <t>Pomme de terre</t>
        </is>
      </c>
      <c r="D975" t="inlineStr">
        <is>
          <t>2019-20</t>
        </is>
      </c>
      <c r="E975" t="inlineStr"/>
      <c r="F975" t="inlineStr"/>
      <c r="G975" t="inlineStr"/>
      <c r="H975" t="inlineStr"/>
      <c r="I975" t="inlineStr"/>
      <c r="J975" t="inlineStr"/>
      <c r="K975" t="inlineStr"/>
      <c r="L975" t="inlineStr"/>
      <c r="M975" t="inlineStr"/>
      <c r="N975" t="n">
        <v>17.7</v>
      </c>
      <c r="O975" t="n">
        <v>0</v>
      </c>
      <c r="P975" t="n">
        <v>1010</v>
      </c>
      <c r="Q975" t="inlineStr"/>
      <c r="R975" t="inlineStr"/>
      <c r="S975" t="inlineStr"/>
      <c r="T975" t="n">
        <v>0</v>
      </c>
      <c r="U975" t="n">
        <v>500000000</v>
      </c>
      <c r="V975" t="inlineStr"/>
      <c r="W975" t="inlineStr">
        <is>
          <t>libre</t>
        </is>
      </c>
    </row>
    <row r="976" ht="15" customHeight="1">
      <c r="A976" s="295" t="inlineStr">
        <is>
          <t>Purée déshydratée</t>
        </is>
      </c>
      <c r="B976" t="inlineStr">
        <is>
          <t>Alimentation humaine</t>
        </is>
      </c>
      <c r="C976" t="inlineStr">
        <is>
          <t>Pomme de terre</t>
        </is>
      </c>
      <c r="D976" t="inlineStr">
        <is>
          <t>2019-20</t>
        </is>
      </c>
      <c r="E976" t="inlineStr"/>
      <c r="F976" t="inlineStr"/>
      <c r="G976" t="inlineStr"/>
      <c r="H976" t="inlineStr"/>
      <c r="I976" t="inlineStr"/>
      <c r="J976" t="inlineStr"/>
      <c r="K976" t="inlineStr"/>
      <c r="L976" t="inlineStr"/>
      <c r="M976" t="inlineStr"/>
      <c r="N976" t="n">
        <v>61.9</v>
      </c>
      <c r="O976" t="n">
        <v>2.33</v>
      </c>
      <c r="P976" t="n">
        <v>1012.33</v>
      </c>
      <c r="Q976" t="inlineStr"/>
      <c r="R976" t="inlineStr"/>
      <c r="S976" t="inlineStr"/>
      <c r="T976" t="n">
        <v>0</v>
      </c>
      <c r="U976" t="n">
        <v>500000000</v>
      </c>
      <c r="V976" t="inlineStr"/>
      <c r="W976" t="inlineStr">
        <is>
          <t>libre</t>
        </is>
      </c>
    </row>
    <row r="977" ht="15" customHeight="1">
      <c r="A977" s="295" t="inlineStr">
        <is>
          <t>Purée déshydratée</t>
        </is>
      </c>
      <c r="B977" t="inlineStr">
        <is>
          <t>Hors domicile</t>
        </is>
      </c>
      <c r="C977" t="inlineStr">
        <is>
          <t>Pomme de terre</t>
        </is>
      </c>
      <c r="D977" t="inlineStr">
        <is>
          <t>2019-20</t>
        </is>
      </c>
      <c r="E977" t="inlineStr"/>
      <c r="F977" t="inlineStr"/>
      <c r="G977" t="inlineStr"/>
      <c r="H977" t="inlineStr"/>
      <c r="I977" t="inlineStr"/>
      <c r="J977" t="inlineStr"/>
      <c r="K977" t="inlineStr"/>
      <c r="L977" t="inlineStr"/>
      <c r="M977" t="inlineStr"/>
      <c r="N977" t="n">
        <v>35.4</v>
      </c>
      <c r="O977" t="n">
        <v>0</v>
      </c>
      <c r="P977" t="n">
        <v>1010</v>
      </c>
      <c r="Q977" t="inlineStr"/>
      <c r="R977" t="inlineStr"/>
      <c r="S977" t="inlineStr"/>
      <c r="T977" t="n">
        <v>0</v>
      </c>
      <c r="U977" t="n">
        <v>500000000</v>
      </c>
      <c r="V977" t="inlineStr"/>
      <c r="W977" t="inlineStr">
        <is>
          <t>libre</t>
        </is>
      </c>
    </row>
    <row r="978" ht="15" customHeight="1">
      <c r="A978" s="295" t="inlineStr">
        <is>
          <t>Purée déshydratée</t>
        </is>
      </c>
      <c r="B978" t="inlineStr">
        <is>
          <t>Débouchés</t>
        </is>
      </c>
      <c r="C978" t="inlineStr">
        <is>
          <t>Pomme de terre</t>
        </is>
      </c>
      <c r="D978" t="inlineStr">
        <is>
          <t>2019-20</t>
        </is>
      </c>
      <c r="E978" t="inlineStr"/>
      <c r="F978" t="inlineStr"/>
      <c r="G978" t="inlineStr"/>
      <c r="H978" t="inlineStr"/>
      <c r="I978" t="inlineStr"/>
      <c r="J978" t="inlineStr"/>
      <c r="K978" t="inlineStr"/>
      <c r="L978" t="inlineStr"/>
      <c r="M978" t="inlineStr"/>
      <c r="N978" t="n">
        <v>61.9</v>
      </c>
      <c r="O978" t="n">
        <v>2.33</v>
      </c>
      <c r="P978" t="n">
        <v>1012.33</v>
      </c>
      <c r="Q978" t="inlineStr"/>
      <c r="R978" t="inlineStr"/>
      <c r="S978" t="inlineStr"/>
      <c r="T978" t="n">
        <v>0</v>
      </c>
      <c r="U978" t="n">
        <v>500000000</v>
      </c>
      <c r="V978" t="inlineStr"/>
      <c r="W978" t="inlineStr">
        <is>
          <t>libre</t>
        </is>
      </c>
    </row>
    <row r="979" ht="15" customHeight="1">
      <c r="A979" s="295" t="inlineStr">
        <is>
          <t>Purée déshydratée</t>
        </is>
      </c>
      <c r="B979" t="inlineStr">
        <is>
          <t>Ménages</t>
        </is>
      </c>
      <c r="C979" t="inlineStr">
        <is>
          <t>Pomme de terre</t>
        </is>
      </c>
      <c r="D979" t="inlineStr">
        <is>
          <t>2019-20</t>
        </is>
      </c>
      <c r="E979" t="inlineStr"/>
      <c r="F979" t="inlineStr"/>
      <c r="G979" t="inlineStr"/>
      <c r="H979" t="inlineStr"/>
      <c r="I979" t="inlineStr"/>
      <c r="J979" t="inlineStr"/>
      <c r="K979" t="inlineStr"/>
      <c r="L979" t="inlineStr"/>
      <c r="M979" t="inlineStr"/>
      <c r="N979" t="n">
        <v>26.5</v>
      </c>
      <c r="O979" t="n">
        <v>0</v>
      </c>
      <c r="P979" t="n">
        <v>1010</v>
      </c>
      <c r="Q979" t="inlineStr"/>
      <c r="R979" t="inlineStr"/>
      <c r="S979" t="inlineStr"/>
      <c r="T979" t="n">
        <v>0</v>
      </c>
      <c r="U979" t="n">
        <v>500000000</v>
      </c>
      <c r="V979" t="inlineStr"/>
      <c r="W979" t="inlineStr">
        <is>
          <t>libre</t>
        </is>
      </c>
    </row>
    <row r="980" ht="15" customHeight="1">
      <c r="A980" s="295" t="inlineStr">
        <is>
          <t>Pommes de terre, déshydratées, coupées ou non, mais sans autre préparation</t>
        </is>
      </c>
      <c r="B980" t="inlineStr">
        <is>
          <t>Export</t>
        </is>
      </c>
      <c r="C980" t="inlineStr">
        <is>
          <t>Pomme de terre</t>
        </is>
      </c>
      <c r="D980" t="inlineStr">
        <is>
          <t>2019-20</t>
        </is>
      </c>
      <c r="E980" t="inlineStr"/>
      <c r="F980" t="inlineStr"/>
      <c r="G980" t="inlineStr"/>
      <c r="H980" t="inlineStr"/>
      <c r="I980" t="inlineStr"/>
      <c r="J980" t="inlineStr"/>
      <c r="K980" t="inlineStr"/>
      <c r="L980" t="inlineStr"/>
      <c r="M980" t="inlineStr"/>
      <c r="N980" t="n">
        <v>0.15</v>
      </c>
      <c r="O980" t="inlineStr"/>
      <c r="P980" t="inlineStr"/>
      <c r="Q980" t="inlineStr"/>
      <c r="R980" t="inlineStr"/>
      <c r="S980" t="inlineStr"/>
      <c r="T980" t="n">
        <v>0</v>
      </c>
      <c r="U980" t="n">
        <v>500000000</v>
      </c>
      <c r="V980" t="inlineStr"/>
      <c r="W980" t="inlineStr">
        <is>
          <t>déterminé</t>
        </is>
      </c>
    </row>
    <row r="981" ht="15" customHeight="1">
      <c r="A981" s="295" t="inlineStr">
        <is>
          <t>Pommes de terre, déshydratées, coupées ou non, mais sans autre préparation</t>
        </is>
      </c>
      <c r="B981" t="inlineStr">
        <is>
          <t>A domicile</t>
        </is>
      </c>
      <c r="C981" t="inlineStr">
        <is>
          <t>Pomme de terre</t>
        </is>
      </c>
      <c r="D981" t="inlineStr">
        <is>
          <t>2019-20</t>
        </is>
      </c>
      <c r="E981" t="inlineStr"/>
      <c r="F981" t="inlineStr"/>
      <c r="G981" t="inlineStr"/>
      <c r="H981" t="inlineStr"/>
      <c r="I981" t="inlineStr"/>
      <c r="J981" t="inlineStr"/>
      <c r="K981" t="inlineStr"/>
      <c r="L981" t="inlineStr"/>
      <c r="M981" t="inlineStr"/>
      <c r="N981" t="n">
        <v>8.32</v>
      </c>
      <c r="O981" t="n">
        <v>0</v>
      </c>
      <c r="P981" t="n">
        <v>1010</v>
      </c>
      <c r="Q981" t="inlineStr"/>
      <c r="R981" t="inlineStr"/>
      <c r="S981" t="inlineStr"/>
      <c r="T981" t="n">
        <v>0</v>
      </c>
      <c r="U981" t="n">
        <v>500000000</v>
      </c>
      <c r="V981" t="inlineStr"/>
      <c r="W981" t="inlineStr">
        <is>
          <t>libre</t>
        </is>
      </c>
    </row>
    <row r="982" ht="15" customHeight="1">
      <c r="A982" s="295" t="inlineStr">
        <is>
          <t>Pommes de terre, déshydratées, coupées ou non, mais sans autre préparation</t>
        </is>
      </c>
      <c r="B982" t="inlineStr">
        <is>
          <t>Restauration commerciale</t>
        </is>
      </c>
      <c r="C982" t="inlineStr">
        <is>
          <t>Pomme de terre</t>
        </is>
      </c>
      <c r="D982" t="inlineStr">
        <is>
          <t>2019-20</t>
        </is>
      </c>
      <c r="E982" t="inlineStr"/>
      <c r="F982" t="inlineStr"/>
      <c r="G982" t="inlineStr"/>
      <c r="H982" t="inlineStr"/>
      <c r="I982" t="inlineStr"/>
      <c r="J982" t="inlineStr"/>
      <c r="K982" t="inlineStr"/>
      <c r="L982" t="inlineStr"/>
      <c r="M982" t="inlineStr"/>
      <c r="N982" t="n">
        <v>5.55</v>
      </c>
      <c r="O982" t="n">
        <v>0</v>
      </c>
      <c r="P982" t="n">
        <v>1010</v>
      </c>
      <c r="Q982" t="inlineStr"/>
      <c r="R982" t="inlineStr"/>
      <c r="S982" t="inlineStr"/>
      <c r="T982" t="n">
        <v>0</v>
      </c>
      <c r="U982" t="n">
        <v>500000000</v>
      </c>
      <c r="V982" t="inlineStr"/>
      <c r="W982" t="inlineStr">
        <is>
          <t>libre</t>
        </is>
      </c>
    </row>
    <row r="983" ht="15" customHeight="1">
      <c r="A983" s="295" t="inlineStr">
        <is>
          <t>Pommes de terre, déshydratées, coupées ou non, mais sans autre préparation</t>
        </is>
      </c>
      <c r="B983" t="inlineStr">
        <is>
          <t>Restauration collective</t>
        </is>
      </c>
      <c r="C983" t="inlineStr">
        <is>
          <t>Pomme de terre</t>
        </is>
      </c>
      <c r="D983" t="inlineStr">
        <is>
          <t>2019-20</t>
        </is>
      </c>
      <c r="E983" t="inlineStr"/>
      <c r="F983" t="inlineStr"/>
      <c r="G983" t="inlineStr"/>
      <c r="H983" t="inlineStr"/>
      <c r="I983" t="inlineStr"/>
      <c r="J983" t="inlineStr"/>
      <c r="K983" t="inlineStr"/>
      <c r="L983" t="inlineStr"/>
      <c r="M983" t="inlineStr"/>
      <c r="N983" t="n">
        <v>5.55</v>
      </c>
      <c r="O983" t="n">
        <v>0</v>
      </c>
      <c r="P983" t="n">
        <v>1010</v>
      </c>
      <c r="Q983" t="inlineStr"/>
      <c r="R983" t="inlineStr"/>
      <c r="S983" t="inlineStr"/>
      <c r="T983" t="n">
        <v>0</v>
      </c>
      <c r="U983" t="n">
        <v>500000000</v>
      </c>
      <c r="V983" t="inlineStr"/>
      <c r="W983" t="inlineStr">
        <is>
          <t>libre</t>
        </is>
      </c>
    </row>
    <row r="984" ht="15" customHeight="1">
      <c r="A984" s="295" t="inlineStr">
        <is>
          <t>Pommes de terre, déshydratées, coupées ou non, mais sans autre préparation</t>
        </is>
      </c>
      <c r="B984" t="inlineStr">
        <is>
          <t>Alimentation humaine</t>
        </is>
      </c>
      <c r="C984" t="inlineStr">
        <is>
          <t>Pomme de terre</t>
        </is>
      </c>
      <c r="D984" t="inlineStr">
        <is>
          <t>2019-20</t>
        </is>
      </c>
      <c r="E984" t="inlineStr"/>
      <c r="F984" t="inlineStr"/>
      <c r="G984" t="inlineStr"/>
      <c r="H984" t="inlineStr"/>
      <c r="I984" t="inlineStr"/>
      <c r="J984" t="inlineStr"/>
      <c r="K984" t="inlineStr"/>
      <c r="L984" t="inlineStr"/>
      <c r="M984" t="inlineStr"/>
      <c r="N984" t="n">
        <v>19.4</v>
      </c>
      <c r="O984" t="n">
        <v>1.27</v>
      </c>
      <c r="P984" t="n">
        <v>1010</v>
      </c>
      <c r="Q984" t="inlineStr"/>
      <c r="R984" t="inlineStr"/>
      <c r="S984" t="inlineStr"/>
      <c r="T984" t="n">
        <v>0</v>
      </c>
      <c r="U984" t="n">
        <v>500000000</v>
      </c>
      <c r="V984" t="inlineStr"/>
      <c r="W984" t="inlineStr">
        <is>
          <t>libre</t>
        </is>
      </c>
    </row>
    <row r="985" ht="15" customHeight="1">
      <c r="A985" s="295" t="inlineStr">
        <is>
          <t>Pommes de terre, déshydratées, coupées ou non, mais sans autre préparation</t>
        </is>
      </c>
      <c r="B985" t="inlineStr">
        <is>
          <t>Hors domicile</t>
        </is>
      </c>
      <c r="C985" t="inlineStr">
        <is>
          <t>Pomme de terre</t>
        </is>
      </c>
      <c r="D985" t="inlineStr">
        <is>
          <t>2019-20</t>
        </is>
      </c>
      <c r="E985" t="inlineStr"/>
      <c r="F985" t="inlineStr"/>
      <c r="G985" t="inlineStr"/>
      <c r="H985" t="inlineStr"/>
      <c r="I985" t="inlineStr"/>
      <c r="J985" t="inlineStr"/>
      <c r="K985" t="inlineStr"/>
      <c r="L985" t="inlineStr"/>
      <c r="M985" t="inlineStr"/>
      <c r="N985" t="n">
        <v>11.1</v>
      </c>
      <c r="O985" t="n">
        <v>0</v>
      </c>
      <c r="P985" t="n">
        <v>1010</v>
      </c>
      <c r="Q985" t="inlineStr"/>
      <c r="R985" t="inlineStr"/>
      <c r="S985" t="inlineStr"/>
      <c r="T985" t="n">
        <v>0</v>
      </c>
      <c r="U985" t="n">
        <v>500000000</v>
      </c>
      <c r="V985" t="inlineStr"/>
      <c r="W985" t="inlineStr">
        <is>
          <t>libre</t>
        </is>
      </c>
    </row>
    <row r="986" ht="15" customHeight="1">
      <c r="A986" s="295" t="inlineStr">
        <is>
          <t>Pommes de terre, déshydratées, coupées ou non, mais sans autre préparation</t>
        </is>
      </c>
      <c r="B986" t="inlineStr">
        <is>
          <t>Débouchés</t>
        </is>
      </c>
      <c r="C986" t="inlineStr">
        <is>
          <t>Pomme de terre</t>
        </is>
      </c>
      <c r="D986" t="inlineStr">
        <is>
          <t>2019-20</t>
        </is>
      </c>
      <c r="E986" t="inlineStr"/>
      <c r="F986" t="inlineStr"/>
      <c r="G986" t="inlineStr"/>
      <c r="H986" t="inlineStr"/>
      <c r="I986" t="inlineStr"/>
      <c r="J986" t="inlineStr"/>
      <c r="K986" t="inlineStr"/>
      <c r="L986" t="inlineStr"/>
      <c r="M986" t="inlineStr"/>
      <c r="N986" t="n">
        <v>19.4</v>
      </c>
      <c r="O986" t="n">
        <v>1.27</v>
      </c>
      <c r="P986" t="n">
        <v>1010</v>
      </c>
      <c r="Q986" t="inlineStr"/>
      <c r="R986" t="inlineStr"/>
      <c r="S986" t="inlineStr"/>
      <c r="T986" t="n">
        <v>0</v>
      </c>
      <c r="U986" t="n">
        <v>500000000</v>
      </c>
      <c r="V986" t="inlineStr"/>
      <c r="W986" t="inlineStr">
        <is>
          <t>libre</t>
        </is>
      </c>
    </row>
    <row r="987" ht="15" customHeight="1">
      <c r="A987" s="295" t="inlineStr">
        <is>
          <t>Pommes de terre, déshydratées, coupées ou non, mais sans autre préparation</t>
        </is>
      </c>
      <c r="B987" t="inlineStr">
        <is>
          <t>Ménages</t>
        </is>
      </c>
      <c r="C987" t="inlineStr">
        <is>
          <t>Pomme de terre</t>
        </is>
      </c>
      <c r="D987" t="inlineStr">
        <is>
          <t>2019-20</t>
        </is>
      </c>
      <c r="E987" t="inlineStr"/>
      <c r="F987" t="inlineStr"/>
      <c r="G987" t="inlineStr"/>
      <c r="H987" t="inlineStr"/>
      <c r="I987" t="inlineStr"/>
      <c r="J987" t="inlineStr"/>
      <c r="K987" t="inlineStr"/>
      <c r="L987" t="inlineStr"/>
      <c r="M987" t="inlineStr"/>
      <c r="N987" t="n">
        <v>8.32</v>
      </c>
      <c r="O987" t="n">
        <v>0</v>
      </c>
      <c r="P987" t="n">
        <v>1010</v>
      </c>
      <c r="Q987" t="inlineStr"/>
      <c r="R987" t="inlineStr"/>
      <c r="S987" t="inlineStr"/>
      <c r="T987" t="n">
        <v>0</v>
      </c>
      <c r="U987" t="n">
        <v>500000000</v>
      </c>
      <c r="V987" t="inlineStr"/>
      <c r="W987" t="inlineStr">
        <is>
          <t>libre</t>
        </is>
      </c>
    </row>
    <row r="988" ht="15" customHeight="1">
      <c r="A988" s="295" t="inlineStr">
        <is>
          <t>Pommes de terre, séchées, même coupées en morceaux ou en tranches, mais non autrement préparées</t>
        </is>
      </c>
      <c r="B988" t="inlineStr">
        <is>
          <t>Export</t>
        </is>
      </c>
      <c r="C988" t="inlineStr">
        <is>
          <t>Pomme de terre</t>
        </is>
      </c>
      <c r="D988" t="inlineStr">
        <is>
          <t>2019-20</t>
        </is>
      </c>
      <c r="E988" t="inlineStr">
        <is>
          <t>kt</t>
        </is>
      </c>
      <c r="F988" t="inlineStr">
        <is>
          <t>France entière</t>
        </is>
      </c>
      <c r="G988" t="inlineStr">
        <is>
          <t>2019-20</t>
        </is>
      </c>
      <c r="H988" t="inlineStr">
        <is>
          <t>Exportation de Pommes de terre, séchées, même coupées en morceaux ou en tranches, mais non autrement préparées = 0 kt (Douanes - Eurostat)</t>
        </is>
      </c>
      <c r="I988" t="inlineStr">
        <is>
          <t>Douanes - Eurostat</t>
        </is>
      </c>
      <c r="J988" t="inlineStr"/>
      <c r="K988" t="inlineStr">
        <is>
          <t>Volume</t>
        </is>
      </c>
      <c r="L988" t="inlineStr">
        <is>
          <t>Exportation de Pommes de terre, séchées, même coupées en morceaux ou en tranches, mais non autrement préparées</t>
        </is>
      </c>
      <c r="M988" t="inlineStr">
        <is>
          <t>Echanges mensuels - EUROSTAT</t>
        </is>
      </c>
      <c r="N988" t="n">
        <v>0.15</v>
      </c>
      <c r="O988" t="inlineStr"/>
      <c r="P988" t="inlineStr"/>
      <c r="Q988" t="n">
        <v>0.15</v>
      </c>
      <c r="R988" t="n">
        <v>0.01</v>
      </c>
      <c r="S988" t="n">
        <v>0.1</v>
      </c>
      <c r="T988" t="n">
        <v>0</v>
      </c>
      <c r="U988" t="n">
        <v>500000000</v>
      </c>
      <c r="V988" t="n">
        <v>0</v>
      </c>
      <c r="W988" t="inlineStr">
        <is>
          <t>mesuré</t>
        </is>
      </c>
    </row>
    <row r="989" ht="15" customHeight="1">
      <c r="A989" s="295" t="inlineStr">
        <is>
          <t>Pommes de terre, séchées, même coupées en morceaux ou en tranches, mais non autrement préparées</t>
        </is>
      </c>
      <c r="B989" t="inlineStr">
        <is>
          <t>A domicile</t>
        </is>
      </c>
      <c r="C989" t="inlineStr">
        <is>
          <t>Pomme de terre</t>
        </is>
      </c>
      <c r="D989" t="inlineStr">
        <is>
          <t>2019-20</t>
        </is>
      </c>
      <c r="E989" t="inlineStr"/>
      <c r="F989" t="inlineStr"/>
      <c r="G989" t="inlineStr"/>
      <c r="H989" t="inlineStr"/>
      <c r="I989" t="inlineStr"/>
      <c r="J989" t="inlineStr"/>
      <c r="K989" t="inlineStr"/>
      <c r="L989" t="inlineStr"/>
      <c r="M989" t="inlineStr"/>
      <c r="N989" t="n">
        <v>8.32</v>
      </c>
      <c r="O989" t="n">
        <v>0</v>
      </c>
      <c r="P989" t="n">
        <v>1010</v>
      </c>
      <c r="Q989" t="inlineStr"/>
      <c r="R989" t="inlineStr"/>
      <c r="S989" t="inlineStr"/>
      <c r="T989" t="n">
        <v>0</v>
      </c>
      <c r="U989" t="n">
        <v>500000000</v>
      </c>
      <c r="V989" t="inlineStr"/>
      <c r="W989" t="inlineStr">
        <is>
          <t>libre</t>
        </is>
      </c>
    </row>
    <row r="990" ht="15" customHeight="1">
      <c r="A990" s="295" t="inlineStr">
        <is>
          <t>Pommes de terre, séchées, même coupées en morceaux ou en tranches, mais non autrement préparées</t>
        </is>
      </c>
      <c r="B990" t="inlineStr">
        <is>
          <t>Restauration commerciale</t>
        </is>
      </c>
      <c r="C990" t="inlineStr">
        <is>
          <t>Pomme de terre</t>
        </is>
      </c>
      <c r="D990" t="inlineStr">
        <is>
          <t>2019-20</t>
        </is>
      </c>
      <c r="E990" t="inlineStr"/>
      <c r="F990" t="inlineStr"/>
      <c r="G990" t="inlineStr"/>
      <c r="H990" t="inlineStr"/>
      <c r="I990" t="inlineStr"/>
      <c r="J990" t="inlineStr"/>
      <c r="K990" t="inlineStr"/>
      <c r="L990" t="inlineStr"/>
      <c r="M990" t="inlineStr"/>
      <c r="N990" t="n">
        <v>5.55</v>
      </c>
      <c r="O990" t="n">
        <v>0</v>
      </c>
      <c r="P990" t="n">
        <v>1010</v>
      </c>
      <c r="Q990" t="inlineStr"/>
      <c r="R990" t="inlineStr"/>
      <c r="S990" t="inlineStr"/>
      <c r="T990" t="n">
        <v>0</v>
      </c>
      <c r="U990" t="n">
        <v>500000000</v>
      </c>
      <c r="V990" t="inlineStr"/>
      <c r="W990" t="inlineStr">
        <is>
          <t>libre</t>
        </is>
      </c>
    </row>
    <row r="991" ht="15" customHeight="1">
      <c r="A991" s="295" t="inlineStr">
        <is>
          <t>Pommes de terre, séchées, même coupées en morceaux ou en tranches, mais non autrement préparées</t>
        </is>
      </c>
      <c r="B991" t="inlineStr">
        <is>
          <t>Restauration collective</t>
        </is>
      </c>
      <c r="C991" t="inlineStr">
        <is>
          <t>Pomme de terre</t>
        </is>
      </c>
      <c r="D991" t="inlineStr">
        <is>
          <t>2019-20</t>
        </is>
      </c>
      <c r="E991" t="inlineStr"/>
      <c r="F991" t="inlineStr"/>
      <c r="G991" t="inlineStr"/>
      <c r="H991" t="inlineStr"/>
      <c r="I991" t="inlineStr"/>
      <c r="J991" t="inlineStr"/>
      <c r="K991" t="inlineStr"/>
      <c r="L991" t="inlineStr"/>
      <c r="M991" t="inlineStr"/>
      <c r="N991" t="n">
        <v>5.55</v>
      </c>
      <c r="O991" t="n">
        <v>0</v>
      </c>
      <c r="P991" t="n">
        <v>1010</v>
      </c>
      <c r="Q991" t="inlineStr"/>
      <c r="R991" t="inlineStr"/>
      <c r="S991" t="inlineStr"/>
      <c r="T991" t="n">
        <v>0</v>
      </c>
      <c r="U991" t="n">
        <v>500000000</v>
      </c>
      <c r="V991" t="inlineStr"/>
      <c r="W991" t="inlineStr">
        <is>
          <t>libre</t>
        </is>
      </c>
    </row>
    <row r="992" ht="15" customHeight="1">
      <c r="A992" s="295" t="inlineStr">
        <is>
          <t>Pommes de terre, séchées, même coupées en morceaux ou en tranches, mais non autrement préparées</t>
        </is>
      </c>
      <c r="B992" t="inlineStr">
        <is>
          <t>Alimentation humaine</t>
        </is>
      </c>
      <c r="C992" t="inlineStr">
        <is>
          <t>Pomme de terre</t>
        </is>
      </c>
      <c r="D992" t="inlineStr">
        <is>
          <t>2019-20</t>
        </is>
      </c>
      <c r="E992" t="inlineStr"/>
      <c r="F992" t="inlineStr"/>
      <c r="G992" t="inlineStr"/>
      <c r="H992" t="inlineStr"/>
      <c r="I992" t="inlineStr"/>
      <c r="J992" t="inlineStr"/>
      <c r="K992" t="inlineStr"/>
      <c r="L992" t="inlineStr"/>
      <c r="M992" t="inlineStr"/>
      <c r="N992" t="n">
        <v>19.4</v>
      </c>
      <c r="O992" t="n">
        <v>1.27</v>
      </c>
      <c r="P992" t="n">
        <v>1010</v>
      </c>
      <c r="Q992" t="inlineStr"/>
      <c r="R992" t="inlineStr"/>
      <c r="S992" t="inlineStr"/>
      <c r="T992" t="n">
        <v>0</v>
      </c>
      <c r="U992" t="n">
        <v>500000000</v>
      </c>
      <c r="V992" t="inlineStr"/>
      <c r="W992" t="inlineStr">
        <is>
          <t>libre</t>
        </is>
      </c>
    </row>
    <row r="993" ht="15" customHeight="1">
      <c r="A993" s="295" t="inlineStr">
        <is>
          <t>Pommes de terre, séchées, même coupées en morceaux ou en tranches, mais non autrement préparées</t>
        </is>
      </c>
      <c r="B993" t="inlineStr">
        <is>
          <t>Hors domicile</t>
        </is>
      </c>
      <c r="C993" t="inlineStr">
        <is>
          <t>Pomme de terre</t>
        </is>
      </c>
      <c r="D993" t="inlineStr">
        <is>
          <t>2019-20</t>
        </is>
      </c>
      <c r="E993" t="inlineStr"/>
      <c r="F993" t="inlineStr"/>
      <c r="G993" t="inlineStr"/>
      <c r="H993" t="inlineStr"/>
      <c r="I993" t="inlineStr"/>
      <c r="J993" t="inlineStr"/>
      <c r="K993" t="inlineStr"/>
      <c r="L993" t="inlineStr"/>
      <c r="M993" t="inlineStr"/>
      <c r="N993" t="n">
        <v>11.1</v>
      </c>
      <c r="O993" t="n">
        <v>0</v>
      </c>
      <c r="P993" t="n">
        <v>1010</v>
      </c>
      <c r="Q993" t="inlineStr"/>
      <c r="R993" t="inlineStr"/>
      <c r="S993" t="inlineStr"/>
      <c r="T993" t="n">
        <v>0</v>
      </c>
      <c r="U993" t="n">
        <v>500000000</v>
      </c>
      <c r="V993" t="inlineStr"/>
      <c r="W993" t="inlineStr">
        <is>
          <t>libre</t>
        </is>
      </c>
    </row>
    <row r="994" ht="15" customHeight="1">
      <c r="A994" s="295" t="inlineStr">
        <is>
          <t>Pommes de terre, séchées, même coupées en morceaux ou en tranches, mais non autrement préparées</t>
        </is>
      </c>
      <c r="B994" t="inlineStr">
        <is>
          <t>Débouchés</t>
        </is>
      </c>
      <c r="C994" t="inlineStr">
        <is>
          <t>Pomme de terre</t>
        </is>
      </c>
      <c r="D994" t="inlineStr">
        <is>
          <t>2019-20</t>
        </is>
      </c>
      <c r="E994" t="inlineStr"/>
      <c r="F994" t="inlineStr"/>
      <c r="G994" t="inlineStr"/>
      <c r="H994" t="inlineStr"/>
      <c r="I994" t="inlineStr"/>
      <c r="J994" t="inlineStr"/>
      <c r="K994" t="inlineStr"/>
      <c r="L994" t="inlineStr"/>
      <c r="M994" t="inlineStr"/>
      <c r="N994" t="n">
        <v>19.4</v>
      </c>
      <c r="O994" t="n">
        <v>1.27</v>
      </c>
      <c r="P994" t="n">
        <v>1010</v>
      </c>
      <c r="Q994" t="inlineStr"/>
      <c r="R994" t="inlineStr"/>
      <c r="S994" t="inlineStr"/>
      <c r="T994" t="n">
        <v>0</v>
      </c>
      <c r="U994" t="n">
        <v>500000000</v>
      </c>
      <c r="V994" t="inlineStr"/>
      <c r="W994" t="inlineStr">
        <is>
          <t>libre</t>
        </is>
      </c>
    </row>
    <row r="995" ht="15" customHeight="1">
      <c r="A995" s="295" t="inlineStr">
        <is>
          <t>Pommes de terre, séchées, même coupées en morceaux ou en tranches, mais non autrement préparées</t>
        </is>
      </c>
      <c r="B995" t="inlineStr">
        <is>
          <t>Ménages</t>
        </is>
      </c>
      <c r="C995" t="inlineStr">
        <is>
          <t>Pomme de terre</t>
        </is>
      </c>
      <c r="D995" t="inlineStr">
        <is>
          <t>2019-20</t>
        </is>
      </c>
      <c r="E995" t="inlineStr"/>
      <c r="F995" t="inlineStr"/>
      <c r="G995" t="inlineStr"/>
      <c r="H995" t="inlineStr"/>
      <c r="I995" t="inlineStr"/>
      <c r="J995" t="inlineStr"/>
      <c r="K995" t="inlineStr"/>
      <c r="L995" t="inlineStr"/>
      <c r="M995" t="inlineStr"/>
      <c r="N995" t="n">
        <v>8.32</v>
      </c>
      <c r="O995" t="n">
        <v>0</v>
      </c>
      <c r="P995" t="n">
        <v>1010</v>
      </c>
      <c r="Q995" t="inlineStr"/>
      <c r="R995" t="inlineStr"/>
      <c r="S995" t="inlineStr"/>
      <c r="T995" t="n">
        <v>0</v>
      </c>
      <c r="U995" t="n">
        <v>500000000</v>
      </c>
      <c r="V995" t="inlineStr"/>
      <c r="W995" t="inlineStr">
        <is>
          <t>libre</t>
        </is>
      </c>
    </row>
    <row r="996" ht="15" customHeight="1">
      <c r="A996" s="295" t="inlineStr">
        <is>
          <t>Pommes de terre préparées ou conservées, sous forme de farine, semoule ou flocons (à l’exclusion des chips et des produits congelés ou surgelés, ou préparés ou conservés au vinaigre ou à l’acide acétique)</t>
        </is>
      </c>
      <c r="B996" t="inlineStr">
        <is>
          <t>Export</t>
        </is>
      </c>
      <c r="C996" t="inlineStr">
        <is>
          <t>Pomme de terre</t>
        </is>
      </c>
      <c r="D996" t="inlineStr">
        <is>
          <t>2019-20</t>
        </is>
      </c>
      <c r="E996" t="inlineStr"/>
      <c r="F996" t="inlineStr"/>
      <c r="G996" t="inlineStr"/>
      <c r="H996" t="inlineStr"/>
      <c r="I996" t="inlineStr"/>
      <c r="J996" t="inlineStr"/>
      <c r="K996" t="inlineStr"/>
      <c r="L996" t="inlineStr"/>
      <c r="M996" t="inlineStr"/>
      <c r="N996" t="n">
        <v>17.6</v>
      </c>
      <c r="O996" t="inlineStr"/>
      <c r="P996" t="inlineStr"/>
      <c r="Q996" t="inlineStr"/>
      <c r="R996" t="inlineStr"/>
      <c r="S996" t="inlineStr"/>
      <c r="T996" t="n">
        <v>0</v>
      </c>
      <c r="U996" t="n">
        <v>500000000</v>
      </c>
      <c r="V996" t="inlineStr"/>
      <c r="W996" t="inlineStr">
        <is>
          <t>déterminé</t>
        </is>
      </c>
    </row>
    <row r="997" ht="15" customHeight="1">
      <c r="A997" s="295" t="inlineStr">
        <is>
          <t>Pommes de terre préparées ou conservées, sous forme de farine, semoule ou flocons (à l’exclusion des chips et des produits congelés ou surgelés, ou préparés ou conservés au vinaigre ou à l’acide acétique)</t>
        </is>
      </c>
      <c r="B997" t="inlineStr">
        <is>
          <t>A domicile</t>
        </is>
      </c>
      <c r="C997" t="inlineStr">
        <is>
          <t>Pomme de terre</t>
        </is>
      </c>
      <c r="D997" t="inlineStr">
        <is>
          <t>2019-20</t>
        </is>
      </c>
      <c r="E997" t="inlineStr"/>
      <c r="F997" t="inlineStr"/>
      <c r="G997" t="inlineStr"/>
      <c r="H997" t="inlineStr"/>
      <c r="I997" t="inlineStr"/>
      <c r="J997" t="inlineStr"/>
      <c r="K997" t="inlineStr"/>
      <c r="L997" t="inlineStr"/>
      <c r="M997" t="inlineStr"/>
      <c r="N997" t="n">
        <v>9.960000000000001</v>
      </c>
      <c r="O997" t="n">
        <v>0</v>
      </c>
      <c r="P997" t="n">
        <v>1010</v>
      </c>
      <c r="Q997" t="inlineStr"/>
      <c r="R997" t="inlineStr"/>
      <c r="S997" t="inlineStr"/>
      <c r="T997" t="n">
        <v>0</v>
      </c>
      <c r="U997" t="n">
        <v>500000000</v>
      </c>
      <c r="V997" t="inlineStr"/>
      <c r="W997" t="inlineStr">
        <is>
          <t>libre</t>
        </is>
      </c>
    </row>
    <row r="998" ht="15" customHeight="1">
      <c r="A998" s="295" t="inlineStr">
        <is>
          <t>Pommes de terre préparées ou conservées, sous forme de farine, semoule ou flocons (à l’exclusion des chips et des produits congelés ou surgelés, ou préparés ou conservés au vinaigre ou à l’acide acétique)</t>
        </is>
      </c>
      <c r="B998" t="inlineStr">
        <is>
          <t>Restauration commerciale</t>
        </is>
      </c>
      <c r="C998" t="inlineStr">
        <is>
          <t>Pomme de terre</t>
        </is>
      </c>
      <c r="D998" t="inlineStr">
        <is>
          <t>2019-20</t>
        </is>
      </c>
      <c r="E998" t="inlineStr"/>
      <c r="F998" t="inlineStr"/>
      <c r="G998" t="inlineStr"/>
      <c r="H998" t="inlineStr"/>
      <c r="I998" t="inlineStr"/>
      <c r="J998" t="inlineStr"/>
      <c r="K998" t="inlineStr"/>
      <c r="L998" t="inlineStr"/>
      <c r="M998" t="inlineStr"/>
      <c r="N998" t="n">
        <v>6.64</v>
      </c>
      <c r="O998" t="n">
        <v>0</v>
      </c>
      <c r="P998" t="n">
        <v>1010</v>
      </c>
      <c r="Q998" t="inlineStr"/>
      <c r="R998" t="inlineStr"/>
      <c r="S998" t="inlineStr"/>
      <c r="T998" t="n">
        <v>0</v>
      </c>
      <c r="U998" t="n">
        <v>500000000</v>
      </c>
      <c r="V998" t="inlineStr"/>
      <c r="W998" t="inlineStr">
        <is>
          <t>libre</t>
        </is>
      </c>
    </row>
    <row r="999" ht="15" customHeight="1">
      <c r="A999" s="295" t="inlineStr">
        <is>
          <t>Pommes de terre préparées ou conservées, sous forme de farine, semoule ou flocons (à l’exclusion des chips et des produits congelés ou surgelés, ou préparés ou conservés au vinaigre ou à l’acide acétique)</t>
        </is>
      </c>
      <c r="B999" t="inlineStr">
        <is>
          <t>Restauration collective</t>
        </is>
      </c>
      <c r="C999" t="inlineStr">
        <is>
          <t>Pomme de terre</t>
        </is>
      </c>
      <c r="D999" t="inlineStr">
        <is>
          <t>2019-20</t>
        </is>
      </c>
      <c r="E999" t="inlineStr"/>
      <c r="F999" t="inlineStr"/>
      <c r="G999" t="inlineStr"/>
      <c r="H999" t="inlineStr"/>
      <c r="I999" t="inlineStr"/>
      <c r="J999" t="inlineStr"/>
      <c r="K999" t="inlineStr"/>
      <c r="L999" t="inlineStr"/>
      <c r="M999" t="inlineStr"/>
      <c r="N999" t="n">
        <v>6.64</v>
      </c>
      <c r="O999" t="n">
        <v>0</v>
      </c>
      <c r="P999" t="n">
        <v>1010</v>
      </c>
      <c r="Q999" t="inlineStr"/>
      <c r="R999" t="inlineStr"/>
      <c r="S999" t="inlineStr"/>
      <c r="T999" t="n">
        <v>0</v>
      </c>
      <c r="U999" t="n">
        <v>500000000</v>
      </c>
      <c r="V999" t="inlineStr"/>
      <c r="W999" t="inlineStr">
        <is>
          <t>libre</t>
        </is>
      </c>
    </row>
    <row r="1000" ht="15" customHeight="1">
      <c r="A1000" s="295" t="inlineStr">
        <is>
          <t>Pommes de terre préparées ou conservées, sous forme de farine, semoule ou flocons (à l’exclusion des chips et des produits congelés ou surgelés, ou préparés ou conservés au vinaigre ou à l’acide acétique)</t>
        </is>
      </c>
      <c r="B1000" t="inlineStr">
        <is>
          <t>Alimentation humaine</t>
        </is>
      </c>
      <c r="C1000" t="inlineStr">
        <is>
          <t>Pomme de terre</t>
        </is>
      </c>
      <c r="D1000" t="inlineStr">
        <is>
          <t>2019-20</t>
        </is>
      </c>
      <c r="E1000" t="inlineStr"/>
      <c r="F1000" t="inlineStr"/>
      <c r="G1000" t="inlineStr"/>
      <c r="H1000" t="inlineStr"/>
      <c r="I1000" t="inlineStr"/>
      <c r="J1000" t="inlineStr"/>
      <c r="K1000" t="inlineStr"/>
      <c r="L1000" t="inlineStr"/>
      <c r="M1000" t="inlineStr"/>
      <c r="N1000" t="n">
        <v>23.2</v>
      </c>
      <c r="O1000" t="n">
        <v>0</v>
      </c>
      <c r="P1000" t="n">
        <v>1010</v>
      </c>
      <c r="Q1000" t="inlineStr"/>
      <c r="R1000" t="inlineStr"/>
      <c r="S1000" t="inlineStr"/>
      <c r="T1000" t="n">
        <v>0</v>
      </c>
      <c r="U1000" t="n">
        <v>500000000</v>
      </c>
      <c r="V1000" t="inlineStr"/>
      <c r="W1000" t="inlineStr">
        <is>
          <t>libre</t>
        </is>
      </c>
    </row>
    <row r="1001" ht="15" customHeight="1">
      <c r="A1001" s="295" t="inlineStr">
        <is>
          <t>Pommes de terre préparées ou conservées, sous forme de farine, semoule ou flocons (à l’exclusion des chips et des produits congelés ou surgelés, ou préparés ou conservés au vinaigre ou à l’acide acétique)</t>
        </is>
      </c>
      <c r="B1001" t="inlineStr">
        <is>
          <t>Hors domicile</t>
        </is>
      </c>
      <c r="C1001" t="inlineStr">
        <is>
          <t>Pomme de terre</t>
        </is>
      </c>
      <c r="D1001" t="inlineStr">
        <is>
          <t>2019-20</t>
        </is>
      </c>
      <c r="E1001" t="inlineStr"/>
      <c r="F1001" t="inlineStr"/>
      <c r="G1001" t="inlineStr"/>
      <c r="H1001" t="inlineStr"/>
      <c r="I1001" t="inlineStr"/>
      <c r="J1001" t="inlineStr"/>
      <c r="K1001" t="inlineStr"/>
      <c r="L1001" t="inlineStr"/>
      <c r="M1001" t="inlineStr"/>
      <c r="N1001" t="n">
        <v>13.3</v>
      </c>
      <c r="O1001" t="n">
        <v>0</v>
      </c>
      <c r="P1001" t="n">
        <v>1010</v>
      </c>
      <c r="Q1001" t="inlineStr"/>
      <c r="R1001" t="inlineStr"/>
      <c r="S1001" t="inlineStr"/>
      <c r="T1001" t="n">
        <v>0</v>
      </c>
      <c r="U1001" t="n">
        <v>500000000</v>
      </c>
      <c r="V1001" t="inlineStr"/>
      <c r="W1001" t="inlineStr">
        <is>
          <t>libre</t>
        </is>
      </c>
    </row>
    <row r="1002" ht="15" customHeight="1">
      <c r="A1002" s="295" t="inlineStr">
        <is>
          <t>Pommes de terre préparées ou conservées, sous forme de farine, semoule ou flocons (à l’exclusion des chips et des produits congelés ou surgelés, ou préparés ou conservés au vinaigre ou à l’acide acétique)</t>
        </is>
      </c>
      <c r="B1002" t="inlineStr">
        <is>
          <t>Débouchés</t>
        </is>
      </c>
      <c r="C1002" t="inlineStr">
        <is>
          <t>Pomme de terre</t>
        </is>
      </c>
      <c r="D1002" t="inlineStr">
        <is>
          <t>2019-20</t>
        </is>
      </c>
      <c r="E1002" t="inlineStr"/>
      <c r="F1002" t="inlineStr"/>
      <c r="G1002" t="inlineStr"/>
      <c r="H1002" t="inlineStr"/>
      <c r="I1002" t="inlineStr"/>
      <c r="J1002" t="inlineStr"/>
      <c r="K1002" t="inlineStr"/>
      <c r="L1002" t="inlineStr"/>
      <c r="M1002" t="inlineStr"/>
      <c r="N1002" t="n">
        <v>23.2</v>
      </c>
      <c r="O1002" t="n">
        <v>0</v>
      </c>
      <c r="P1002" t="n">
        <v>1010</v>
      </c>
      <c r="Q1002" t="inlineStr"/>
      <c r="R1002" t="inlineStr"/>
      <c r="S1002" t="inlineStr"/>
      <c r="T1002" t="n">
        <v>0</v>
      </c>
      <c r="U1002" t="n">
        <v>500000000</v>
      </c>
      <c r="V1002" t="inlineStr"/>
      <c r="W1002" t="inlineStr">
        <is>
          <t>libre</t>
        </is>
      </c>
    </row>
    <row r="1003" ht="15" customHeight="1">
      <c r="A1003" s="295" t="inlineStr">
        <is>
          <t>Pommes de terre préparées ou conservées, sous forme de farine, semoule ou flocons (à l’exclusion des chips et des produits congelés ou surgelés, ou préparés ou conservés au vinaigre ou à l’acide acétique)</t>
        </is>
      </c>
      <c r="B1003" t="inlineStr">
        <is>
          <t>Ménages</t>
        </is>
      </c>
      <c r="C1003" t="inlineStr">
        <is>
          <t>Pomme de terre</t>
        </is>
      </c>
      <c r="D1003" t="inlineStr">
        <is>
          <t>2019-20</t>
        </is>
      </c>
      <c r="E1003" t="inlineStr"/>
      <c r="F1003" t="inlineStr"/>
      <c r="G1003" t="inlineStr"/>
      <c r="H1003" t="inlineStr"/>
      <c r="I1003" t="inlineStr"/>
      <c r="J1003" t="inlineStr"/>
      <c r="K1003" t="inlineStr"/>
      <c r="L1003" t="inlineStr"/>
      <c r="M1003" t="inlineStr"/>
      <c r="N1003" t="n">
        <v>9.960000000000001</v>
      </c>
      <c r="O1003" t="n">
        <v>0</v>
      </c>
      <c r="P1003" t="n">
        <v>1010</v>
      </c>
      <c r="Q1003" t="inlineStr"/>
      <c r="R1003" t="inlineStr"/>
      <c r="S1003" t="inlineStr"/>
      <c r="T1003" t="n">
        <v>0</v>
      </c>
      <c r="U1003" t="n">
        <v>500000000</v>
      </c>
      <c r="V1003" t="inlineStr"/>
      <c r="W1003" t="inlineStr">
        <is>
          <t>libre</t>
        </is>
      </c>
    </row>
    <row r="1004" ht="15" customHeight="1">
      <c r="A1004" s="295" t="inlineStr">
        <is>
          <t>Pommes de terre, sous forme de farines, semoules ou flocons, non congelées</t>
        </is>
      </c>
      <c r="B1004" t="inlineStr">
        <is>
          <t>Export</t>
        </is>
      </c>
      <c r="C1004" t="inlineStr">
        <is>
          <t>Pomme de terre</t>
        </is>
      </c>
      <c r="D1004" t="inlineStr">
        <is>
          <t>2019-20</t>
        </is>
      </c>
      <c r="E1004" t="inlineStr">
        <is>
          <t>kt</t>
        </is>
      </c>
      <c r="F1004" t="inlineStr">
        <is>
          <t>France entière</t>
        </is>
      </c>
      <c r="G1004" t="inlineStr">
        <is>
          <t>2019-20</t>
        </is>
      </c>
      <c r="H1004" t="inlineStr">
        <is>
          <t>Exportation de Pommes de terre, sous forme de farines, semoules ou flocons, non congelées = 18 kt (Douanes - Eurostat)</t>
        </is>
      </c>
      <c r="I1004" t="inlineStr">
        <is>
          <t>Douanes - Eurostat</t>
        </is>
      </c>
      <c r="J1004" t="inlineStr"/>
      <c r="K1004" t="inlineStr">
        <is>
          <t>Volume</t>
        </is>
      </c>
      <c r="L1004" t="inlineStr">
        <is>
          <t>Exportation de Pommes de terre, sous forme de farines, semoules ou flocons, non congelées</t>
        </is>
      </c>
      <c r="M1004" t="inlineStr">
        <is>
          <t>Echanges mensuels - EUROSTAT</t>
        </is>
      </c>
      <c r="N1004" t="n">
        <v>17.6</v>
      </c>
      <c r="O1004" t="inlineStr"/>
      <c r="P1004" t="inlineStr"/>
      <c r="Q1004" t="n">
        <v>17.63</v>
      </c>
      <c r="R1004" t="n">
        <v>0.88</v>
      </c>
      <c r="S1004" t="n">
        <v>0.1</v>
      </c>
      <c r="T1004" t="n">
        <v>0</v>
      </c>
      <c r="U1004" t="n">
        <v>500000000</v>
      </c>
      <c r="V1004" t="n">
        <v>0</v>
      </c>
      <c r="W1004" t="inlineStr">
        <is>
          <t>mesuré</t>
        </is>
      </c>
    </row>
    <row r="1005" ht="15" customHeight="1">
      <c r="A1005" s="295" t="inlineStr">
        <is>
          <t>Pommes de terre, sous forme de farines, semoules ou flocons, non congelées</t>
        </is>
      </c>
      <c r="B1005" t="inlineStr">
        <is>
          <t>A domicile</t>
        </is>
      </c>
      <c r="C1005" t="inlineStr">
        <is>
          <t>Pomme de terre</t>
        </is>
      </c>
      <c r="D1005" t="inlineStr">
        <is>
          <t>2019-20</t>
        </is>
      </c>
      <c r="E1005" t="inlineStr"/>
      <c r="F1005" t="inlineStr"/>
      <c r="G1005" t="inlineStr"/>
      <c r="H1005" t="inlineStr"/>
      <c r="I1005" t="inlineStr"/>
      <c r="J1005" t="inlineStr"/>
      <c r="K1005" t="inlineStr"/>
      <c r="L1005" t="inlineStr"/>
      <c r="M1005" t="inlineStr"/>
      <c r="N1005" t="n">
        <v>9.960000000000001</v>
      </c>
      <c r="O1005" t="n">
        <v>0</v>
      </c>
      <c r="P1005" t="n">
        <v>1010</v>
      </c>
      <c r="Q1005" t="inlineStr"/>
      <c r="R1005" t="inlineStr"/>
      <c r="S1005" t="inlineStr"/>
      <c r="T1005" t="n">
        <v>0</v>
      </c>
      <c r="U1005" t="n">
        <v>500000000</v>
      </c>
      <c r="V1005" t="inlineStr"/>
      <c r="W1005" t="inlineStr">
        <is>
          <t>libre</t>
        </is>
      </c>
    </row>
    <row r="1006" ht="15" customHeight="1">
      <c r="A1006" s="295" t="inlineStr">
        <is>
          <t>Pommes de terre, sous forme de farines, semoules ou flocons, non congelées</t>
        </is>
      </c>
      <c r="B1006" t="inlineStr">
        <is>
          <t>Restauration commerciale</t>
        </is>
      </c>
      <c r="C1006" t="inlineStr">
        <is>
          <t>Pomme de terre</t>
        </is>
      </c>
      <c r="D1006" t="inlineStr">
        <is>
          <t>2019-20</t>
        </is>
      </c>
      <c r="E1006" t="inlineStr"/>
      <c r="F1006" t="inlineStr"/>
      <c r="G1006" t="inlineStr"/>
      <c r="H1006" t="inlineStr"/>
      <c r="I1006" t="inlineStr"/>
      <c r="J1006" t="inlineStr"/>
      <c r="K1006" t="inlineStr"/>
      <c r="L1006" t="inlineStr"/>
      <c r="M1006" t="inlineStr"/>
      <c r="N1006" t="n">
        <v>6.64</v>
      </c>
      <c r="O1006" t="n">
        <v>0</v>
      </c>
      <c r="P1006" t="n">
        <v>1010</v>
      </c>
      <c r="Q1006" t="inlineStr"/>
      <c r="R1006" t="inlineStr"/>
      <c r="S1006" t="inlineStr"/>
      <c r="T1006" t="n">
        <v>0</v>
      </c>
      <c r="U1006" t="n">
        <v>500000000</v>
      </c>
      <c r="V1006" t="inlineStr"/>
      <c r="W1006" t="inlineStr">
        <is>
          <t>libre</t>
        </is>
      </c>
    </row>
    <row r="1007" ht="15" customHeight="1">
      <c r="A1007" s="295" t="inlineStr">
        <is>
          <t>Pommes de terre, sous forme de farines, semoules ou flocons, non congelées</t>
        </is>
      </c>
      <c r="B1007" t="inlineStr">
        <is>
          <t>Restauration collective</t>
        </is>
      </c>
      <c r="C1007" t="inlineStr">
        <is>
          <t>Pomme de terre</t>
        </is>
      </c>
      <c r="D1007" t="inlineStr">
        <is>
          <t>2019-20</t>
        </is>
      </c>
      <c r="E1007" t="inlineStr"/>
      <c r="F1007" t="inlineStr"/>
      <c r="G1007" t="inlineStr"/>
      <c r="H1007" t="inlineStr"/>
      <c r="I1007" t="inlineStr"/>
      <c r="J1007" t="inlineStr"/>
      <c r="K1007" t="inlineStr"/>
      <c r="L1007" t="inlineStr"/>
      <c r="M1007" t="inlineStr"/>
      <c r="N1007" t="n">
        <v>6.64</v>
      </c>
      <c r="O1007" t="n">
        <v>0</v>
      </c>
      <c r="P1007" t="n">
        <v>1010</v>
      </c>
      <c r="Q1007" t="inlineStr"/>
      <c r="R1007" t="inlineStr"/>
      <c r="S1007" t="inlineStr"/>
      <c r="T1007" t="n">
        <v>0</v>
      </c>
      <c r="U1007" t="n">
        <v>500000000</v>
      </c>
      <c r="V1007" t="inlineStr"/>
      <c r="W1007" t="inlineStr">
        <is>
          <t>libre</t>
        </is>
      </c>
    </row>
    <row r="1008" ht="15" customHeight="1">
      <c r="A1008" s="295" t="inlineStr">
        <is>
          <t>Pommes de terre, sous forme de farines, semoules ou flocons, non congelées</t>
        </is>
      </c>
      <c r="B1008" t="inlineStr">
        <is>
          <t>Alimentation humaine</t>
        </is>
      </c>
      <c r="C1008" t="inlineStr">
        <is>
          <t>Pomme de terre</t>
        </is>
      </c>
      <c r="D1008" t="inlineStr">
        <is>
          <t>2019-20</t>
        </is>
      </c>
      <c r="E1008" t="inlineStr"/>
      <c r="F1008" t="inlineStr"/>
      <c r="G1008" t="inlineStr"/>
      <c r="H1008" t="inlineStr"/>
      <c r="I1008" t="inlineStr"/>
      <c r="J1008" t="inlineStr"/>
      <c r="K1008" t="inlineStr"/>
      <c r="L1008" t="inlineStr"/>
      <c r="M1008" t="inlineStr"/>
      <c r="N1008" t="n">
        <v>23.2</v>
      </c>
      <c r="O1008" t="n">
        <v>0</v>
      </c>
      <c r="P1008" t="n">
        <v>1010</v>
      </c>
      <c r="Q1008" t="inlineStr"/>
      <c r="R1008" t="inlineStr"/>
      <c r="S1008" t="inlineStr"/>
      <c r="T1008" t="n">
        <v>0</v>
      </c>
      <c r="U1008" t="n">
        <v>500000000</v>
      </c>
      <c r="V1008" t="inlineStr"/>
      <c r="W1008" t="inlineStr">
        <is>
          <t>libre</t>
        </is>
      </c>
    </row>
    <row r="1009" ht="15" customHeight="1">
      <c r="A1009" s="295" t="inlineStr">
        <is>
          <t>Pommes de terre, sous forme de farines, semoules ou flocons, non congelées</t>
        </is>
      </c>
      <c r="B1009" t="inlineStr">
        <is>
          <t>Hors domicile</t>
        </is>
      </c>
      <c r="C1009" t="inlineStr">
        <is>
          <t>Pomme de terre</t>
        </is>
      </c>
      <c r="D1009" t="inlineStr">
        <is>
          <t>2019-20</t>
        </is>
      </c>
      <c r="E1009" t="inlineStr"/>
      <c r="F1009" t="inlineStr"/>
      <c r="G1009" t="inlineStr"/>
      <c r="H1009" t="inlineStr"/>
      <c r="I1009" t="inlineStr"/>
      <c r="J1009" t="inlineStr"/>
      <c r="K1009" t="inlineStr"/>
      <c r="L1009" t="inlineStr"/>
      <c r="M1009" t="inlineStr"/>
      <c r="N1009" t="n">
        <v>13.3</v>
      </c>
      <c r="O1009" t="n">
        <v>0</v>
      </c>
      <c r="P1009" t="n">
        <v>1010</v>
      </c>
      <c r="Q1009" t="inlineStr"/>
      <c r="R1009" t="inlineStr"/>
      <c r="S1009" t="inlineStr"/>
      <c r="T1009" t="n">
        <v>0</v>
      </c>
      <c r="U1009" t="n">
        <v>500000000</v>
      </c>
      <c r="V1009" t="inlineStr"/>
      <c r="W1009" t="inlineStr">
        <is>
          <t>libre</t>
        </is>
      </c>
    </row>
    <row r="1010" ht="15" customHeight="1">
      <c r="A1010" s="295" t="inlineStr">
        <is>
          <t>Pommes de terre, sous forme de farines, semoules ou flocons, non congelées</t>
        </is>
      </c>
      <c r="B1010" t="inlineStr">
        <is>
          <t>Débouchés</t>
        </is>
      </c>
      <c r="C1010" t="inlineStr">
        <is>
          <t>Pomme de terre</t>
        </is>
      </c>
      <c r="D1010" t="inlineStr">
        <is>
          <t>2019-20</t>
        </is>
      </c>
      <c r="E1010" t="inlineStr"/>
      <c r="F1010" t="inlineStr"/>
      <c r="G1010" t="inlineStr"/>
      <c r="H1010" t="inlineStr"/>
      <c r="I1010" t="inlineStr"/>
      <c r="J1010" t="inlineStr"/>
      <c r="K1010" t="inlineStr"/>
      <c r="L1010" t="inlineStr"/>
      <c r="M1010" t="inlineStr"/>
      <c r="N1010" t="n">
        <v>23.2</v>
      </c>
      <c r="O1010" t="n">
        <v>0</v>
      </c>
      <c r="P1010" t="n">
        <v>1010</v>
      </c>
      <c r="Q1010" t="inlineStr"/>
      <c r="R1010" t="inlineStr"/>
      <c r="S1010" t="inlineStr"/>
      <c r="T1010" t="n">
        <v>0</v>
      </c>
      <c r="U1010" t="n">
        <v>500000000</v>
      </c>
      <c r="V1010" t="inlineStr"/>
      <c r="W1010" t="inlineStr">
        <is>
          <t>libre</t>
        </is>
      </c>
    </row>
    <row r="1011" ht="15" customHeight="1">
      <c r="A1011" s="295" t="inlineStr">
        <is>
          <t>Pommes de terre, sous forme de farines, semoules ou flocons, non congelées</t>
        </is>
      </c>
      <c r="B1011" t="inlineStr">
        <is>
          <t>Ménages</t>
        </is>
      </c>
      <c r="C1011" t="inlineStr">
        <is>
          <t>Pomme de terre</t>
        </is>
      </c>
      <c r="D1011" t="inlineStr">
        <is>
          <t>2019-20</t>
        </is>
      </c>
      <c r="E1011" t="inlineStr"/>
      <c r="F1011" t="inlineStr"/>
      <c r="G1011" t="inlineStr"/>
      <c r="H1011" t="inlineStr"/>
      <c r="I1011" t="inlineStr"/>
      <c r="J1011" t="inlineStr"/>
      <c r="K1011" t="inlineStr"/>
      <c r="L1011" t="inlineStr"/>
      <c r="M1011" t="inlineStr"/>
      <c r="N1011" t="n">
        <v>9.960000000000001</v>
      </c>
      <c r="O1011" t="n">
        <v>0</v>
      </c>
      <c r="P1011" t="n">
        <v>1010</v>
      </c>
      <c r="Q1011" t="inlineStr"/>
      <c r="R1011" t="inlineStr"/>
      <c r="S1011" t="inlineStr"/>
      <c r="T1011" t="n">
        <v>0</v>
      </c>
      <c r="U1011" t="n">
        <v>500000000</v>
      </c>
      <c r="V1011" t="inlineStr"/>
      <c r="W1011" t="inlineStr">
        <is>
          <t>libre</t>
        </is>
      </c>
    </row>
    <row r="1012" ht="15" customHeight="1">
      <c r="A1012" s="295" t="inlineStr">
        <is>
          <t>Pommes de terre déshydratées sous forme de farine, de poudre, de flocons, de granulés ou de pellets</t>
        </is>
      </c>
      <c r="B1012" t="inlineStr">
        <is>
          <t>Export</t>
        </is>
      </c>
      <c r="C1012" t="inlineStr">
        <is>
          <t>Pomme de terre</t>
        </is>
      </c>
      <c r="D1012" t="inlineStr">
        <is>
          <t>2019-20</t>
        </is>
      </c>
      <c r="E1012" t="inlineStr"/>
      <c r="F1012" t="inlineStr"/>
      <c r="G1012" t="inlineStr"/>
      <c r="H1012" t="inlineStr"/>
      <c r="I1012" t="inlineStr"/>
      <c r="J1012" t="inlineStr"/>
      <c r="K1012" t="inlineStr"/>
      <c r="L1012" t="inlineStr"/>
      <c r="M1012" t="inlineStr"/>
      <c r="N1012" t="n">
        <v>0.06</v>
      </c>
      <c r="O1012" t="inlineStr"/>
      <c r="P1012" t="inlineStr"/>
      <c r="Q1012" t="inlineStr"/>
      <c r="R1012" t="inlineStr"/>
      <c r="S1012" t="inlineStr"/>
      <c r="T1012" t="n">
        <v>0</v>
      </c>
      <c r="U1012" t="n">
        <v>500000000</v>
      </c>
      <c r="V1012" t="inlineStr"/>
      <c r="W1012" t="inlineStr">
        <is>
          <t>déterminé</t>
        </is>
      </c>
    </row>
    <row r="1013" ht="15" customHeight="1">
      <c r="A1013" s="295" t="inlineStr">
        <is>
          <t>Pommes de terre déshydratées sous forme de farine, de poudre, de flocons, de granulés ou de pellets</t>
        </is>
      </c>
      <c r="B1013" t="inlineStr">
        <is>
          <t>A domicile</t>
        </is>
      </c>
      <c r="C1013" t="inlineStr">
        <is>
          <t>Pomme de terre</t>
        </is>
      </c>
      <c r="D1013" t="inlineStr">
        <is>
          <t>2019-20</t>
        </is>
      </c>
      <c r="E1013" t="inlineStr"/>
      <c r="F1013" t="inlineStr"/>
      <c r="G1013" t="inlineStr"/>
      <c r="H1013" t="inlineStr"/>
      <c r="I1013" t="inlineStr"/>
      <c r="J1013" t="inlineStr"/>
      <c r="K1013" t="inlineStr"/>
      <c r="L1013" t="inlineStr"/>
      <c r="M1013" t="inlineStr"/>
      <c r="N1013" t="n">
        <v>8.24</v>
      </c>
      <c r="O1013" t="n">
        <v>0</v>
      </c>
      <c r="P1013" t="n">
        <v>1010</v>
      </c>
      <c r="Q1013" t="inlineStr"/>
      <c r="R1013" t="inlineStr"/>
      <c r="S1013" t="inlineStr"/>
      <c r="T1013" t="n">
        <v>0</v>
      </c>
      <c r="U1013" t="n">
        <v>500000000</v>
      </c>
      <c r="V1013" t="inlineStr"/>
      <c r="W1013" t="inlineStr">
        <is>
          <t>libre</t>
        </is>
      </c>
    </row>
    <row r="1014" ht="15" customHeight="1">
      <c r="A1014" s="295" t="inlineStr">
        <is>
          <t>Pommes de terre déshydratées sous forme de farine, de poudre, de flocons, de granulés ou de pellets</t>
        </is>
      </c>
      <c r="B1014" t="inlineStr">
        <is>
          <t>Restauration commerciale</t>
        </is>
      </c>
      <c r="C1014" t="inlineStr">
        <is>
          <t>Pomme de terre</t>
        </is>
      </c>
      <c r="D1014" t="inlineStr">
        <is>
          <t>2019-20</t>
        </is>
      </c>
      <c r="E1014" t="inlineStr"/>
      <c r="F1014" t="inlineStr"/>
      <c r="G1014" t="inlineStr"/>
      <c r="H1014" t="inlineStr"/>
      <c r="I1014" t="inlineStr"/>
      <c r="J1014" t="inlineStr"/>
      <c r="K1014" t="inlineStr"/>
      <c r="L1014" t="inlineStr"/>
      <c r="M1014" t="inlineStr"/>
      <c r="N1014" t="n">
        <v>5.49</v>
      </c>
      <c r="O1014" t="n">
        <v>0</v>
      </c>
      <c r="P1014" t="n">
        <v>1010</v>
      </c>
      <c r="Q1014" t="inlineStr"/>
      <c r="R1014" t="inlineStr"/>
      <c r="S1014" t="inlineStr"/>
      <c r="T1014" t="n">
        <v>0</v>
      </c>
      <c r="U1014" t="n">
        <v>500000000</v>
      </c>
      <c r="V1014" t="inlineStr"/>
      <c r="W1014" t="inlineStr">
        <is>
          <t>libre</t>
        </is>
      </c>
    </row>
    <row r="1015" ht="15" customHeight="1">
      <c r="A1015" s="295" t="inlineStr">
        <is>
          <t>Pommes de terre déshydratées sous forme de farine, de poudre, de flocons, de granulés ou de pellets</t>
        </is>
      </c>
      <c r="B1015" t="inlineStr">
        <is>
          <t>Restauration collective</t>
        </is>
      </c>
      <c r="C1015" t="inlineStr">
        <is>
          <t>Pomme de terre</t>
        </is>
      </c>
      <c r="D1015" t="inlineStr">
        <is>
          <t>2019-20</t>
        </is>
      </c>
      <c r="E1015" t="inlineStr"/>
      <c r="F1015" t="inlineStr"/>
      <c r="G1015" t="inlineStr"/>
      <c r="H1015" t="inlineStr"/>
      <c r="I1015" t="inlineStr"/>
      <c r="J1015" t="inlineStr"/>
      <c r="K1015" t="inlineStr"/>
      <c r="L1015" t="inlineStr"/>
      <c r="M1015" t="inlineStr"/>
      <c r="N1015" t="n">
        <v>5.49</v>
      </c>
      <c r="O1015" t="n">
        <v>0</v>
      </c>
      <c r="P1015" t="n">
        <v>1010</v>
      </c>
      <c r="Q1015" t="inlineStr"/>
      <c r="R1015" t="inlineStr"/>
      <c r="S1015" t="inlineStr"/>
      <c r="T1015" t="n">
        <v>0</v>
      </c>
      <c r="U1015" t="n">
        <v>500000000</v>
      </c>
      <c r="V1015" t="inlineStr"/>
      <c r="W1015" t="inlineStr">
        <is>
          <t>libre</t>
        </is>
      </c>
    </row>
    <row r="1016" ht="15" customHeight="1">
      <c r="A1016" s="295" t="inlineStr">
        <is>
          <t>Pommes de terre déshydratées sous forme de farine, de poudre, de flocons, de granulés ou de pellets</t>
        </is>
      </c>
      <c r="B1016" t="inlineStr">
        <is>
          <t>Alimentation humaine</t>
        </is>
      </c>
      <c r="C1016" t="inlineStr">
        <is>
          <t>Pomme de terre</t>
        </is>
      </c>
      <c r="D1016" t="inlineStr">
        <is>
          <t>2019-20</t>
        </is>
      </c>
      <c r="E1016" t="inlineStr"/>
      <c r="F1016" t="inlineStr"/>
      <c r="G1016" t="inlineStr"/>
      <c r="H1016" t="inlineStr"/>
      <c r="I1016" t="inlineStr"/>
      <c r="J1016" t="inlineStr"/>
      <c r="K1016" t="inlineStr"/>
      <c r="L1016" t="inlineStr"/>
      <c r="M1016" t="inlineStr"/>
      <c r="N1016" t="n">
        <v>19.2</v>
      </c>
      <c r="O1016" t="n">
        <v>1.06</v>
      </c>
      <c r="P1016" t="n">
        <v>1010</v>
      </c>
      <c r="Q1016" t="inlineStr"/>
      <c r="R1016" t="inlineStr"/>
      <c r="S1016" t="inlineStr"/>
      <c r="T1016" t="n">
        <v>0</v>
      </c>
      <c r="U1016" t="n">
        <v>500000000</v>
      </c>
      <c r="V1016" t="inlineStr"/>
      <c r="W1016" t="inlineStr">
        <is>
          <t>libre</t>
        </is>
      </c>
    </row>
    <row r="1017" ht="15" customHeight="1">
      <c r="A1017" s="295" t="inlineStr">
        <is>
          <t>Pommes de terre déshydratées sous forme de farine, de poudre, de flocons, de granulés ou de pellets</t>
        </is>
      </c>
      <c r="B1017" t="inlineStr">
        <is>
          <t>Hors domicile</t>
        </is>
      </c>
      <c r="C1017" t="inlineStr">
        <is>
          <t>Pomme de terre</t>
        </is>
      </c>
      <c r="D1017" t="inlineStr">
        <is>
          <t>2019-20</t>
        </is>
      </c>
      <c r="E1017" t="inlineStr"/>
      <c r="F1017" t="inlineStr"/>
      <c r="G1017" t="inlineStr"/>
      <c r="H1017" t="inlineStr"/>
      <c r="I1017" t="inlineStr"/>
      <c r="J1017" t="inlineStr"/>
      <c r="K1017" t="inlineStr"/>
      <c r="L1017" t="inlineStr"/>
      <c r="M1017" t="inlineStr"/>
      <c r="N1017" t="n">
        <v>11</v>
      </c>
      <c r="O1017" t="n">
        <v>0</v>
      </c>
      <c r="P1017" t="n">
        <v>1010</v>
      </c>
      <c r="Q1017" t="inlineStr"/>
      <c r="R1017" t="inlineStr"/>
      <c r="S1017" t="inlineStr"/>
      <c r="T1017" t="n">
        <v>0</v>
      </c>
      <c r="U1017" t="n">
        <v>500000000</v>
      </c>
      <c r="V1017" t="inlineStr"/>
      <c r="W1017" t="inlineStr">
        <is>
          <t>libre</t>
        </is>
      </c>
    </row>
    <row r="1018" ht="15" customHeight="1">
      <c r="A1018" s="295" t="inlineStr">
        <is>
          <t>Pommes de terre déshydratées sous forme de farine, de poudre, de flocons, de granulés ou de pellets</t>
        </is>
      </c>
      <c r="B1018" t="inlineStr">
        <is>
          <t>Débouchés</t>
        </is>
      </c>
      <c r="C1018" t="inlineStr">
        <is>
          <t>Pomme de terre</t>
        </is>
      </c>
      <c r="D1018" t="inlineStr">
        <is>
          <t>2019-20</t>
        </is>
      </c>
      <c r="E1018" t="inlineStr"/>
      <c r="F1018" t="inlineStr"/>
      <c r="G1018" t="inlineStr"/>
      <c r="H1018" t="inlineStr"/>
      <c r="I1018" t="inlineStr"/>
      <c r="J1018" t="inlineStr"/>
      <c r="K1018" t="inlineStr"/>
      <c r="L1018" t="inlineStr"/>
      <c r="M1018" t="inlineStr"/>
      <c r="N1018" t="n">
        <v>19.2</v>
      </c>
      <c r="O1018" t="n">
        <v>1.06</v>
      </c>
      <c r="P1018" t="n">
        <v>1010</v>
      </c>
      <c r="Q1018" t="inlineStr"/>
      <c r="R1018" t="inlineStr"/>
      <c r="S1018" t="inlineStr"/>
      <c r="T1018" t="n">
        <v>0</v>
      </c>
      <c r="U1018" t="n">
        <v>500000000</v>
      </c>
      <c r="V1018" t="inlineStr"/>
      <c r="W1018" t="inlineStr">
        <is>
          <t>libre</t>
        </is>
      </c>
    </row>
    <row r="1019" ht="15" customHeight="1">
      <c r="A1019" s="295" t="inlineStr">
        <is>
          <t>Pommes de terre déshydratées sous forme de farine, de poudre, de flocons, de granulés ou de pellets</t>
        </is>
      </c>
      <c r="B1019" t="inlineStr">
        <is>
          <t>Ménages</t>
        </is>
      </c>
      <c r="C1019" t="inlineStr">
        <is>
          <t>Pomme de terre</t>
        </is>
      </c>
      <c r="D1019" t="inlineStr">
        <is>
          <t>2019-20</t>
        </is>
      </c>
      <c r="E1019" t="inlineStr"/>
      <c r="F1019" t="inlineStr"/>
      <c r="G1019" t="inlineStr"/>
      <c r="H1019" t="inlineStr"/>
      <c r="I1019" t="inlineStr"/>
      <c r="J1019" t="inlineStr"/>
      <c r="K1019" t="inlineStr"/>
      <c r="L1019" t="inlineStr"/>
      <c r="M1019" t="inlineStr"/>
      <c r="N1019" t="n">
        <v>8.24</v>
      </c>
      <c r="O1019" t="n">
        <v>0</v>
      </c>
      <c r="P1019" t="n">
        <v>1010</v>
      </c>
      <c r="Q1019" t="inlineStr"/>
      <c r="R1019" t="inlineStr"/>
      <c r="S1019" t="inlineStr"/>
      <c r="T1019" t="n">
        <v>0</v>
      </c>
      <c r="U1019" t="n">
        <v>500000000</v>
      </c>
      <c r="V1019" t="inlineStr"/>
      <c r="W1019" t="inlineStr">
        <is>
          <t>libre</t>
        </is>
      </c>
    </row>
    <row r="1020" ht="15" customHeight="1">
      <c r="A1020" s="295" t="inlineStr">
        <is>
          <t>Pommes de terre, préparées ou conservées sous forme de farines, semoules ou flocons, congelées</t>
        </is>
      </c>
      <c r="B1020" t="inlineStr">
        <is>
          <t>Export</t>
        </is>
      </c>
      <c r="C1020" t="inlineStr">
        <is>
          <t>Pomme de terre</t>
        </is>
      </c>
      <c r="D1020" t="inlineStr">
        <is>
          <t>2019-20</t>
        </is>
      </c>
      <c r="E1020" t="inlineStr">
        <is>
          <t>kt</t>
        </is>
      </c>
      <c r="F1020" t="inlineStr">
        <is>
          <t>France entière</t>
        </is>
      </c>
      <c r="G1020" t="inlineStr">
        <is>
          <t>2019-20</t>
        </is>
      </c>
      <c r="H1020" t="inlineStr">
        <is>
          <t>Exportation de Pommes de terre, préparées ou conservées sous forme de farines, semoules ou flocons, congelées = 0 kt (Douanes - Eurostat)</t>
        </is>
      </c>
      <c r="I1020" t="inlineStr">
        <is>
          <t>Douanes - Eurostat</t>
        </is>
      </c>
      <c r="J1020" t="inlineStr"/>
      <c r="K1020" t="inlineStr">
        <is>
          <t>Volume</t>
        </is>
      </c>
      <c r="L1020" t="inlineStr">
        <is>
          <t>Exportation de Pommes de terre, préparées ou conservées sous forme de farines, semoules ou flocons, congelées</t>
        </is>
      </c>
      <c r="M1020" t="inlineStr">
        <is>
          <t>Echanges mensuels - EUROSTAT</t>
        </is>
      </c>
      <c r="N1020" t="n">
        <v>0.06</v>
      </c>
      <c r="O1020" t="inlineStr"/>
      <c r="P1020" t="inlineStr"/>
      <c r="Q1020" t="n">
        <v>0.06</v>
      </c>
      <c r="R1020" t="n">
        <v>0</v>
      </c>
      <c r="S1020" t="n">
        <v>0.1</v>
      </c>
      <c r="T1020" t="n">
        <v>0</v>
      </c>
      <c r="U1020" t="n">
        <v>500000000</v>
      </c>
      <c r="V1020" t="n">
        <v>0</v>
      </c>
      <c r="W1020" t="inlineStr">
        <is>
          <t>mesuré</t>
        </is>
      </c>
    </row>
    <row r="1021" ht="15" customHeight="1">
      <c r="A1021" s="295" t="inlineStr">
        <is>
          <t>Pommes de terre, préparées ou conservées sous forme de farines, semoules ou flocons, congelées</t>
        </is>
      </c>
      <c r="B1021" t="inlineStr">
        <is>
          <t>A domicile</t>
        </is>
      </c>
      <c r="C1021" t="inlineStr">
        <is>
          <t>Pomme de terre</t>
        </is>
      </c>
      <c r="D1021" t="inlineStr">
        <is>
          <t>2019-20</t>
        </is>
      </c>
      <c r="E1021" t="inlineStr"/>
      <c r="F1021" t="inlineStr"/>
      <c r="G1021" t="inlineStr"/>
      <c r="H1021" t="inlineStr"/>
      <c r="I1021" t="inlineStr"/>
      <c r="J1021" t="inlineStr"/>
      <c r="K1021" t="inlineStr"/>
      <c r="L1021" t="inlineStr"/>
      <c r="M1021" t="inlineStr"/>
      <c r="N1021" t="n">
        <v>8.24</v>
      </c>
      <c r="O1021" t="n">
        <v>0</v>
      </c>
      <c r="P1021" t="n">
        <v>1010</v>
      </c>
      <c r="Q1021" t="inlineStr"/>
      <c r="R1021" t="inlineStr"/>
      <c r="S1021" t="inlineStr"/>
      <c r="T1021" t="n">
        <v>0</v>
      </c>
      <c r="U1021" t="n">
        <v>500000000</v>
      </c>
      <c r="V1021" t="inlineStr"/>
      <c r="W1021" t="inlineStr">
        <is>
          <t>libre</t>
        </is>
      </c>
    </row>
    <row r="1022" ht="15" customHeight="1">
      <c r="A1022" s="295" t="inlineStr">
        <is>
          <t>Pommes de terre, préparées ou conservées sous forme de farines, semoules ou flocons, congelées</t>
        </is>
      </c>
      <c r="B1022" t="inlineStr">
        <is>
          <t>Restauration commerciale</t>
        </is>
      </c>
      <c r="C1022" t="inlineStr">
        <is>
          <t>Pomme de terre</t>
        </is>
      </c>
      <c r="D1022" t="inlineStr">
        <is>
          <t>2019-20</t>
        </is>
      </c>
      <c r="E1022" t="inlineStr"/>
      <c r="F1022" t="inlineStr"/>
      <c r="G1022" t="inlineStr"/>
      <c r="H1022" t="inlineStr"/>
      <c r="I1022" t="inlineStr"/>
      <c r="J1022" t="inlineStr"/>
      <c r="K1022" t="inlineStr"/>
      <c r="L1022" t="inlineStr"/>
      <c r="M1022" t="inlineStr"/>
      <c r="N1022" t="n">
        <v>5.49</v>
      </c>
      <c r="O1022" t="n">
        <v>0</v>
      </c>
      <c r="P1022" t="n">
        <v>1010</v>
      </c>
      <c r="Q1022" t="inlineStr"/>
      <c r="R1022" t="inlineStr"/>
      <c r="S1022" t="inlineStr"/>
      <c r="T1022" t="n">
        <v>0</v>
      </c>
      <c r="U1022" t="n">
        <v>500000000</v>
      </c>
      <c r="V1022" t="inlineStr"/>
      <c r="W1022" t="inlineStr">
        <is>
          <t>libre</t>
        </is>
      </c>
    </row>
    <row r="1023" ht="15" customHeight="1">
      <c r="A1023" s="295" t="inlineStr">
        <is>
          <t>Pommes de terre, préparées ou conservées sous forme de farines, semoules ou flocons, congelées</t>
        </is>
      </c>
      <c r="B1023" t="inlineStr">
        <is>
          <t>Restauration collective</t>
        </is>
      </c>
      <c r="C1023" t="inlineStr">
        <is>
          <t>Pomme de terre</t>
        </is>
      </c>
      <c r="D1023" t="inlineStr">
        <is>
          <t>2019-20</t>
        </is>
      </c>
      <c r="E1023" t="inlineStr"/>
      <c r="F1023" t="inlineStr"/>
      <c r="G1023" t="inlineStr"/>
      <c r="H1023" t="inlineStr"/>
      <c r="I1023" t="inlineStr"/>
      <c r="J1023" t="inlineStr"/>
      <c r="K1023" t="inlineStr"/>
      <c r="L1023" t="inlineStr"/>
      <c r="M1023" t="inlineStr"/>
      <c r="N1023" t="n">
        <v>5.49</v>
      </c>
      <c r="O1023" t="n">
        <v>0</v>
      </c>
      <c r="P1023" t="n">
        <v>1010</v>
      </c>
      <c r="Q1023" t="inlineStr"/>
      <c r="R1023" t="inlineStr"/>
      <c r="S1023" t="inlineStr"/>
      <c r="T1023" t="n">
        <v>0</v>
      </c>
      <c r="U1023" t="n">
        <v>500000000</v>
      </c>
      <c r="V1023" t="inlineStr"/>
      <c r="W1023" t="inlineStr">
        <is>
          <t>libre</t>
        </is>
      </c>
    </row>
    <row r="1024" ht="15" customHeight="1">
      <c r="A1024" s="295" t="inlineStr">
        <is>
          <t>Pommes de terre, préparées ou conservées sous forme de farines, semoules ou flocons, congelées</t>
        </is>
      </c>
      <c r="B1024" t="inlineStr">
        <is>
          <t>Alimentation humaine</t>
        </is>
      </c>
      <c r="C1024" t="inlineStr">
        <is>
          <t>Pomme de terre</t>
        </is>
      </c>
      <c r="D1024" t="inlineStr">
        <is>
          <t>2019-20</t>
        </is>
      </c>
      <c r="E1024" t="inlineStr"/>
      <c r="F1024" t="inlineStr"/>
      <c r="G1024" t="inlineStr"/>
      <c r="H1024" t="inlineStr"/>
      <c r="I1024" t="inlineStr"/>
      <c r="J1024" t="inlineStr"/>
      <c r="K1024" t="inlineStr"/>
      <c r="L1024" t="inlineStr"/>
      <c r="M1024" t="inlineStr"/>
      <c r="N1024" t="n">
        <v>19.2</v>
      </c>
      <c r="O1024" t="n">
        <v>1.06</v>
      </c>
      <c r="P1024" t="n">
        <v>1010</v>
      </c>
      <c r="Q1024" t="inlineStr"/>
      <c r="R1024" t="inlineStr"/>
      <c r="S1024" t="inlineStr"/>
      <c r="T1024" t="n">
        <v>0</v>
      </c>
      <c r="U1024" t="n">
        <v>500000000</v>
      </c>
      <c r="V1024" t="inlineStr"/>
      <c r="W1024" t="inlineStr">
        <is>
          <t>libre</t>
        </is>
      </c>
    </row>
    <row r="1025" ht="15" customHeight="1">
      <c r="A1025" s="295" t="inlineStr">
        <is>
          <t>Pommes de terre, préparées ou conservées sous forme de farines, semoules ou flocons, congelées</t>
        </is>
      </c>
      <c r="B1025" t="inlineStr">
        <is>
          <t>Hors domicile</t>
        </is>
      </c>
      <c r="C1025" t="inlineStr">
        <is>
          <t>Pomme de terre</t>
        </is>
      </c>
      <c r="D1025" t="inlineStr">
        <is>
          <t>2019-20</t>
        </is>
      </c>
      <c r="E1025" t="inlineStr"/>
      <c r="F1025" t="inlineStr"/>
      <c r="G1025" t="inlineStr"/>
      <c r="H1025" t="inlineStr"/>
      <c r="I1025" t="inlineStr"/>
      <c r="J1025" t="inlineStr"/>
      <c r="K1025" t="inlineStr"/>
      <c r="L1025" t="inlineStr"/>
      <c r="M1025" t="inlineStr"/>
      <c r="N1025" t="n">
        <v>11</v>
      </c>
      <c r="O1025" t="n">
        <v>0</v>
      </c>
      <c r="P1025" t="n">
        <v>1010</v>
      </c>
      <c r="Q1025" t="inlineStr"/>
      <c r="R1025" t="inlineStr"/>
      <c r="S1025" t="inlineStr"/>
      <c r="T1025" t="n">
        <v>0</v>
      </c>
      <c r="U1025" t="n">
        <v>500000000</v>
      </c>
      <c r="V1025" t="inlineStr"/>
      <c r="W1025" t="inlineStr">
        <is>
          <t>libre</t>
        </is>
      </c>
    </row>
    <row r="1026" ht="15" customHeight="1">
      <c r="A1026" s="295" t="inlineStr">
        <is>
          <t>Pommes de terre, préparées ou conservées sous forme de farines, semoules ou flocons, congelées</t>
        </is>
      </c>
      <c r="B1026" t="inlineStr">
        <is>
          <t>Débouchés</t>
        </is>
      </c>
      <c r="C1026" t="inlineStr">
        <is>
          <t>Pomme de terre</t>
        </is>
      </c>
      <c r="D1026" t="inlineStr">
        <is>
          <t>2019-20</t>
        </is>
      </c>
      <c r="E1026" t="inlineStr"/>
      <c r="F1026" t="inlineStr"/>
      <c r="G1026" t="inlineStr"/>
      <c r="H1026" t="inlineStr"/>
      <c r="I1026" t="inlineStr"/>
      <c r="J1026" t="inlineStr"/>
      <c r="K1026" t="inlineStr"/>
      <c r="L1026" t="inlineStr"/>
      <c r="M1026" t="inlineStr"/>
      <c r="N1026" t="n">
        <v>19.2</v>
      </c>
      <c r="O1026" t="n">
        <v>1.06</v>
      </c>
      <c r="P1026" t="n">
        <v>1010</v>
      </c>
      <c r="Q1026" t="inlineStr"/>
      <c r="R1026" t="inlineStr"/>
      <c r="S1026" t="inlineStr"/>
      <c r="T1026" t="n">
        <v>0</v>
      </c>
      <c r="U1026" t="n">
        <v>500000000</v>
      </c>
      <c r="V1026" t="inlineStr"/>
      <c r="W1026" t="inlineStr">
        <is>
          <t>libre</t>
        </is>
      </c>
    </row>
    <row r="1027" ht="15" customHeight="1">
      <c r="A1027" s="295" t="inlineStr">
        <is>
          <t>Pommes de terre, préparées ou conservées sous forme de farines, semoules ou flocons, congelées</t>
        </is>
      </c>
      <c r="B1027" t="inlineStr">
        <is>
          <t>Ménages</t>
        </is>
      </c>
      <c r="C1027" t="inlineStr">
        <is>
          <t>Pomme de terre</t>
        </is>
      </c>
      <c r="D1027" t="inlineStr">
        <is>
          <t>2019-20</t>
        </is>
      </c>
      <c r="E1027" t="inlineStr"/>
      <c r="F1027" t="inlineStr"/>
      <c r="G1027" t="inlineStr"/>
      <c r="H1027" t="inlineStr"/>
      <c r="I1027" t="inlineStr"/>
      <c r="J1027" t="inlineStr"/>
      <c r="K1027" t="inlineStr"/>
      <c r="L1027" t="inlineStr"/>
      <c r="M1027" t="inlineStr"/>
      <c r="N1027" t="n">
        <v>8.24</v>
      </c>
      <c r="O1027" t="n">
        <v>0</v>
      </c>
      <c r="P1027" t="n">
        <v>1010</v>
      </c>
      <c r="Q1027" t="inlineStr"/>
      <c r="R1027" t="inlineStr"/>
      <c r="S1027" t="inlineStr"/>
      <c r="T1027" t="n">
        <v>0</v>
      </c>
      <c r="U1027" t="n">
        <v>500000000</v>
      </c>
      <c r="V1027" t="inlineStr"/>
      <c r="W1027" t="inlineStr">
        <is>
          <t>libre</t>
        </is>
      </c>
    </row>
    <row r="1028" ht="15" customHeight="1">
      <c r="A1028" s="295" t="inlineStr">
        <is>
          <t>Autres préparations ou conserves de pommes de terre, y compris les chips (à l’exclusion des produits congelés ou surgelés, séchés, préparés ou conservés au vinaigre ou à l’acide acétique, ou sous forme de farines, semoules ou flocons)</t>
        </is>
      </c>
      <c r="B1028" t="inlineStr">
        <is>
          <t>Export</t>
        </is>
      </c>
      <c r="C1028" t="inlineStr">
        <is>
          <t>Pomme de terre</t>
        </is>
      </c>
      <c r="D1028" t="inlineStr">
        <is>
          <t>2019-20</t>
        </is>
      </c>
      <c r="E1028" t="inlineStr"/>
      <c r="F1028" t="inlineStr"/>
      <c r="G1028" t="inlineStr"/>
      <c r="H1028" t="inlineStr"/>
      <c r="I1028" t="inlineStr"/>
      <c r="J1028" t="inlineStr"/>
      <c r="K1028" t="inlineStr"/>
      <c r="L1028" t="inlineStr"/>
      <c r="M1028" t="inlineStr"/>
      <c r="N1028" t="n">
        <v>12.2</v>
      </c>
      <c r="O1028" t="inlineStr"/>
      <c r="P1028" t="inlineStr"/>
      <c r="Q1028" t="inlineStr"/>
      <c r="R1028" t="inlineStr"/>
      <c r="S1028" t="inlineStr"/>
      <c r="T1028" t="n">
        <v>0</v>
      </c>
      <c r="U1028" t="n">
        <v>500000000</v>
      </c>
      <c r="V1028" t="inlineStr"/>
      <c r="W1028" t="inlineStr">
        <is>
          <t>déterminé</t>
        </is>
      </c>
    </row>
    <row r="1029" ht="15" customHeight="1">
      <c r="A1029" s="295" t="inlineStr">
        <is>
          <t>Autres préparations ou conserves de pommes de terre, y compris les chips (à l’exclusion des produits congelés ou surgelés, séchés, préparés ou conservés au vinaigre ou à l’acide acétique, ou sous forme de farines, semoules ou flocons)</t>
        </is>
      </c>
      <c r="B1029" t="inlineStr">
        <is>
          <t>A domicile</t>
        </is>
      </c>
      <c r="C1029" t="inlineStr">
        <is>
          <t>Pomme de terre</t>
        </is>
      </c>
      <c r="D1029" t="inlineStr">
        <is>
          <t>2019-20</t>
        </is>
      </c>
      <c r="E1029" t="inlineStr"/>
      <c r="F1029" t="inlineStr"/>
      <c r="G1029" t="inlineStr"/>
      <c r="H1029" t="inlineStr"/>
      <c r="I1029" t="inlineStr"/>
      <c r="J1029" t="inlineStr"/>
      <c r="K1029" t="inlineStr"/>
      <c r="L1029" t="inlineStr"/>
      <c r="M1029" t="inlineStr"/>
      <c r="N1029" t="n">
        <v>63.2</v>
      </c>
      <c r="O1029" t="n">
        <v>0</v>
      </c>
      <c r="P1029" t="n">
        <v>1070</v>
      </c>
      <c r="Q1029" t="inlineStr"/>
      <c r="R1029" t="inlineStr"/>
      <c r="S1029" t="inlineStr"/>
      <c r="T1029" t="n">
        <v>0</v>
      </c>
      <c r="U1029" t="n">
        <v>500000000</v>
      </c>
      <c r="V1029" t="inlineStr"/>
      <c r="W1029" t="inlineStr">
        <is>
          <t>libre</t>
        </is>
      </c>
    </row>
    <row r="1030" ht="15" customHeight="1">
      <c r="A1030" s="295" t="inlineStr">
        <is>
          <t>Autres préparations ou conserves de pommes de terre, y compris les chips (à l’exclusion des produits congelés ou surgelés, séchés, préparés ou conservés au vinaigre ou à l’acide acétique, ou sous forme de farines, semoules ou flocons)</t>
        </is>
      </c>
      <c r="B1030" t="inlineStr">
        <is>
          <t>Restauration commerciale</t>
        </is>
      </c>
      <c r="C1030" t="inlineStr">
        <is>
          <t>Pomme de terre</t>
        </is>
      </c>
      <c r="D1030" t="inlineStr">
        <is>
          <t>2019-20</t>
        </is>
      </c>
      <c r="E1030" t="inlineStr"/>
      <c r="F1030" t="inlineStr"/>
      <c r="G1030" t="inlineStr"/>
      <c r="H1030" t="inlineStr"/>
      <c r="I1030" t="inlineStr"/>
      <c r="J1030" t="inlineStr"/>
      <c r="K1030" t="inlineStr"/>
      <c r="L1030" t="inlineStr"/>
      <c r="M1030" t="inlineStr"/>
      <c r="N1030" t="n">
        <v>42.1</v>
      </c>
      <c r="O1030" t="n">
        <v>0</v>
      </c>
      <c r="P1030" t="n">
        <v>1070</v>
      </c>
      <c r="Q1030" t="inlineStr"/>
      <c r="R1030" t="inlineStr"/>
      <c r="S1030" t="inlineStr"/>
      <c r="T1030" t="n">
        <v>0</v>
      </c>
      <c r="U1030" t="n">
        <v>500000000</v>
      </c>
      <c r="V1030" t="inlineStr"/>
      <c r="W1030" t="inlineStr">
        <is>
          <t>libre</t>
        </is>
      </c>
    </row>
    <row r="1031" ht="15" customHeight="1">
      <c r="A1031" s="295" t="inlineStr">
        <is>
          <t>Autres préparations ou conserves de pommes de terre, y compris les chips (à l’exclusion des produits congelés ou surgelés, séchés, préparés ou conservés au vinaigre ou à l’acide acétique, ou sous forme de farines, semoules ou flocons)</t>
        </is>
      </c>
      <c r="B1031" t="inlineStr">
        <is>
          <t>Restauration collective</t>
        </is>
      </c>
      <c r="C1031" t="inlineStr">
        <is>
          <t>Pomme de terre</t>
        </is>
      </c>
      <c r="D1031" t="inlineStr">
        <is>
          <t>2019-20</t>
        </is>
      </c>
      <c r="E1031" t="inlineStr"/>
      <c r="F1031" t="inlineStr"/>
      <c r="G1031" t="inlineStr"/>
      <c r="H1031" t="inlineStr"/>
      <c r="I1031" t="inlineStr"/>
      <c r="J1031" t="inlineStr"/>
      <c r="K1031" t="inlineStr"/>
      <c r="L1031" t="inlineStr"/>
      <c r="M1031" t="inlineStr"/>
      <c r="N1031" t="n">
        <v>42.1</v>
      </c>
      <c r="O1031" t="n">
        <v>0</v>
      </c>
      <c r="P1031" t="n">
        <v>1070</v>
      </c>
      <c r="Q1031" t="inlineStr"/>
      <c r="R1031" t="inlineStr"/>
      <c r="S1031" t="inlineStr"/>
      <c r="T1031" t="n">
        <v>0</v>
      </c>
      <c r="U1031" t="n">
        <v>500000000</v>
      </c>
      <c r="V1031" t="inlineStr"/>
      <c r="W1031" t="inlineStr">
        <is>
          <t>libre</t>
        </is>
      </c>
    </row>
    <row r="1032" ht="15" customHeight="1">
      <c r="A1032" s="295" t="inlineStr">
        <is>
          <t>Autres préparations ou conserves de pommes de terre, y compris les chips (à l’exclusion des produits congelés ou surgelés, séchés, préparés ou conservés au vinaigre ou à l’acide acétique, ou sous forme de farines, semoules ou flocons)</t>
        </is>
      </c>
      <c r="B1032" t="inlineStr">
        <is>
          <t>Alimentation humaine</t>
        </is>
      </c>
      <c r="C1032" t="inlineStr">
        <is>
          <t>Pomme de terre</t>
        </is>
      </c>
      <c r="D1032" t="inlineStr">
        <is>
          <t>2019-20</t>
        </is>
      </c>
      <c r="E1032" t="inlineStr"/>
      <c r="F1032" t="inlineStr"/>
      <c r="G1032" t="inlineStr"/>
      <c r="H1032" t="inlineStr"/>
      <c r="I1032" t="inlineStr"/>
      <c r="J1032" t="inlineStr"/>
      <c r="K1032" t="inlineStr"/>
      <c r="L1032" t="inlineStr"/>
      <c r="M1032" t="inlineStr"/>
      <c r="N1032" t="n">
        <v>147</v>
      </c>
      <c r="O1032" t="n">
        <v>102</v>
      </c>
      <c r="P1032" t="n">
        <v>1171.8</v>
      </c>
      <c r="Q1032" t="inlineStr"/>
      <c r="R1032" t="inlineStr"/>
      <c r="S1032" t="inlineStr"/>
      <c r="T1032" t="n">
        <v>0</v>
      </c>
      <c r="U1032" t="n">
        <v>500000000</v>
      </c>
      <c r="V1032" t="inlineStr"/>
      <c r="W1032" t="inlineStr">
        <is>
          <t>libre</t>
        </is>
      </c>
    </row>
    <row r="1033" ht="15" customHeight="1">
      <c r="A1033" s="295" t="inlineStr">
        <is>
          <t>Autres préparations ou conserves de pommes de terre, y compris les chips (à l’exclusion des produits congelés ou surgelés, séchés, préparés ou conservés au vinaigre ou à l’acide acétique, ou sous forme de farines, semoules ou flocons)</t>
        </is>
      </c>
      <c r="B1033" t="inlineStr">
        <is>
          <t>Hors domicile</t>
        </is>
      </c>
      <c r="C1033" t="inlineStr">
        <is>
          <t>Pomme de terre</t>
        </is>
      </c>
      <c r="D1033" t="inlineStr">
        <is>
          <t>2019-20</t>
        </is>
      </c>
      <c r="E1033" t="inlineStr"/>
      <c r="F1033" t="inlineStr"/>
      <c r="G1033" t="inlineStr"/>
      <c r="H1033" t="inlineStr"/>
      <c r="I1033" t="inlineStr"/>
      <c r="J1033" t="inlineStr"/>
      <c r="K1033" t="inlineStr"/>
      <c r="L1033" t="inlineStr"/>
      <c r="M1033" t="inlineStr"/>
      <c r="N1033" t="n">
        <v>84.3</v>
      </c>
      <c r="O1033" t="n">
        <v>0</v>
      </c>
      <c r="P1033" t="n">
        <v>1070</v>
      </c>
      <c r="Q1033" t="inlineStr"/>
      <c r="R1033" t="inlineStr"/>
      <c r="S1033" t="inlineStr"/>
      <c r="T1033" t="n">
        <v>0</v>
      </c>
      <c r="U1033" t="n">
        <v>500000000</v>
      </c>
      <c r="V1033" t="inlineStr"/>
      <c r="W1033" t="inlineStr">
        <is>
          <t>libre</t>
        </is>
      </c>
    </row>
    <row r="1034" ht="15" customHeight="1">
      <c r="A1034" s="295" t="inlineStr">
        <is>
          <t>Autres préparations ou conserves de pommes de terre, y compris les chips (à l’exclusion des produits congelés ou surgelés, séchés, préparés ou conservés au vinaigre ou à l’acide acétique, ou sous forme de farines, semoules ou flocons)</t>
        </is>
      </c>
      <c r="B1034" t="inlineStr">
        <is>
          <t>Débouchés</t>
        </is>
      </c>
      <c r="C1034" t="inlineStr">
        <is>
          <t>Pomme de terre</t>
        </is>
      </c>
      <c r="D1034" t="inlineStr">
        <is>
          <t>2019-20</t>
        </is>
      </c>
      <c r="E1034" t="inlineStr"/>
      <c r="F1034" t="inlineStr"/>
      <c r="G1034" t="inlineStr"/>
      <c r="H1034" t="inlineStr"/>
      <c r="I1034" t="inlineStr"/>
      <c r="J1034" t="inlineStr"/>
      <c r="K1034" t="inlineStr"/>
      <c r="L1034" t="inlineStr"/>
      <c r="M1034" t="inlineStr"/>
      <c r="N1034" t="n">
        <v>147</v>
      </c>
      <c r="O1034" t="n">
        <v>102</v>
      </c>
      <c r="P1034" t="n">
        <v>1171.8</v>
      </c>
      <c r="Q1034" t="inlineStr"/>
      <c r="R1034" t="inlineStr"/>
      <c r="S1034" t="inlineStr"/>
      <c r="T1034" t="n">
        <v>0</v>
      </c>
      <c r="U1034" t="n">
        <v>500000000</v>
      </c>
      <c r="V1034" t="inlineStr"/>
      <c r="W1034" t="inlineStr">
        <is>
          <t>libre</t>
        </is>
      </c>
    </row>
    <row r="1035" ht="15" customHeight="1">
      <c r="A1035" s="295" t="inlineStr">
        <is>
          <t>Autres préparations ou conserves de pommes de terre, y compris les chips (à l’exclusion des produits congelés ou surgelés, séchés, préparés ou conservés au vinaigre ou à l’acide acétique, ou sous forme de farines, semoules ou flocons)</t>
        </is>
      </c>
      <c r="B1035" t="inlineStr">
        <is>
          <t>Ménages</t>
        </is>
      </c>
      <c r="C1035" t="inlineStr">
        <is>
          <t>Pomme de terre</t>
        </is>
      </c>
      <c r="D1035" t="inlineStr">
        <is>
          <t>2019-20</t>
        </is>
      </c>
      <c r="E1035" t="inlineStr"/>
      <c r="F1035" t="inlineStr"/>
      <c r="G1035" t="inlineStr"/>
      <c r="H1035" t="inlineStr"/>
      <c r="I1035" t="inlineStr"/>
      <c r="J1035" t="inlineStr"/>
      <c r="K1035" t="inlineStr"/>
      <c r="L1035" t="inlineStr"/>
      <c r="M1035" t="inlineStr"/>
      <c r="N1035" t="n">
        <v>63.2</v>
      </c>
      <c r="O1035" t="n">
        <v>0</v>
      </c>
      <c r="P1035" t="n">
        <v>1070</v>
      </c>
      <c r="Q1035" t="inlineStr"/>
      <c r="R1035" t="inlineStr"/>
      <c r="S1035" t="inlineStr"/>
      <c r="T1035" t="n">
        <v>0</v>
      </c>
      <c r="U1035" t="n">
        <v>500000000</v>
      </c>
      <c r="V1035" t="inlineStr"/>
      <c r="W1035" t="inlineStr">
        <is>
          <t>libre</t>
        </is>
      </c>
    </row>
    <row r="1036" ht="15" customHeight="1">
      <c r="A1036" s="295" t="inlineStr">
        <is>
          <t>Chips</t>
        </is>
      </c>
      <c r="B1036" t="inlineStr">
        <is>
          <t>Export</t>
        </is>
      </c>
      <c r="C1036" t="inlineStr">
        <is>
          <t>Pomme de terre</t>
        </is>
      </c>
      <c r="D1036" t="inlineStr">
        <is>
          <t>2019-20</t>
        </is>
      </c>
      <c r="E1036" t="inlineStr">
        <is>
          <t>kt</t>
        </is>
      </c>
      <c r="F1036" t="inlineStr">
        <is>
          <t>France entière</t>
        </is>
      </c>
      <c r="G1036" t="inlineStr">
        <is>
          <t>2019-20</t>
        </is>
      </c>
      <c r="H1036" t="inlineStr">
        <is>
          <t>Exportation de Pommes de terre, en fines tranches, frites, même salées ou aromatisées, en emballages hermétiquement clos, propres à la consommation en l'état, non congelées = 8 kt (Douanes - Eurostat)</t>
        </is>
      </c>
      <c r="I1036" t="inlineStr">
        <is>
          <t>Douanes - Eurostat</t>
        </is>
      </c>
      <c r="J1036" t="inlineStr">
        <is>
          <t>0</t>
        </is>
      </c>
      <c r="K1036" t="inlineStr">
        <is>
          <t>Volume</t>
        </is>
      </c>
      <c r="L1036" t="inlineStr">
        <is>
          <t>Exportation de Pommes de terre, en fines tranches, frites, même salées ou aromatisées, en emballages hermétiquement clos, propres à la consommation en l'état, non congelées</t>
        </is>
      </c>
      <c r="M1036" t="inlineStr">
        <is>
          <t>Echanges mensuels - EUROSTAT</t>
        </is>
      </c>
      <c r="N1036" t="n">
        <v>7.52</v>
      </c>
      <c r="O1036" t="inlineStr"/>
      <c r="P1036" t="inlineStr"/>
      <c r="Q1036" t="inlineStr"/>
      <c r="R1036" t="inlineStr"/>
      <c r="S1036" t="inlineStr"/>
      <c r="T1036" t="n">
        <v>0</v>
      </c>
      <c r="U1036" t="n">
        <v>500000000</v>
      </c>
      <c r="V1036" t="inlineStr"/>
      <c r="W1036" t="inlineStr">
        <is>
          <t>déterminé</t>
        </is>
      </c>
    </row>
    <row r="1037" ht="15" customHeight="1">
      <c r="A1037" s="295" t="inlineStr">
        <is>
          <t>Chips</t>
        </is>
      </c>
      <c r="B1037" t="inlineStr">
        <is>
          <t>A domicile</t>
        </is>
      </c>
      <c r="C1037" t="inlineStr">
        <is>
          <t>Pomme de terre</t>
        </is>
      </c>
      <c r="D1037" t="inlineStr">
        <is>
          <t>2019-20</t>
        </is>
      </c>
      <c r="E1037" t="inlineStr"/>
      <c r="F1037" t="inlineStr"/>
      <c r="G1037" t="inlineStr"/>
      <c r="H1037" t="inlineStr"/>
      <c r="I1037" t="inlineStr"/>
      <c r="J1037" t="inlineStr"/>
      <c r="K1037" t="inlineStr"/>
      <c r="L1037" t="inlineStr"/>
      <c r="M1037" t="inlineStr"/>
      <c r="N1037" t="n">
        <v>36.9</v>
      </c>
      <c r="O1037" t="n">
        <v>0</v>
      </c>
      <c r="P1037" t="n">
        <v>1070</v>
      </c>
      <c r="Q1037" t="inlineStr"/>
      <c r="R1037" t="inlineStr"/>
      <c r="S1037" t="inlineStr"/>
      <c r="T1037" t="n">
        <v>0</v>
      </c>
      <c r="U1037" t="n">
        <v>500000000</v>
      </c>
      <c r="V1037" t="inlineStr"/>
      <c r="W1037" t="inlineStr">
        <is>
          <t>libre</t>
        </is>
      </c>
    </row>
    <row r="1038" ht="15" customHeight="1">
      <c r="A1038" s="295" t="inlineStr">
        <is>
          <t>Chips</t>
        </is>
      </c>
      <c r="B1038" t="inlineStr">
        <is>
          <t>Restauration commerciale</t>
        </is>
      </c>
      <c r="C1038" t="inlineStr">
        <is>
          <t>Pomme de terre</t>
        </is>
      </c>
      <c r="D1038" t="inlineStr">
        <is>
          <t>2019-20</t>
        </is>
      </c>
      <c r="E1038" t="inlineStr"/>
      <c r="F1038" t="inlineStr"/>
      <c r="G1038" t="inlineStr"/>
      <c r="H1038" t="inlineStr"/>
      <c r="I1038" t="inlineStr"/>
      <c r="J1038" t="inlineStr"/>
      <c r="K1038" t="inlineStr"/>
      <c r="L1038" t="inlineStr"/>
      <c r="M1038" t="inlineStr"/>
      <c r="N1038" t="n">
        <v>24.6</v>
      </c>
      <c r="O1038" t="n">
        <v>0</v>
      </c>
      <c r="P1038" t="n">
        <v>1070</v>
      </c>
      <c r="Q1038" t="inlineStr"/>
      <c r="R1038" t="inlineStr"/>
      <c r="S1038" t="inlineStr"/>
      <c r="T1038" t="n">
        <v>0</v>
      </c>
      <c r="U1038" t="n">
        <v>500000000</v>
      </c>
      <c r="V1038" t="inlineStr"/>
      <c r="W1038" t="inlineStr">
        <is>
          <t>libre</t>
        </is>
      </c>
    </row>
    <row r="1039" ht="15" customHeight="1">
      <c r="A1039" s="295" t="inlineStr">
        <is>
          <t>Chips</t>
        </is>
      </c>
      <c r="B1039" t="inlineStr">
        <is>
          <t>Restauration collective</t>
        </is>
      </c>
      <c r="C1039" t="inlineStr">
        <is>
          <t>Pomme de terre</t>
        </is>
      </c>
      <c r="D1039" t="inlineStr">
        <is>
          <t>2019-20</t>
        </is>
      </c>
      <c r="E1039" t="inlineStr"/>
      <c r="F1039" t="inlineStr"/>
      <c r="G1039" t="inlineStr"/>
      <c r="H1039" t="inlineStr"/>
      <c r="I1039" t="inlineStr"/>
      <c r="J1039" t="inlineStr"/>
      <c r="K1039" t="inlineStr"/>
      <c r="L1039" t="inlineStr"/>
      <c r="M1039" t="inlineStr"/>
      <c r="N1039" t="n">
        <v>24.6</v>
      </c>
      <c r="O1039" t="n">
        <v>0</v>
      </c>
      <c r="P1039" t="n">
        <v>1070</v>
      </c>
      <c r="Q1039" t="inlineStr"/>
      <c r="R1039" t="inlineStr"/>
      <c r="S1039" t="inlineStr"/>
      <c r="T1039" t="n">
        <v>0</v>
      </c>
      <c r="U1039" t="n">
        <v>500000000</v>
      </c>
      <c r="V1039" t="inlineStr"/>
      <c r="W1039" t="inlineStr">
        <is>
          <t>libre</t>
        </is>
      </c>
    </row>
    <row r="1040" ht="15" customHeight="1">
      <c r="A1040" s="295" t="inlineStr">
        <is>
          <t>Chips</t>
        </is>
      </c>
      <c r="B1040" t="inlineStr">
        <is>
          <t>Alimentation humaine</t>
        </is>
      </c>
      <c r="C1040" t="inlineStr">
        <is>
          <t>Pomme de terre</t>
        </is>
      </c>
      <c r="D1040" t="inlineStr">
        <is>
          <t>2019-20</t>
        </is>
      </c>
      <c r="E1040" t="inlineStr"/>
      <c r="F1040" t="inlineStr"/>
      <c r="G1040" t="inlineStr"/>
      <c r="H1040" t="inlineStr"/>
      <c r="I1040" t="inlineStr"/>
      <c r="J1040" t="inlineStr"/>
      <c r="K1040" t="inlineStr"/>
      <c r="L1040" t="inlineStr"/>
      <c r="M1040" t="inlineStr"/>
      <c r="N1040" t="n">
        <v>86.09999999999999</v>
      </c>
      <c r="O1040" t="n">
        <v>53.9</v>
      </c>
      <c r="P1040" t="n">
        <v>1070</v>
      </c>
      <c r="Q1040" t="inlineStr"/>
      <c r="R1040" t="inlineStr"/>
      <c r="S1040" t="inlineStr"/>
      <c r="T1040" t="n">
        <v>0</v>
      </c>
      <c r="U1040" t="n">
        <v>500000000</v>
      </c>
      <c r="V1040" t="inlineStr"/>
      <c r="W1040" t="inlineStr">
        <is>
          <t>libre</t>
        </is>
      </c>
    </row>
    <row r="1041" ht="15" customHeight="1">
      <c r="A1041" s="295" t="inlineStr">
        <is>
          <t>Chips</t>
        </is>
      </c>
      <c r="B1041" t="inlineStr">
        <is>
          <t>Hors domicile</t>
        </is>
      </c>
      <c r="C1041" t="inlineStr">
        <is>
          <t>Pomme de terre</t>
        </is>
      </c>
      <c r="D1041" t="inlineStr">
        <is>
          <t>2019-20</t>
        </is>
      </c>
      <c r="E1041" t="inlineStr"/>
      <c r="F1041" t="inlineStr"/>
      <c r="G1041" t="inlineStr"/>
      <c r="H1041" t="inlineStr"/>
      <c r="I1041" t="inlineStr"/>
      <c r="J1041" t="inlineStr"/>
      <c r="K1041" t="inlineStr"/>
      <c r="L1041" t="inlineStr"/>
      <c r="M1041" t="inlineStr"/>
      <c r="N1041" t="n">
        <v>49.2</v>
      </c>
      <c r="O1041" t="n">
        <v>0</v>
      </c>
      <c r="P1041" t="n">
        <v>1070</v>
      </c>
      <c r="Q1041" t="inlineStr"/>
      <c r="R1041" t="inlineStr"/>
      <c r="S1041" t="inlineStr"/>
      <c r="T1041" t="n">
        <v>0</v>
      </c>
      <c r="U1041" t="n">
        <v>500000000</v>
      </c>
      <c r="V1041" t="inlineStr"/>
      <c r="W1041" t="inlineStr">
        <is>
          <t>libre</t>
        </is>
      </c>
    </row>
    <row r="1042" ht="15" customHeight="1">
      <c r="A1042" s="295" t="inlineStr">
        <is>
          <t>Chips</t>
        </is>
      </c>
      <c r="B1042" t="inlineStr">
        <is>
          <t>Débouchés</t>
        </is>
      </c>
      <c r="C1042" t="inlineStr">
        <is>
          <t>Pomme de terre</t>
        </is>
      </c>
      <c r="D1042" t="inlineStr">
        <is>
          <t>2019-20</t>
        </is>
      </c>
      <c r="E1042" t="inlineStr"/>
      <c r="F1042" t="inlineStr"/>
      <c r="G1042" t="inlineStr"/>
      <c r="H1042" t="inlineStr"/>
      <c r="I1042" t="inlineStr"/>
      <c r="J1042" t="inlineStr"/>
      <c r="K1042" t="inlineStr"/>
      <c r="L1042" t="inlineStr"/>
      <c r="M1042" t="inlineStr"/>
      <c r="N1042" t="n">
        <v>86.09999999999999</v>
      </c>
      <c r="O1042" t="n">
        <v>53.9</v>
      </c>
      <c r="P1042" t="n">
        <v>1070</v>
      </c>
      <c r="Q1042" t="inlineStr"/>
      <c r="R1042" t="inlineStr"/>
      <c r="S1042" t="inlineStr"/>
      <c r="T1042" t="n">
        <v>0</v>
      </c>
      <c r="U1042" t="n">
        <v>500000000</v>
      </c>
      <c r="V1042" t="inlineStr"/>
      <c r="W1042" t="inlineStr">
        <is>
          <t>libre</t>
        </is>
      </c>
    </row>
    <row r="1043" ht="15" customHeight="1">
      <c r="A1043" s="295" t="inlineStr">
        <is>
          <t>Chips</t>
        </is>
      </c>
      <c r="B1043" t="inlineStr">
        <is>
          <t>Ménages</t>
        </is>
      </c>
      <c r="C1043" t="inlineStr">
        <is>
          <t>Pomme de terre</t>
        </is>
      </c>
      <c r="D1043" t="inlineStr">
        <is>
          <t>2019-20</t>
        </is>
      </c>
      <c r="E1043" t="inlineStr"/>
      <c r="F1043" t="inlineStr"/>
      <c r="G1043" t="inlineStr"/>
      <c r="H1043" t="inlineStr"/>
      <c r="I1043" t="inlineStr"/>
      <c r="J1043" t="inlineStr"/>
      <c r="K1043" t="inlineStr"/>
      <c r="L1043" t="inlineStr"/>
      <c r="M1043" t="inlineStr"/>
      <c r="N1043" t="n">
        <v>36.9</v>
      </c>
      <c r="O1043" t="n">
        <v>0</v>
      </c>
      <c r="P1043" t="n">
        <v>1070</v>
      </c>
      <c r="Q1043" t="inlineStr"/>
      <c r="R1043" t="inlineStr"/>
      <c r="S1043" t="inlineStr"/>
      <c r="T1043" t="n">
        <v>0</v>
      </c>
      <c r="U1043" t="n">
        <v>500000000</v>
      </c>
      <c r="V1043" t="inlineStr"/>
      <c r="W1043" t="inlineStr">
        <is>
          <t>libre</t>
        </is>
      </c>
    </row>
    <row r="1044" ht="15" customHeight="1">
      <c r="A1044" s="295" t="inlineStr">
        <is>
          <t>Pommes de terre, en fines tranches, frites, même salées ou aromatisées, en emballages hermétiquement clos, propres à la consommation en l'état, non congelées</t>
        </is>
      </c>
      <c r="B1044" t="inlineStr">
        <is>
          <t>Export</t>
        </is>
      </c>
      <c r="C1044" t="inlineStr">
        <is>
          <t>Pomme de terre</t>
        </is>
      </c>
      <c r="D1044" t="inlineStr">
        <is>
          <t>2019-20</t>
        </is>
      </c>
      <c r="E1044" t="inlineStr">
        <is>
          <t>kt</t>
        </is>
      </c>
      <c r="F1044" t="inlineStr">
        <is>
          <t>France entière</t>
        </is>
      </c>
      <c r="G1044" t="inlineStr">
        <is>
          <t>2019-20</t>
        </is>
      </c>
      <c r="H1044" t="inlineStr">
        <is>
          <t>Exportation de Pommes de terre, en fines tranches, frites, même salées ou aromatisées, en emballages hermétiquement clos, propres à la consommation en l'état, non congelées = 8 kt (Douanes - Eurostat)</t>
        </is>
      </c>
      <c r="I1044" t="inlineStr">
        <is>
          <t>Douanes - Eurostat</t>
        </is>
      </c>
      <c r="J1044" t="inlineStr"/>
      <c r="K1044" t="inlineStr">
        <is>
          <t>Volume</t>
        </is>
      </c>
      <c r="L1044" t="inlineStr">
        <is>
          <t>Exportation de Pommes de terre, en fines tranches, frites, même salées ou aromatisées, en emballages hermétiquement clos, propres à la consommation en l'état, non congelées</t>
        </is>
      </c>
      <c r="M1044" t="inlineStr">
        <is>
          <t>Echanges mensuels - EUROSTAT</t>
        </is>
      </c>
      <c r="N1044" t="n">
        <v>7.52</v>
      </c>
      <c r="O1044" t="inlineStr"/>
      <c r="P1044" t="inlineStr"/>
      <c r="Q1044" t="n">
        <v>7.52</v>
      </c>
      <c r="R1044" t="n">
        <v>0.38</v>
      </c>
      <c r="S1044" t="n">
        <v>0.1</v>
      </c>
      <c r="T1044" t="n">
        <v>0</v>
      </c>
      <c r="U1044" t="n">
        <v>500000000</v>
      </c>
      <c r="V1044" t="n">
        <v>0</v>
      </c>
      <c r="W1044" t="inlineStr">
        <is>
          <t>mesuré</t>
        </is>
      </c>
    </row>
    <row r="1045" ht="15" customHeight="1">
      <c r="A1045" s="295" t="inlineStr">
        <is>
          <t>Pommes de terre, en fines tranches, frites, même salées ou aromatisées, en emballages hermétiquement clos, propres à la consommation en l'état, non congelées</t>
        </is>
      </c>
      <c r="B1045" t="inlineStr">
        <is>
          <t>A domicile</t>
        </is>
      </c>
      <c r="C1045" t="inlineStr">
        <is>
          <t>Pomme de terre</t>
        </is>
      </c>
      <c r="D1045" t="inlineStr">
        <is>
          <t>2019-20</t>
        </is>
      </c>
      <c r="E1045" t="inlineStr"/>
      <c r="F1045" t="inlineStr"/>
      <c r="G1045" t="inlineStr"/>
      <c r="H1045" t="inlineStr"/>
      <c r="I1045" t="inlineStr"/>
      <c r="J1045" t="inlineStr"/>
      <c r="K1045" t="inlineStr"/>
      <c r="L1045" t="inlineStr"/>
      <c r="M1045" t="inlineStr"/>
      <c r="N1045" t="n">
        <v>36.9</v>
      </c>
      <c r="O1045" t="n">
        <v>0</v>
      </c>
      <c r="P1045" t="n">
        <v>1070</v>
      </c>
      <c r="Q1045" t="inlineStr"/>
      <c r="R1045" t="inlineStr"/>
      <c r="S1045" t="inlineStr"/>
      <c r="T1045" t="n">
        <v>0</v>
      </c>
      <c r="U1045" t="n">
        <v>500000000</v>
      </c>
      <c r="V1045" t="inlineStr"/>
      <c r="W1045" t="inlineStr">
        <is>
          <t>libre</t>
        </is>
      </c>
    </row>
    <row r="1046" ht="15" customHeight="1">
      <c r="A1046" s="295" t="inlineStr">
        <is>
          <t>Pommes de terre, en fines tranches, frites, même salées ou aromatisées, en emballages hermétiquement clos, propres à la consommation en l'état, non congelées</t>
        </is>
      </c>
      <c r="B1046" t="inlineStr">
        <is>
          <t>Restauration commerciale</t>
        </is>
      </c>
      <c r="C1046" t="inlineStr">
        <is>
          <t>Pomme de terre</t>
        </is>
      </c>
      <c r="D1046" t="inlineStr">
        <is>
          <t>2019-20</t>
        </is>
      </c>
      <c r="E1046" t="inlineStr"/>
      <c r="F1046" t="inlineStr"/>
      <c r="G1046" t="inlineStr"/>
      <c r="H1046" t="inlineStr"/>
      <c r="I1046" t="inlineStr"/>
      <c r="J1046" t="inlineStr"/>
      <c r="K1046" t="inlineStr"/>
      <c r="L1046" t="inlineStr"/>
      <c r="M1046" t="inlineStr"/>
      <c r="N1046" t="n">
        <v>24.6</v>
      </c>
      <c r="O1046" t="n">
        <v>0</v>
      </c>
      <c r="P1046" t="n">
        <v>1070</v>
      </c>
      <c r="Q1046" t="inlineStr"/>
      <c r="R1046" t="inlineStr"/>
      <c r="S1046" t="inlineStr"/>
      <c r="T1046" t="n">
        <v>0</v>
      </c>
      <c r="U1046" t="n">
        <v>500000000</v>
      </c>
      <c r="V1046" t="inlineStr"/>
      <c r="W1046" t="inlineStr">
        <is>
          <t>libre</t>
        </is>
      </c>
    </row>
    <row r="1047" ht="15" customHeight="1">
      <c r="A1047" s="295" t="inlineStr">
        <is>
          <t>Pommes de terre, en fines tranches, frites, même salées ou aromatisées, en emballages hermétiquement clos, propres à la consommation en l'état, non congelées</t>
        </is>
      </c>
      <c r="B1047" t="inlineStr">
        <is>
          <t>Restauration collective</t>
        </is>
      </c>
      <c r="C1047" t="inlineStr">
        <is>
          <t>Pomme de terre</t>
        </is>
      </c>
      <c r="D1047" t="inlineStr">
        <is>
          <t>2019-20</t>
        </is>
      </c>
      <c r="E1047" t="inlineStr"/>
      <c r="F1047" t="inlineStr"/>
      <c r="G1047" t="inlineStr"/>
      <c r="H1047" t="inlineStr"/>
      <c r="I1047" t="inlineStr"/>
      <c r="J1047" t="inlineStr"/>
      <c r="K1047" t="inlineStr"/>
      <c r="L1047" t="inlineStr"/>
      <c r="M1047" t="inlineStr"/>
      <c r="N1047" t="n">
        <v>24.6</v>
      </c>
      <c r="O1047" t="n">
        <v>0</v>
      </c>
      <c r="P1047" t="n">
        <v>1070</v>
      </c>
      <c r="Q1047" t="inlineStr"/>
      <c r="R1047" t="inlineStr"/>
      <c r="S1047" t="inlineStr"/>
      <c r="T1047" t="n">
        <v>0</v>
      </c>
      <c r="U1047" t="n">
        <v>500000000</v>
      </c>
      <c r="V1047" t="inlineStr"/>
      <c r="W1047" t="inlineStr">
        <is>
          <t>libre</t>
        </is>
      </c>
    </row>
    <row r="1048" ht="15" customHeight="1">
      <c r="A1048" s="295" t="inlineStr">
        <is>
          <t>Pommes de terre, en fines tranches, frites, même salées ou aromatisées, en emballages hermétiquement clos, propres à la consommation en l'état, non congelées</t>
        </is>
      </c>
      <c r="B1048" t="inlineStr">
        <is>
          <t>Alimentation humaine</t>
        </is>
      </c>
      <c r="C1048" t="inlineStr">
        <is>
          <t>Pomme de terre</t>
        </is>
      </c>
      <c r="D1048" t="inlineStr">
        <is>
          <t>2019-20</t>
        </is>
      </c>
      <c r="E1048" t="inlineStr"/>
      <c r="F1048" t="inlineStr"/>
      <c r="G1048" t="inlineStr"/>
      <c r="H1048" t="inlineStr"/>
      <c r="I1048" t="inlineStr"/>
      <c r="J1048" t="inlineStr"/>
      <c r="K1048" t="inlineStr"/>
      <c r="L1048" t="inlineStr"/>
      <c r="M1048" t="inlineStr"/>
      <c r="N1048" t="n">
        <v>86.09999999999999</v>
      </c>
      <c r="O1048" t="n">
        <v>53.9</v>
      </c>
      <c r="P1048" t="n">
        <v>1070</v>
      </c>
      <c r="Q1048" t="inlineStr"/>
      <c r="R1048" t="inlineStr"/>
      <c r="S1048" t="inlineStr"/>
      <c r="T1048" t="n">
        <v>0</v>
      </c>
      <c r="U1048" t="n">
        <v>500000000</v>
      </c>
      <c r="V1048" t="inlineStr"/>
      <c r="W1048" t="inlineStr">
        <is>
          <t>libre</t>
        </is>
      </c>
    </row>
    <row r="1049" ht="15" customHeight="1">
      <c r="A1049" s="295" t="inlineStr">
        <is>
          <t>Pommes de terre, en fines tranches, frites, même salées ou aromatisées, en emballages hermétiquement clos, propres à la consommation en l'état, non congelées</t>
        </is>
      </c>
      <c r="B1049" t="inlineStr">
        <is>
          <t>Hors domicile</t>
        </is>
      </c>
      <c r="C1049" t="inlineStr">
        <is>
          <t>Pomme de terre</t>
        </is>
      </c>
      <c r="D1049" t="inlineStr">
        <is>
          <t>2019-20</t>
        </is>
      </c>
      <c r="E1049" t="inlineStr"/>
      <c r="F1049" t="inlineStr"/>
      <c r="G1049" t="inlineStr"/>
      <c r="H1049" t="inlineStr"/>
      <c r="I1049" t="inlineStr"/>
      <c r="J1049" t="inlineStr"/>
      <c r="K1049" t="inlineStr"/>
      <c r="L1049" t="inlineStr"/>
      <c r="M1049" t="inlineStr"/>
      <c r="N1049" t="n">
        <v>49.2</v>
      </c>
      <c r="O1049" t="n">
        <v>0</v>
      </c>
      <c r="P1049" t="n">
        <v>1070</v>
      </c>
      <c r="Q1049" t="inlineStr"/>
      <c r="R1049" t="inlineStr"/>
      <c r="S1049" t="inlineStr"/>
      <c r="T1049" t="n">
        <v>0</v>
      </c>
      <c r="U1049" t="n">
        <v>500000000</v>
      </c>
      <c r="V1049" t="inlineStr"/>
      <c r="W1049" t="inlineStr">
        <is>
          <t>libre</t>
        </is>
      </c>
    </row>
    <row r="1050" ht="15" customHeight="1">
      <c r="A1050" s="295" t="inlineStr">
        <is>
          <t>Pommes de terre, en fines tranches, frites, même salées ou aromatisées, en emballages hermétiquement clos, propres à la consommation en l'état, non congelées</t>
        </is>
      </c>
      <c r="B1050" t="inlineStr">
        <is>
          <t>Débouchés</t>
        </is>
      </c>
      <c r="C1050" t="inlineStr">
        <is>
          <t>Pomme de terre</t>
        </is>
      </c>
      <c r="D1050" t="inlineStr">
        <is>
          <t>2019-20</t>
        </is>
      </c>
      <c r="E1050" t="inlineStr"/>
      <c r="F1050" t="inlineStr"/>
      <c r="G1050" t="inlineStr"/>
      <c r="H1050" t="inlineStr"/>
      <c r="I1050" t="inlineStr"/>
      <c r="J1050" t="inlineStr"/>
      <c r="K1050" t="inlineStr"/>
      <c r="L1050" t="inlineStr"/>
      <c r="M1050" t="inlineStr"/>
      <c r="N1050" t="n">
        <v>86.09999999999999</v>
      </c>
      <c r="O1050" t="n">
        <v>53.9</v>
      </c>
      <c r="P1050" t="n">
        <v>1070</v>
      </c>
      <c r="Q1050" t="inlineStr"/>
      <c r="R1050" t="inlineStr"/>
      <c r="S1050" t="inlineStr"/>
      <c r="T1050" t="n">
        <v>0</v>
      </c>
      <c r="U1050" t="n">
        <v>500000000</v>
      </c>
      <c r="V1050" t="inlineStr"/>
      <c r="W1050" t="inlineStr">
        <is>
          <t>libre</t>
        </is>
      </c>
    </row>
    <row r="1051" ht="15" customHeight="1">
      <c r="A1051" s="295" t="inlineStr">
        <is>
          <t>Pommes de terre, en fines tranches, frites, même salées ou aromatisées, en emballages hermétiquement clos, propres à la consommation en l'état, non congelées</t>
        </is>
      </c>
      <c r="B1051" t="inlineStr">
        <is>
          <t>Ménages</t>
        </is>
      </c>
      <c r="C1051" t="inlineStr">
        <is>
          <t>Pomme de terre</t>
        </is>
      </c>
      <c r="D1051" t="inlineStr">
        <is>
          <t>2019-20</t>
        </is>
      </c>
      <c r="E1051" t="inlineStr"/>
      <c r="F1051" t="inlineStr"/>
      <c r="G1051" t="inlineStr"/>
      <c r="H1051" t="inlineStr"/>
      <c r="I1051" t="inlineStr"/>
      <c r="J1051" t="inlineStr"/>
      <c r="K1051" t="inlineStr"/>
      <c r="L1051" t="inlineStr"/>
      <c r="M1051" t="inlineStr"/>
      <c r="N1051" t="n">
        <v>36.9</v>
      </c>
      <c r="O1051" t="n">
        <v>0</v>
      </c>
      <c r="P1051" t="n">
        <v>1070</v>
      </c>
      <c r="Q1051" t="inlineStr"/>
      <c r="R1051" t="inlineStr"/>
      <c r="S1051" t="inlineStr"/>
      <c r="T1051" t="n">
        <v>0</v>
      </c>
      <c r="U1051" t="n">
        <v>500000000</v>
      </c>
      <c r="V1051" t="inlineStr"/>
      <c r="W1051" t="inlineStr">
        <is>
          <t>libre</t>
        </is>
      </c>
    </row>
    <row r="1052" ht="15" customHeight="1">
      <c r="A1052" s="295" t="inlineStr">
        <is>
          <t>Autres produits finis</t>
        </is>
      </c>
      <c r="B1052" t="inlineStr">
        <is>
          <t>Export</t>
        </is>
      </c>
      <c r="C1052" t="inlineStr">
        <is>
          <t>Pomme de terre</t>
        </is>
      </c>
      <c r="D1052" t="inlineStr">
        <is>
          <t>2019-20</t>
        </is>
      </c>
      <c r="E1052" t="inlineStr">
        <is>
          <t>kt</t>
        </is>
      </c>
      <c r="F1052" t="inlineStr">
        <is>
          <t>France entière</t>
        </is>
      </c>
      <c r="G1052" t="inlineStr">
        <is>
          <t>2019-20</t>
        </is>
      </c>
      <c r="H1052"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t>
        </is>
      </c>
      <c r="I1052" t="inlineStr">
        <is>
          <t>Douanes - Eurostat</t>
        </is>
      </c>
      <c r="J1052" t="inlineStr">
        <is>
          <t>0</t>
        </is>
      </c>
      <c r="K1052" t="inlineStr">
        <is>
          <t>Volume</t>
        </is>
      </c>
      <c r="L1052"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1052" t="inlineStr">
        <is>
          <t>Echanges mensuels - EUROSTAT</t>
        </is>
      </c>
      <c r="N1052" t="n">
        <v>4.72</v>
      </c>
      <c r="O1052" t="inlineStr"/>
      <c r="P1052" t="inlineStr"/>
      <c r="Q1052" t="inlineStr"/>
      <c r="R1052" t="inlineStr"/>
      <c r="S1052" t="inlineStr"/>
      <c r="T1052" t="n">
        <v>0</v>
      </c>
      <c r="U1052" t="n">
        <v>500000000</v>
      </c>
      <c r="V1052" t="inlineStr"/>
      <c r="W1052" t="inlineStr">
        <is>
          <t>déterminé</t>
        </is>
      </c>
    </row>
    <row r="1053" ht="15" customHeight="1">
      <c r="A1053" s="295" t="inlineStr">
        <is>
          <t>Autres produits finis</t>
        </is>
      </c>
      <c r="B1053" t="inlineStr">
        <is>
          <t>A domicile</t>
        </is>
      </c>
      <c r="C1053" t="inlineStr">
        <is>
          <t>Pomme de terre</t>
        </is>
      </c>
      <c r="D1053" t="inlineStr">
        <is>
          <t>2019-20</t>
        </is>
      </c>
      <c r="E1053" t="inlineStr"/>
      <c r="F1053" t="inlineStr"/>
      <c r="G1053" t="inlineStr"/>
      <c r="H1053" t="inlineStr"/>
      <c r="I1053" t="inlineStr"/>
      <c r="J1053" t="inlineStr"/>
      <c r="K1053" t="inlineStr"/>
      <c r="L1053" t="inlineStr"/>
      <c r="M1053" t="inlineStr"/>
      <c r="N1053" t="n">
        <v>26.3</v>
      </c>
      <c r="O1053" t="n">
        <v>0</v>
      </c>
      <c r="P1053" t="n">
        <v>1060</v>
      </c>
      <c r="Q1053" t="inlineStr"/>
      <c r="R1053" t="inlineStr"/>
      <c r="S1053" t="inlineStr"/>
      <c r="T1053" t="n">
        <v>0</v>
      </c>
      <c r="U1053" t="n">
        <v>500000000</v>
      </c>
      <c r="V1053" t="inlineStr"/>
      <c r="W1053" t="inlineStr">
        <is>
          <t>libre</t>
        </is>
      </c>
    </row>
    <row r="1054" ht="15" customHeight="1">
      <c r="A1054" s="295" t="inlineStr">
        <is>
          <t>Autres produits finis</t>
        </is>
      </c>
      <c r="B1054" t="inlineStr">
        <is>
          <t>Restauration commerciale</t>
        </is>
      </c>
      <c r="C1054" t="inlineStr">
        <is>
          <t>Pomme de terre</t>
        </is>
      </c>
      <c r="D1054" t="inlineStr">
        <is>
          <t>2019-20</t>
        </is>
      </c>
      <c r="E1054" t="inlineStr"/>
      <c r="F1054" t="inlineStr"/>
      <c r="G1054" t="inlineStr"/>
      <c r="H1054" t="inlineStr"/>
      <c r="I1054" t="inlineStr"/>
      <c r="J1054" t="inlineStr"/>
      <c r="K1054" t="inlineStr"/>
      <c r="L1054" t="inlineStr"/>
      <c r="M1054" t="inlineStr"/>
      <c r="N1054" t="n">
        <v>17.5</v>
      </c>
      <c r="O1054" t="n">
        <v>0</v>
      </c>
      <c r="P1054" t="n">
        <v>1060</v>
      </c>
      <c r="Q1054" t="inlineStr"/>
      <c r="R1054" t="inlineStr"/>
      <c r="S1054" t="inlineStr"/>
      <c r="T1054" t="n">
        <v>0</v>
      </c>
      <c r="U1054" t="n">
        <v>500000000</v>
      </c>
      <c r="V1054" t="inlineStr"/>
      <c r="W1054" t="inlineStr">
        <is>
          <t>libre</t>
        </is>
      </c>
    </row>
    <row r="1055" ht="15" customHeight="1">
      <c r="A1055" s="295" t="inlineStr">
        <is>
          <t>Autres produits finis</t>
        </is>
      </c>
      <c r="B1055" t="inlineStr">
        <is>
          <t>Restauration collective</t>
        </is>
      </c>
      <c r="C1055" t="inlineStr">
        <is>
          <t>Pomme de terre</t>
        </is>
      </c>
      <c r="D1055" t="inlineStr">
        <is>
          <t>2019-20</t>
        </is>
      </c>
      <c r="E1055" t="inlineStr"/>
      <c r="F1055" t="inlineStr"/>
      <c r="G1055" t="inlineStr"/>
      <c r="H1055" t="inlineStr"/>
      <c r="I1055" t="inlineStr"/>
      <c r="J1055" t="inlineStr"/>
      <c r="K1055" t="inlineStr"/>
      <c r="L1055" t="inlineStr"/>
      <c r="M1055" t="inlineStr"/>
      <c r="N1055" t="n">
        <v>17.5</v>
      </c>
      <c r="O1055" t="n">
        <v>0</v>
      </c>
      <c r="P1055" t="n">
        <v>1060</v>
      </c>
      <c r="Q1055" t="inlineStr"/>
      <c r="R1055" t="inlineStr"/>
      <c r="S1055" t="inlineStr"/>
      <c r="T1055" t="n">
        <v>0</v>
      </c>
      <c r="U1055" t="n">
        <v>500000000</v>
      </c>
      <c r="V1055" t="inlineStr"/>
      <c r="W1055" t="inlineStr">
        <is>
          <t>libre</t>
        </is>
      </c>
    </row>
    <row r="1056" ht="15" customHeight="1">
      <c r="A1056" s="295" t="inlineStr">
        <is>
          <t>Autres produits finis</t>
        </is>
      </c>
      <c r="B1056" t="inlineStr">
        <is>
          <t>Alimentation humaine</t>
        </is>
      </c>
      <c r="C1056" t="inlineStr">
        <is>
          <t>Pomme de terre</t>
        </is>
      </c>
      <c r="D1056" t="inlineStr">
        <is>
          <t>2019-20</t>
        </is>
      </c>
      <c r="E1056" t="inlineStr"/>
      <c r="F1056" t="inlineStr"/>
      <c r="G1056" t="inlineStr"/>
      <c r="H1056" t="inlineStr"/>
      <c r="I1056" t="inlineStr"/>
      <c r="J1056" t="inlineStr"/>
      <c r="K1056" t="inlineStr"/>
      <c r="L1056" t="inlineStr"/>
      <c r="M1056" t="inlineStr"/>
      <c r="N1056" t="n">
        <v>61.4</v>
      </c>
      <c r="O1056" t="n">
        <v>47.9</v>
      </c>
      <c r="P1056" t="n">
        <v>1060</v>
      </c>
      <c r="Q1056" t="inlineStr"/>
      <c r="R1056" t="inlineStr"/>
      <c r="S1056" t="inlineStr"/>
      <c r="T1056" t="n">
        <v>0</v>
      </c>
      <c r="U1056" t="n">
        <v>500000000</v>
      </c>
      <c r="V1056" t="inlineStr"/>
      <c r="W1056" t="inlineStr">
        <is>
          <t>libre</t>
        </is>
      </c>
    </row>
    <row r="1057" ht="15" customHeight="1">
      <c r="A1057" s="295" t="inlineStr">
        <is>
          <t>Autres produits finis</t>
        </is>
      </c>
      <c r="B1057" t="inlineStr">
        <is>
          <t>Hors domicile</t>
        </is>
      </c>
      <c r="C1057" t="inlineStr">
        <is>
          <t>Pomme de terre</t>
        </is>
      </c>
      <c r="D1057" t="inlineStr">
        <is>
          <t>2019-20</t>
        </is>
      </c>
      <c r="E1057" t="inlineStr"/>
      <c r="F1057" t="inlineStr"/>
      <c r="G1057" t="inlineStr"/>
      <c r="H1057" t="inlineStr"/>
      <c r="I1057" t="inlineStr"/>
      <c r="J1057" t="inlineStr"/>
      <c r="K1057" t="inlineStr"/>
      <c r="L1057" t="inlineStr"/>
      <c r="M1057" t="inlineStr"/>
      <c r="N1057" t="n">
        <v>35.1</v>
      </c>
      <c r="O1057" t="n">
        <v>0</v>
      </c>
      <c r="P1057" t="n">
        <v>1060</v>
      </c>
      <c r="Q1057" t="inlineStr"/>
      <c r="R1057" t="inlineStr"/>
      <c r="S1057" t="inlineStr"/>
      <c r="T1057" t="n">
        <v>0</v>
      </c>
      <c r="U1057" t="n">
        <v>500000000</v>
      </c>
      <c r="V1057" t="inlineStr"/>
      <c r="W1057" t="inlineStr">
        <is>
          <t>libre</t>
        </is>
      </c>
    </row>
    <row r="1058" ht="15" customHeight="1">
      <c r="A1058" s="295" t="inlineStr">
        <is>
          <t>Autres produits finis</t>
        </is>
      </c>
      <c r="B1058" t="inlineStr">
        <is>
          <t>Débouchés</t>
        </is>
      </c>
      <c r="C1058" t="inlineStr">
        <is>
          <t>Pomme de terre</t>
        </is>
      </c>
      <c r="D1058" t="inlineStr">
        <is>
          <t>2019-20</t>
        </is>
      </c>
      <c r="E1058" t="inlineStr"/>
      <c r="F1058" t="inlineStr"/>
      <c r="G1058" t="inlineStr"/>
      <c r="H1058" t="inlineStr"/>
      <c r="I1058" t="inlineStr"/>
      <c r="J1058" t="inlineStr"/>
      <c r="K1058" t="inlineStr"/>
      <c r="L1058" t="inlineStr"/>
      <c r="M1058" t="inlineStr"/>
      <c r="N1058" t="n">
        <v>61.4</v>
      </c>
      <c r="O1058" t="n">
        <v>47.9</v>
      </c>
      <c r="P1058" t="n">
        <v>1060</v>
      </c>
      <c r="Q1058" t="inlineStr"/>
      <c r="R1058" t="inlineStr"/>
      <c r="S1058" t="inlineStr"/>
      <c r="T1058" t="n">
        <v>0</v>
      </c>
      <c r="U1058" t="n">
        <v>500000000</v>
      </c>
      <c r="V1058" t="inlineStr"/>
      <c r="W1058" t="inlineStr">
        <is>
          <t>libre</t>
        </is>
      </c>
    </row>
    <row r="1059" ht="15" customHeight="1">
      <c r="A1059" s="295" t="inlineStr">
        <is>
          <t>Autres produits finis</t>
        </is>
      </c>
      <c r="B1059" t="inlineStr">
        <is>
          <t>Ménages</t>
        </is>
      </c>
      <c r="C1059" t="inlineStr">
        <is>
          <t>Pomme de terre</t>
        </is>
      </c>
      <c r="D1059" t="inlineStr">
        <is>
          <t>2019-20</t>
        </is>
      </c>
      <c r="E1059" t="inlineStr"/>
      <c r="F1059" t="inlineStr"/>
      <c r="G1059" t="inlineStr"/>
      <c r="H1059" t="inlineStr"/>
      <c r="I1059" t="inlineStr"/>
      <c r="J1059" t="inlineStr"/>
      <c r="K1059" t="inlineStr"/>
      <c r="L1059" t="inlineStr"/>
      <c r="M1059" t="inlineStr"/>
      <c r="N1059" t="n">
        <v>26.3</v>
      </c>
      <c r="O1059" t="n">
        <v>0</v>
      </c>
      <c r="P1059" t="n">
        <v>1060</v>
      </c>
      <c r="Q1059" t="inlineStr"/>
      <c r="R1059" t="inlineStr"/>
      <c r="S1059" t="inlineStr"/>
      <c r="T1059" t="n">
        <v>0</v>
      </c>
      <c r="U1059" t="n">
        <v>500000000</v>
      </c>
      <c r="V1059" t="inlineStr"/>
      <c r="W1059" t="inlineStr">
        <is>
          <t>libre</t>
        </is>
      </c>
    </row>
    <row r="1060" ht="15" customHeight="1">
      <c r="A1060"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060" t="inlineStr">
        <is>
          <t>Export</t>
        </is>
      </c>
      <c r="C1060" t="inlineStr">
        <is>
          <t>Pomme de terre</t>
        </is>
      </c>
      <c r="D1060" t="inlineStr">
        <is>
          <t>2019-20</t>
        </is>
      </c>
      <c r="E1060" t="inlineStr">
        <is>
          <t>kt</t>
        </is>
      </c>
      <c r="F1060" t="inlineStr">
        <is>
          <t>France entière</t>
        </is>
      </c>
      <c r="G1060" t="inlineStr">
        <is>
          <t>2019-20</t>
        </is>
      </c>
      <c r="H1060"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t>
        </is>
      </c>
      <c r="I1060" t="inlineStr">
        <is>
          <t>Douanes - Eurostat</t>
        </is>
      </c>
      <c r="J1060" t="inlineStr"/>
      <c r="K1060" t="inlineStr">
        <is>
          <t>Volume</t>
        </is>
      </c>
      <c r="L1060"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1060" t="inlineStr">
        <is>
          <t>Echanges mensuels - EUROSTAT</t>
        </is>
      </c>
      <c r="N1060" t="n">
        <v>4.72</v>
      </c>
      <c r="O1060" t="inlineStr"/>
      <c r="P1060" t="inlineStr"/>
      <c r="Q1060" t="n">
        <v>4.72</v>
      </c>
      <c r="R1060" t="n">
        <v>0.24</v>
      </c>
      <c r="S1060" t="n">
        <v>0.1</v>
      </c>
      <c r="T1060" t="n">
        <v>0</v>
      </c>
      <c r="U1060" t="n">
        <v>500000000</v>
      </c>
      <c r="V1060" t="n">
        <v>0</v>
      </c>
      <c r="W1060" t="inlineStr">
        <is>
          <t>mesuré</t>
        </is>
      </c>
    </row>
    <row r="1061" ht="15" customHeight="1">
      <c r="A1061"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061" t="inlineStr">
        <is>
          <t>A domicile</t>
        </is>
      </c>
      <c r="C1061" t="inlineStr">
        <is>
          <t>Pomme de terre</t>
        </is>
      </c>
      <c r="D1061" t="inlineStr">
        <is>
          <t>2019-20</t>
        </is>
      </c>
      <c r="E1061" t="inlineStr"/>
      <c r="F1061" t="inlineStr"/>
      <c r="G1061" t="inlineStr"/>
      <c r="H1061" t="inlineStr"/>
      <c r="I1061" t="inlineStr"/>
      <c r="J1061" t="inlineStr"/>
      <c r="K1061" t="inlineStr"/>
      <c r="L1061" t="inlineStr"/>
      <c r="M1061" t="inlineStr"/>
      <c r="N1061" t="n">
        <v>26.3</v>
      </c>
      <c r="O1061" t="n">
        <v>0</v>
      </c>
      <c r="P1061" t="n">
        <v>1060</v>
      </c>
      <c r="Q1061" t="inlineStr"/>
      <c r="R1061" t="inlineStr"/>
      <c r="S1061" t="inlineStr"/>
      <c r="T1061" t="n">
        <v>0</v>
      </c>
      <c r="U1061" t="n">
        <v>500000000</v>
      </c>
      <c r="V1061" t="inlineStr"/>
      <c r="W1061" t="inlineStr">
        <is>
          <t>libre</t>
        </is>
      </c>
    </row>
    <row r="1062" ht="15" customHeight="1">
      <c r="A1062"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062" t="inlineStr">
        <is>
          <t>Restauration commerciale</t>
        </is>
      </c>
      <c r="C1062" t="inlineStr">
        <is>
          <t>Pomme de terre</t>
        </is>
      </c>
      <c r="D1062" t="inlineStr">
        <is>
          <t>2019-20</t>
        </is>
      </c>
      <c r="E1062" t="inlineStr"/>
      <c r="F1062" t="inlineStr"/>
      <c r="G1062" t="inlineStr"/>
      <c r="H1062" t="inlineStr"/>
      <c r="I1062" t="inlineStr"/>
      <c r="J1062" t="inlineStr"/>
      <c r="K1062" t="inlineStr"/>
      <c r="L1062" t="inlineStr"/>
      <c r="M1062" t="inlineStr"/>
      <c r="N1062" t="n">
        <v>17.5</v>
      </c>
      <c r="O1062" t="n">
        <v>0</v>
      </c>
      <c r="P1062" t="n">
        <v>1060</v>
      </c>
      <c r="Q1062" t="inlineStr"/>
      <c r="R1062" t="inlineStr"/>
      <c r="S1062" t="inlineStr"/>
      <c r="T1062" t="n">
        <v>0</v>
      </c>
      <c r="U1062" t="n">
        <v>500000000</v>
      </c>
      <c r="V1062" t="inlineStr"/>
      <c r="W1062" t="inlineStr">
        <is>
          <t>libre</t>
        </is>
      </c>
    </row>
    <row r="1063" ht="15" customHeight="1">
      <c r="A1063"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063" t="inlineStr">
        <is>
          <t>Restauration collective</t>
        </is>
      </c>
      <c r="C1063" t="inlineStr">
        <is>
          <t>Pomme de terre</t>
        </is>
      </c>
      <c r="D1063" t="inlineStr">
        <is>
          <t>2019-20</t>
        </is>
      </c>
      <c r="E1063" t="inlineStr"/>
      <c r="F1063" t="inlineStr"/>
      <c r="G1063" t="inlineStr"/>
      <c r="H1063" t="inlineStr"/>
      <c r="I1063" t="inlineStr"/>
      <c r="J1063" t="inlineStr"/>
      <c r="K1063" t="inlineStr"/>
      <c r="L1063" t="inlineStr"/>
      <c r="M1063" t="inlineStr"/>
      <c r="N1063" t="n">
        <v>17.5</v>
      </c>
      <c r="O1063" t="n">
        <v>0</v>
      </c>
      <c r="P1063" t="n">
        <v>1060</v>
      </c>
      <c r="Q1063" t="inlineStr"/>
      <c r="R1063" t="inlineStr"/>
      <c r="S1063" t="inlineStr"/>
      <c r="T1063" t="n">
        <v>0</v>
      </c>
      <c r="U1063" t="n">
        <v>500000000</v>
      </c>
      <c r="V1063" t="inlineStr"/>
      <c r="W1063" t="inlineStr">
        <is>
          <t>libre</t>
        </is>
      </c>
    </row>
    <row r="1064" ht="15" customHeight="1">
      <c r="A1064"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064" t="inlineStr">
        <is>
          <t>Alimentation humaine</t>
        </is>
      </c>
      <c r="C1064" t="inlineStr">
        <is>
          <t>Pomme de terre</t>
        </is>
      </c>
      <c r="D1064" t="inlineStr">
        <is>
          <t>2019-20</t>
        </is>
      </c>
      <c r="E1064" t="inlineStr"/>
      <c r="F1064" t="inlineStr"/>
      <c r="G1064" t="inlineStr"/>
      <c r="H1064" t="inlineStr"/>
      <c r="I1064" t="inlineStr"/>
      <c r="J1064" t="inlineStr"/>
      <c r="K1064" t="inlineStr"/>
      <c r="L1064" t="inlineStr"/>
      <c r="M1064" t="inlineStr"/>
      <c r="N1064" t="n">
        <v>61.4</v>
      </c>
      <c r="O1064" t="n">
        <v>47.9</v>
      </c>
      <c r="P1064" t="n">
        <v>1060</v>
      </c>
      <c r="Q1064" t="inlineStr"/>
      <c r="R1064" t="inlineStr"/>
      <c r="S1064" t="inlineStr"/>
      <c r="T1064" t="n">
        <v>0</v>
      </c>
      <c r="U1064" t="n">
        <v>500000000</v>
      </c>
      <c r="V1064" t="inlineStr"/>
      <c r="W1064" t="inlineStr">
        <is>
          <t>libre</t>
        </is>
      </c>
    </row>
    <row r="1065" ht="15" customHeight="1">
      <c r="A1065"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065" t="inlineStr">
        <is>
          <t>Hors domicile</t>
        </is>
      </c>
      <c r="C1065" t="inlineStr">
        <is>
          <t>Pomme de terre</t>
        </is>
      </c>
      <c r="D1065" t="inlineStr">
        <is>
          <t>2019-20</t>
        </is>
      </c>
      <c r="E1065" t="inlineStr"/>
      <c r="F1065" t="inlineStr"/>
      <c r="G1065" t="inlineStr"/>
      <c r="H1065" t="inlineStr"/>
      <c r="I1065" t="inlineStr"/>
      <c r="J1065" t="inlineStr"/>
      <c r="K1065" t="inlineStr"/>
      <c r="L1065" t="inlineStr"/>
      <c r="M1065" t="inlineStr"/>
      <c r="N1065" t="n">
        <v>35.1</v>
      </c>
      <c r="O1065" t="n">
        <v>0</v>
      </c>
      <c r="P1065" t="n">
        <v>1060</v>
      </c>
      <c r="Q1065" t="inlineStr"/>
      <c r="R1065" t="inlineStr"/>
      <c r="S1065" t="inlineStr"/>
      <c r="T1065" t="n">
        <v>0</v>
      </c>
      <c r="U1065" t="n">
        <v>500000000</v>
      </c>
      <c r="V1065" t="inlineStr"/>
      <c r="W1065" t="inlineStr">
        <is>
          <t>libre</t>
        </is>
      </c>
    </row>
    <row r="1066" ht="15" customHeight="1">
      <c r="A1066"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066" t="inlineStr">
        <is>
          <t>Débouchés</t>
        </is>
      </c>
      <c r="C1066" t="inlineStr">
        <is>
          <t>Pomme de terre</t>
        </is>
      </c>
      <c r="D1066" t="inlineStr">
        <is>
          <t>2019-20</t>
        </is>
      </c>
      <c r="E1066" t="inlineStr"/>
      <c r="F1066" t="inlineStr"/>
      <c r="G1066" t="inlineStr"/>
      <c r="H1066" t="inlineStr"/>
      <c r="I1066" t="inlineStr"/>
      <c r="J1066" t="inlineStr"/>
      <c r="K1066" t="inlineStr"/>
      <c r="L1066" t="inlineStr"/>
      <c r="M1066" t="inlineStr"/>
      <c r="N1066" t="n">
        <v>61.4</v>
      </c>
      <c r="O1066" t="n">
        <v>47.9</v>
      </c>
      <c r="P1066" t="n">
        <v>1060</v>
      </c>
      <c r="Q1066" t="inlineStr"/>
      <c r="R1066" t="inlineStr"/>
      <c r="S1066" t="inlineStr"/>
      <c r="T1066" t="n">
        <v>0</v>
      </c>
      <c r="U1066" t="n">
        <v>500000000</v>
      </c>
      <c r="V1066" t="inlineStr"/>
      <c r="W1066" t="inlineStr">
        <is>
          <t>libre</t>
        </is>
      </c>
    </row>
    <row r="1067" ht="15" customHeight="1">
      <c r="A1067"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067" t="inlineStr">
        <is>
          <t>Ménages</t>
        </is>
      </c>
      <c r="C1067" t="inlineStr">
        <is>
          <t>Pomme de terre</t>
        </is>
      </c>
      <c r="D1067" t="inlineStr">
        <is>
          <t>2019-20</t>
        </is>
      </c>
      <c r="E1067" t="inlineStr"/>
      <c r="F1067" t="inlineStr"/>
      <c r="G1067" t="inlineStr"/>
      <c r="H1067" t="inlineStr"/>
      <c r="I1067" t="inlineStr"/>
      <c r="J1067" t="inlineStr"/>
      <c r="K1067" t="inlineStr"/>
      <c r="L1067" t="inlineStr"/>
      <c r="M1067" t="inlineStr"/>
      <c r="N1067" t="n">
        <v>26.3</v>
      </c>
      <c r="O1067" t="n">
        <v>0</v>
      </c>
      <c r="P1067" t="n">
        <v>1060</v>
      </c>
      <c r="Q1067" t="inlineStr"/>
      <c r="R1067" t="inlineStr"/>
      <c r="S1067" t="inlineStr"/>
      <c r="T1067" t="n">
        <v>0</v>
      </c>
      <c r="U1067" t="n">
        <v>500000000</v>
      </c>
      <c r="V1067" t="inlineStr"/>
      <c r="W1067" t="inlineStr">
        <is>
          <t>libre</t>
        </is>
      </c>
    </row>
    <row r="1068" ht="15" customHeight="1">
      <c r="A1068" s="295" t="inlineStr">
        <is>
          <t>Produits de 4ème et 5ème gamme</t>
        </is>
      </c>
      <c r="B1068" t="inlineStr">
        <is>
          <t>Export</t>
        </is>
      </c>
      <c r="C1068" t="inlineStr">
        <is>
          <t>Pomme de terre</t>
        </is>
      </c>
      <c r="D1068" t="inlineStr">
        <is>
          <t>2019-20</t>
        </is>
      </c>
      <c r="E1068" t="inlineStr"/>
      <c r="F1068" t="inlineStr"/>
      <c r="G1068" t="inlineStr"/>
      <c r="H1068" t="inlineStr"/>
      <c r="I1068" t="inlineStr"/>
      <c r="J1068" t="inlineStr"/>
      <c r="K1068" t="inlineStr"/>
      <c r="L1068" t="inlineStr"/>
      <c r="M1068" t="inlineStr"/>
      <c r="N1068" t="n">
        <v>4.72</v>
      </c>
      <c r="O1068" t="inlineStr"/>
      <c r="P1068" t="inlineStr"/>
      <c r="Q1068" t="inlineStr"/>
      <c r="R1068" t="inlineStr"/>
      <c r="S1068" t="inlineStr"/>
      <c r="T1068" t="n">
        <v>0</v>
      </c>
      <c r="U1068" t="n">
        <v>500000000</v>
      </c>
      <c r="V1068" t="inlineStr"/>
      <c r="W1068" t="inlineStr">
        <is>
          <t>déterminé</t>
        </is>
      </c>
    </row>
    <row r="1069" ht="15" customHeight="1">
      <c r="A1069" s="295" t="inlineStr">
        <is>
          <t>Produits de 4ème et 5ème gamme</t>
        </is>
      </c>
      <c r="B1069" t="inlineStr">
        <is>
          <t>A domicile</t>
        </is>
      </c>
      <c r="C1069" t="inlineStr">
        <is>
          <t>Pomme de terre</t>
        </is>
      </c>
      <c r="D1069" t="inlineStr">
        <is>
          <t>2019-20</t>
        </is>
      </c>
      <c r="E1069" t="inlineStr"/>
      <c r="F1069" t="inlineStr"/>
      <c r="G1069" t="inlineStr"/>
      <c r="H1069" t="inlineStr"/>
      <c r="I1069" t="inlineStr"/>
      <c r="J1069" t="inlineStr"/>
      <c r="K1069" t="inlineStr"/>
      <c r="L1069" t="inlineStr"/>
      <c r="M1069" t="inlineStr"/>
      <c r="N1069" t="n">
        <v>26.3</v>
      </c>
      <c r="O1069" t="n">
        <v>0</v>
      </c>
      <c r="P1069" t="n">
        <v>1060</v>
      </c>
      <c r="Q1069" t="inlineStr"/>
      <c r="R1069" t="inlineStr"/>
      <c r="S1069" t="inlineStr"/>
      <c r="T1069" t="n">
        <v>0</v>
      </c>
      <c r="U1069" t="n">
        <v>500000000</v>
      </c>
      <c r="V1069" t="inlineStr"/>
      <c r="W1069" t="inlineStr">
        <is>
          <t>libre</t>
        </is>
      </c>
    </row>
    <row r="1070" ht="15" customHeight="1">
      <c r="A1070" s="295" t="inlineStr">
        <is>
          <t>Produits de 4ème et 5ème gamme</t>
        </is>
      </c>
      <c r="B1070" t="inlineStr">
        <is>
          <t>Restauration commerciale</t>
        </is>
      </c>
      <c r="C1070" t="inlineStr">
        <is>
          <t>Pomme de terre</t>
        </is>
      </c>
      <c r="D1070" t="inlineStr">
        <is>
          <t>2019-20</t>
        </is>
      </c>
      <c r="E1070" t="inlineStr"/>
      <c r="F1070" t="inlineStr"/>
      <c r="G1070" t="inlineStr"/>
      <c r="H1070" t="inlineStr"/>
      <c r="I1070" t="inlineStr"/>
      <c r="J1070" t="inlineStr"/>
      <c r="K1070" t="inlineStr"/>
      <c r="L1070" t="inlineStr"/>
      <c r="M1070" t="inlineStr"/>
      <c r="N1070" t="n">
        <v>17.5</v>
      </c>
      <c r="O1070" t="n">
        <v>0</v>
      </c>
      <c r="P1070" t="n">
        <v>1060</v>
      </c>
      <c r="Q1070" t="inlineStr"/>
      <c r="R1070" t="inlineStr"/>
      <c r="S1070" t="inlineStr"/>
      <c r="T1070" t="n">
        <v>0</v>
      </c>
      <c r="U1070" t="n">
        <v>500000000</v>
      </c>
      <c r="V1070" t="inlineStr"/>
      <c r="W1070" t="inlineStr">
        <is>
          <t>libre</t>
        </is>
      </c>
    </row>
    <row r="1071" ht="15" customHeight="1">
      <c r="A1071" s="295" t="inlineStr">
        <is>
          <t>Produits de 4ème et 5ème gamme</t>
        </is>
      </c>
      <c r="B1071" t="inlineStr">
        <is>
          <t>Restauration collective</t>
        </is>
      </c>
      <c r="C1071" t="inlineStr">
        <is>
          <t>Pomme de terre</t>
        </is>
      </c>
      <c r="D1071" t="inlineStr">
        <is>
          <t>2019-20</t>
        </is>
      </c>
      <c r="E1071" t="inlineStr"/>
      <c r="F1071" t="inlineStr"/>
      <c r="G1071" t="inlineStr"/>
      <c r="H1071" t="inlineStr"/>
      <c r="I1071" t="inlineStr"/>
      <c r="J1071" t="inlineStr"/>
      <c r="K1071" t="inlineStr"/>
      <c r="L1071" t="inlineStr"/>
      <c r="M1071" t="inlineStr"/>
      <c r="N1071" t="n">
        <v>17.5</v>
      </c>
      <c r="O1071" t="n">
        <v>0</v>
      </c>
      <c r="P1071" t="n">
        <v>1060</v>
      </c>
      <c r="Q1071" t="inlineStr"/>
      <c r="R1071" t="inlineStr"/>
      <c r="S1071" t="inlineStr"/>
      <c r="T1071" t="n">
        <v>0</v>
      </c>
      <c r="U1071" t="n">
        <v>500000000</v>
      </c>
      <c r="V1071" t="inlineStr"/>
      <c r="W1071" t="inlineStr">
        <is>
          <t>libre</t>
        </is>
      </c>
    </row>
    <row r="1072" ht="15" customHeight="1">
      <c r="A1072" s="295" t="inlineStr">
        <is>
          <t>Produits de 4ème et 5ème gamme</t>
        </is>
      </c>
      <c r="B1072" t="inlineStr">
        <is>
          <t>Alimentation humaine</t>
        </is>
      </c>
      <c r="C1072" t="inlineStr">
        <is>
          <t>Pomme de terre</t>
        </is>
      </c>
      <c r="D1072" t="inlineStr">
        <is>
          <t>2019-20</t>
        </is>
      </c>
      <c r="E1072" t="inlineStr"/>
      <c r="F1072" t="inlineStr"/>
      <c r="G1072" t="inlineStr"/>
      <c r="H1072" t="inlineStr"/>
      <c r="I1072" t="inlineStr"/>
      <c r="J1072" t="inlineStr"/>
      <c r="K1072" t="inlineStr"/>
      <c r="L1072" t="inlineStr"/>
      <c r="M1072" t="inlineStr"/>
      <c r="N1072" t="n">
        <v>61.4</v>
      </c>
      <c r="O1072" t="n">
        <v>47.9</v>
      </c>
      <c r="P1072" t="n">
        <v>1060</v>
      </c>
      <c r="Q1072" t="inlineStr"/>
      <c r="R1072" t="inlineStr"/>
      <c r="S1072" t="inlineStr"/>
      <c r="T1072" t="n">
        <v>0</v>
      </c>
      <c r="U1072" t="n">
        <v>500000000</v>
      </c>
      <c r="V1072" t="inlineStr"/>
      <c r="W1072" t="inlineStr">
        <is>
          <t>libre</t>
        </is>
      </c>
    </row>
    <row r="1073" ht="15" customHeight="1">
      <c r="A1073" s="295" t="inlineStr">
        <is>
          <t>Produits de 4ème et 5ème gamme</t>
        </is>
      </c>
      <c r="B1073" t="inlineStr">
        <is>
          <t>Hors domicile</t>
        </is>
      </c>
      <c r="C1073" t="inlineStr">
        <is>
          <t>Pomme de terre</t>
        </is>
      </c>
      <c r="D1073" t="inlineStr">
        <is>
          <t>2019-20</t>
        </is>
      </c>
      <c r="E1073" t="inlineStr"/>
      <c r="F1073" t="inlineStr"/>
      <c r="G1073" t="inlineStr"/>
      <c r="H1073" t="inlineStr"/>
      <c r="I1073" t="inlineStr"/>
      <c r="J1073" t="inlineStr"/>
      <c r="K1073" t="inlineStr"/>
      <c r="L1073" t="inlineStr"/>
      <c r="M1073" t="inlineStr"/>
      <c r="N1073" t="n">
        <v>35.1</v>
      </c>
      <c r="O1073" t="n">
        <v>0</v>
      </c>
      <c r="P1073" t="n">
        <v>1060</v>
      </c>
      <c r="Q1073" t="inlineStr"/>
      <c r="R1073" t="inlineStr"/>
      <c r="S1073" t="inlineStr"/>
      <c r="T1073" t="n">
        <v>0</v>
      </c>
      <c r="U1073" t="n">
        <v>500000000</v>
      </c>
      <c r="V1073" t="inlineStr"/>
      <c r="W1073" t="inlineStr">
        <is>
          <t>libre</t>
        </is>
      </c>
    </row>
    <row r="1074" ht="15" customHeight="1">
      <c r="A1074" s="295" t="inlineStr">
        <is>
          <t>Produits de 4ème et 5ème gamme</t>
        </is>
      </c>
      <c r="B1074" t="inlineStr">
        <is>
          <t>Débouchés</t>
        </is>
      </c>
      <c r="C1074" t="inlineStr">
        <is>
          <t>Pomme de terre</t>
        </is>
      </c>
      <c r="D1074" t="inlineStr">
        <is>
          <t>2019-20</t>
        </is>
      </c>
      <c r="E1074" t="inlineStr"/>
      <c r="F1074" t="inlineStr"/>
      <c r="G1074" t="inlineStr"/>
      <c r="H1074" t="inlineStr"/>
      <c r="I1074" t="inlineStr"/>
      <c r="J1074" t="inlineStr"/>
      <c r="K1074" t="inlineStr"/>
      <c r="L1074" t="inlineStr"/>
      <c r="M1074" t="inlineStr"/>
      <c r="N1074" t="n">
        <v>61.4</v>
      </c>
      <c r="O1074" t="n">
        <v>47.9</v>
      </c>
      <c r="P1074" t="n">
        <v>1060</v>
      </c>
      <c r="Q1074" t="inlineStr"/>
      <c r="R1074" t="inlineStr"/>
      <c r="S1074" t="inlineStr"/>
      <c r="T1074" t="n">
        <v>0</v>
      </c>
      <c r="U1074" t="n">
        <v>500000000</v>
      </c>
      <c r="V1074" t="inlineStr"/>
      <c r="W1074" t="inlineStr">
        <is>
          <t>libre</t>
        </is>
      </c>
    </row>
    <row r="1075" ht="15" customHeight="1">
      <c r="A1075" s="295" t="inlineStr">
        <is>
          <t>Produits de 4ème et 5ème gamme</t>
        </is>
      </c>
      <c r="B1075" t="inlineStr">
        <is>
          <t>Ménages</t>
        </is>
      </c>
      <c r="C1075" t="inlineStr">
        <is>
          <t>Pomme de terre</t>
        </is>
      </c>
      <c r="D1075" t="inlineStr">
        <is>
          <t>2019-20</t>
        </is>
      </c>
      <c r="E1075" t="inlineStr"/>
      <c r="F1075" t="inlineStr"/>
      <c r="G1075" t="inlineStr"/>
      <c r="H1075" t="inlineStr"/>
      <c r="I1075" t="inlineStr"/>
      <c r="J1075" t="inlineStr"/>
      <c r="K1075" t="inlineStr"/>
      <c r="L1075" t="inlineStr"/>
      <c r="M1075" t="inlineStr"/>
      <c r="N1075" t="n">
        <v>26.3</v>
      </c>
      <c r="O1075" t="n">
        <v>0</v>
      </c>
      <c r="P1075" t="n">
        <v>1060</v>
      </c>
      <c r="Q1075" t="inlineStr"/>
      <c r="R1075" t="inlineStr"/>
      <c r="S1075" t="inlineStr"/>
      <c r="T1075" t="n">
        <v>0</v>
      </c>
      <c r="U1075" t="n">
        <v>500000000</v>
      </c>
      <c r="V1075" t="inlineStr"/>
      <c r="W1075" t="inlineStr">
        <is>
          <t>libre</t>
        </is>
      </c>
    </row>
    <row r="1076" ht="15" customHeight="1">
      <c r="A1076" s="295" t="inlineStr">
        <is>
          <t>Pommes de terre sous vide</t>
        </is>
      </c>
      <c r="B1076" t="inlineStr">
        <is>
          <t>Export</t>
        </is>
      </c>
      <c r="C1076" t="inlineStr">
        <is>
          <t>Pomme de terre</t>
        </is>
      </c>
      <c r="D1076" t="inlineStr">
        <is>
          <t>2019-20</t>
        </is>
      </c>
      <c r="E1076" t="inlineStr"/>
      <c r="F1076" t="inlineStr"/>
      <c r="G1076" t="inlineStr"/>
      <c r="H1076" t="inlineStr"/>
      <c r="I1076" t="inlineStr"/>
      <c r="J1076" t="inlineStr"/>
      <c r="K1076" t="inlineStr"/>
      <c r="L1076" t="inlineStr"/>
      <c r="M1076" t="inlineStr"/>
      <c r="N1076" t="n">
        <v>4.72</v>
      </c>
      <c r="O1076" t="inlineStr"/>
      <c r="P1076" t="inlineStr"/>
      <c r="Q1076" t="inlineStr"/>
      <c r="R1076" t="inlineStr"/>
      <c r="S1076" t="inlineStr"/>
      <c r="T1076" t="n">
        <v>0</v>
      </c>
      <c r="U1076" t="n">
        <v>500000000</v>
      </c>
      <c r="V1076" t="inlineStr"/>
      <c r="W1076" t="inlineStr">
        <is>
          <t>déterminé</t>
        </is>
      </c>
    </row>
    <row r="1077" ht="15" customHeight="1">
      <c r="A1077" s="295" t="inlineStr">
        <is>
          <t>Pommes de terre sous vide</t>
        </is>
      </c>
      <c r="B1077" t="inlineStr">
        <is>
          <t>A domicile</t>
        </is>
      </c>
      <c r="C1077" t="inlineStr">
        <is>
          <t>Pomme de terre</t>
        </is>
      </c>
      <c r="D1077" t="inlineStr">
        <is>
          <t>2019-20</t>
        </is>
      </c>
      <c r="E1077" t="inlineStr"/>
      <c r="F1077" t="inlineStr"/>
      <c r="G1077" t="inlineStr"/>
      <c r="H1077" t="inlineStr"/>
      <c r="I1077" t="inlineStr"/>
      <c r="J1077" t="inlineStr"/>
      <c r="K1077" t="inlineStr"/>
      <c r="L1077" t="inlineStr"/>
      <c r="M1077" t="inlineStr"/>
      <c r="N1077" t="n">
        <v>26.3</v>
      </c>
      <c r="O1077" t="n">
        <v>0</v>
      </c>
      <c r="P1077" t="n">
        <v>1060</v>
      </c>
      <c r="Q1077" t="inlineStr"/>
      <c r="R1077" t="inlineStr"/>
      <c r="S1077" t="inlineStr"/>
      <c r="T1077" t="n">
        <v>0</v>
      </c>
      <c r="U1077" t="n">
        <v>500000000</v>
      </c>
      <c r="V1077" t="inlineStr"/>
      <c r="W1077" t="inlineStr">
        <is>
          <t>libre</t>
        </is>
      </c>
    </row>
    <row r="1078" ht="15" customHeight="1">
      <c r="A1078" s="295" t="inlineStr">
        <is>
          <t>Pommes de terre sous vide</t>
        </is>
      </c>
      <c r="B1078" t="inlineStr">
        <is>
          <t>Restauration commerciale</t>
        </is>
      </c>
      <c r="C1078" t="inlineStr">
        <is>
          <t>Pomme de terre</t>
        </is>
      </c>
      <c r="D1078" t="inlineStr">
        <is>
          <t>2019-20</t>
        </is>
      </c>
      <c r="E1078" t="inlineStr"/>
      <c r="F1078" t="inlineStr"/>
      <c r="G1078" t="inlineStr"/>
      <c r="H1078" t="inlineStr"/>
      <c r="I1078" t="inlineStr"/>
      <c r="J1078" t="inlineStr"/>
      <c r="K1078" t="inlineStr"/>
      <c r="L1078" t="inlineStr"/>
      <c r="M1078" t="inlineStr"/>
      <c r="N1078" t="n">
        <v>17.5</v>
      </c>
      <c r="O1078" t="n">
        <v>0</v>
      </c>
      <c r="P1078" t="n">
        <v>1060</v>
      </c>
      <c r="Q1078" t="inlineStr"/>
      <c r="R1078" t="inlineStr"/>
      <c r="S1078" t="inlineStr"/>
      <c r="T1078" t="n">
        <v>0</v>
      </c>
      <c r="U1078" t="n">
        <v>500000000</v>
      </c>
      <c r="V1078" t="inlineStr"/>
      <c r="W1078" t="inlineStr">
        <is>
          <t>libre</t>
        </is>
      </c>
    </row>
    <row r="1079" ht="15" customHeight="1">
      <c r="A1079" s="295" t="inlineStr">
        <is>
          <t>Pommes de terre sous vide</t>
        </is>
      </c>
      <c r="B1079" t="inlineStr">
        <is>
          <t>Restauration collective</t>
        </is>
      </c>
      <c r="C1079" t="inlineStr">
        <is>
          <t>Pomme de terre</t>
        </is>
      </c>
      <c r="D1079" t="inlineStr">
        <is>
          <t>2019-20</t>
        </is>
      </c>
      <c r="E1079" t="inlineStr"/>
      <c r="F1079" t="inlineStr"/>
      <c r="G1079" t="inlineStr"/>
      <c r="H1079" t="inlineStr"/>
      <c r="I1079" t="inlineStr"/>
      <c r="J1079" t="inlineStr"/>
      <c r="K1079" t="inlineStr"/>
      <c r="L1079" t="inlineStr"/>
      <c r="M1079" t="inlineStr"/>
      <c r="N1079" t="n">
        <v>17.5</v>
      </c>
      <c r="O1079" t="n">
        <v>0</v>
      </c>
      <c r="P1079" t="n">
        <v>1060</v>
      </c>
      <c r="Q1079" t="inlineStr"/>
      <c r="R1079" t="inlineStr"/>
      <c r="S1079" t="inlineStr"/>
      <c r="T1079" t="n">
        <v>0</v>
      </c>
      <c r="U1079" t="n">
        <v>500000000</v>
      </c>
      <c r="V1079" t="inlineStr"/>
      <c r="W1079" t="inlineStr">
        <is>
          <t>libre</t>
        </is>
      </c>
    </row>
    <row r="1080" ht="15" customHeight="1">
      <c r="A1080" s="295" t="inlineStr">
        <is>
          <t>Pommes de terre sous vide</t>
        </is>
      </c>
      <c r="B1080" t="inlineStr">
        <is>
          <t>Alimentation humaine</t>
        </is>
      </c>
      <c r="C1080" t="inlineStr">
        <is>
          <t>Pomme de terre</t>
        </is>
      </c>
      <c r="D1080" t="inlineStr">
        <is>
          <t>2019-20</t>
        </is>
      </c>
      <c r="E1080" t="inlineStr"/>
      <c r="F1080" t="inlineStr"/>
      <c r="G1080" t="inlineStr"/>
      <c r="H1080" t="inlineStr"/>
      <c r="I1080" t="inlineStr"/>
      <c r="J1080" t="inlineStr"/>
      <c r="K1080" t="inlineStr"/>
      <c r="L1080" t="inlineStr"/>
      <c r="M1080" t="inlineStr"/>
      <c r="N1080" t="n">
        <v>61.4</v>
      </c>
      <c r="O1080" t="n">
        <v>47.9</v>
      </c>
      <c r="P1080" t="n">
        <v>1060</v>
      </c>
      <c r="Q1080" t="inlineStr"/>
      <c r="R1080" t="inlineStr"/>
      <c r="S1080" t="inlineStr"/>
      <c r="T1080" t="n">
        <v>0</v>
      </c>
      <c r="U1080" t="n">
        <v>500000000</v>
      </c>
      <c r="V1080" t="inlineStr"/>
      <c r="W1080" t="inlineStr">
        <is>
          <t>libre</t>
        </is>
      </c>
    </row>
    <row r="1081" ht="15" customHeight="1">
      <c r="A1081" s="295" t="inlineStr">
        <is>
          <t>Pommes de terre sous vide</t>
        </is>
      </c>
      <c r="B1081" t="inlineStr">
        <is>
          <t>Hors domicile</t>
        </is>
      </c>
      <c r="C1081" t="inlineStr">
        <is>
          <t>Pomme de terre</t>
        </is>
      </c>
      <c r="D1081" t="inlineStr">
        <is>
          <t>2019-20</t>
        </is>
      </c>
      <c r="E1081" t="inlineStr"/>
      <c r="F1081" t="inlineStr"/>
      <c r="G1081" t="inlineStr"/>
      <c r="H1081" t="inlineStr"/>
      <c r="I1081" t="inlineStr"/>
      <c r="J1081" t="inlineStr"/>
      <c r="K1081" t="inlineStr"/>
      <c r="L1081" t="inlineStr"/>
      <c r="M1081" t="inlineStr"/>
      <c r="N1081" t="n">
        <v>35.1</v>
      </c>
      <c r="O1081" t="n">
        <v>0</v>
      </c>
      <c r="P1081" t="n">
        <v>1060</v>
      </c>
      <c r="Q1081" t="inlineStr"/>
      <c r="R1081" t="inlineStr"/>
      <c r="S1081" t="inlineStr"/>
      <c r="T1081" t="n">
        <v>0</v>
      </c>
      <c r="U1081" t="n">
        <v>500000000</v>
      </c>
      <c r="V1081" t="inlineStr"/>
      <c r="W1081" t="inlineStr">
        <is>
          <t>libre</t>
        </is>
      </c>
    </row>
    <row r="1082" ht="15" customHeight="1">
      <c r="A1082" s="295" t="inlineStr">
        <is>
          <t>Pommes de terre sous vide</t>
        </is>
      </c>
      <c r="B1082" t="inlineStr">
        <is>
          <t>Débouchés</t>
        </is>
      </c>
      <c r="C1082" t="inlineStr">
        <is>
          <t>Pomme de terre</t>
        </is>
      </c>
      <c r="D1082" t="inlineStr">
        <is>
          <t>2019-20</t>
        </is>
      </c>
      <c r="E1082" t="inlineStr"/>
      <c r="F1082" t="inlineStr"/>
      <c r="G1082" t="inlineStr"/>
      <c r="H1082" t="inlineStr"/>
      <c r="I1082" t="inlineStr"/>
      <c r="J1082" t="inlineStr"/>
      <c r="K1082" t="inlineStr"/>
      <c r="L1082" t="inlineStr"/>
      <c r="M1082" t="inlineStr"/>
      <c r="N1082" t="n">
        <v>61.4</v>
      </c>
      <c r="O1082" t="n">
        <v>47.9</v>
      </c>
      <c r="P1082" t="n">
        <v>1060</v>
      </c>
      <c r="Q1082" t="inlineStr"/>
      <c r="R1082" t="inlineStr"/>
      <c r="S1082" t="inlineStr"/>
      <c r="T1082" t="n">
        <v>0</v>
      </c>
      <c r="U1082" t="n">
        <v>500000000</v>
      </c>
      <c r="V1082" t="inlineStr"/>
      <c r="W1082" t="inlineStr">
        <is>
          <t>libre</t>
        </is>
      </c>
    </row>
    <row r="1083" ht="15" customHeight="1">
      <c r="A1083" s="295" t="inlineStr">
        <is>
          <t>Pommes de terre sous vide</t>
        </is>
      </c>
      <c r="B1083" t="inlineStr">
        <is>
          <t>Ménages</t>
        </is>
      </c>
      <c r="C1083" t="inlineStr">
        <is>
          <t>Pomme de terre</t>
        </is>
      </c>
      <c r="D1083" t="inlineStr">
        <is>
          <t>2019-20</t>
        </is>
      </c>
      <c r="E1083" t="inlineStr"/>
      <c r="F1083" t="inlineStr"/>
      <c r="G1083" t="inlineStr"/>
      <c r="H1083" t="inlineStr"/>
      <c r="I1083" t="inlineStr"/>
      <c r="J1083" t="inlineStr"/>
      <c r="K1083" t="inlineStr"/>
      <c r="L1083" t="inlineStr"/>
      <c r="M1083" t="inlineStr"/>
      <c r="N1083" t="n">
        <v>26.3</v>
      </c>
      <c r="O1083" t="n">
        <v>0</v>
      </c>
      <c r="P1083" t="n">
        <v>1060</v>
      </c>
      <c r="Q1083" t="inlineStr"/>
      <c r="R1083" t="inlineStr"/>
      <c r="S1083" t="inlineStr"/>
      <c r="T1083" t="n">
        <v>0</v>
      </c>
      <c r="U1083" t="n">
        <v>500000000</v>
      </c>
      <c r="V1083" t="inlineStr"/>
      <c r="W1083" t="inlineStr">
        <is>
          <t>libre</t>
        </is>
      </c>
    </row>
    <row r="1084" ht="15" customHeight="1">
      <c r="A1084" s="295" t="inlineStr">
        <is>
          <t>Coproduits de transformation</t>
        </is>
      </c>
      <c r="B1084" t="inlineStr">
        <is>
          <t>FAB</t>
        </is>
      </c>
      <c r="C1084" t="inlineStr">
        <is>
          <t>Pomme de terre</t>
        </is>
      </c>
      <c r="D1084" t="inlineStr">
        <is>
          <t>2019-20</t>
        </is>
      </c>
      <c r="E1084" t="inlineStr"/>
      <c r="F1084" t="inlineStr"/>
      <c r="G1084" t="inlineStr"/>
      <c r="H1084" t="inlineStr"/>
      <c r="I1084" t="inlineStr"/>
      <c r="J1084" t="inlineStr"/>
      <c r="K1084" t="inlineStr"/>
      <c r="L1084" t="inlineStr"/>
      <c r="M1084" t="inlineStr"/>
      <c r="N1084" t="n">
        <v>216</v>
      </c>
      <c r="O1084" t="inlineStr"/>
      <c r="P1084" t="inlineStr"/>
      <c r="Q1084" t="inlineStr"/>
      <c r="R1084" t="inlineStr"/>
      <c r="S1084" t="inlineStr"/>
      <c r="T1084" t="n">
        <v>0</v>
      </c>
      <c r="U1084" t="n">
        <v>500000000</v>
      </c>
      <c r="V1084" t="inlineStr"/>
      <c r="W1084" t="inlineStr">
        <is>
          <t>déterminé</t>
        </is>
      </c>
    </row>
    <row r="1085" ht="15" customHeight="1">
      <c r="A1085" s="295" t="inlineStr">
        <is>
          <t>Coproduits de transformation</t>
        </is>
      </c>
      <c r="B1085" t="inlineStr">
        <is>
          <t>Alimentation humaine</t>
        </is>
      </c>
      <c r="C1085" t="inlineStr">
        <is>
          <t>Pomme de terre</t>
        </is>
      </c>
      <c r="D1085" t="inlineStr">
        <is>
          <t>2019-20</t>
        </is>
      </c>
      <c r="E1085" t="inlineStr"/>
      <c r="F1085" t="inlineStr"/>
      <c r="G1085" t="inlineStr"/>
      <c r="H1085" t="inlineStr"/>
      <c r="I1085" t="inlineStr"/>
      <c r="J1085" t="inlineStr"/>
      <c r="K1085" t="inlineStr"/>
      <c r="L1085" t="inlineStr"/>
      <c r="M1085" t="inlineStr"/>
      <c r="N1085" t="n">
        <v>4.72</v>
      </c>
      <c r="O1085" t="inlineStr"/>
      <c r="P1085" t="inlineStr"/>
      <c r="Q1085" t="inlineStr"/>
      <c r="R1085" t="inlineStr"/>
      <c r="S1085" t="inlineStr"/>
      <c r="T1085" t="n">
        <v>0</v>
      </c>
      <c r="U1085" t="n">
        <v>500000000</v>
      </c>
      <c r="V1085" t="inlineStr"/>
      <c r="W1085" t="inlineStr">
        <is>
          <t>déterminé</t>
        </is>
      </c>
    </row>
    <row r="1086" ht="15" customHeight="1">
      <c r="A1086" s="295" t="inlineStr">
        <is>
          <t>Coproduits de transformation</t>
        </is>
      </c>
      <c r="B1086" t="inlineStr">
        <is>
          <t>Chimie biosourcée</t>
        </is>
      </c>
      <c r="C1086" t="inlineStr">
        <is>
          <t>Pomme de terre</t>
        </is>
      </c>
      <c r="D1086" t="inlineStr">
        <is>
          <t>2019-20</t>
        </is>
      </c>
      <c r="E1086" t="inlineStr"/>
      <c r="F1086" t="inlineStr"/>
      <c r="G1086" t="inlineStr"/>
      <c r="H1086" t="inlineStr"/>
      <c r="I1086" t="inlineStr"/>
      <c r="J1086" t="inlineStr"/>
      <c r="K1086" t="inlineStr"/>
      <c r="L1086" t="inlineStr"/>
      <c r="M1086" t="inlineStr"/>
      <c r="N1086" t="n">
        <v>18.9</v>
      </c>
      <c r="O1086" t="inlineStr"/>
      <c r="P1086" t="inlineStr"/>
      <c r="Q1086" t="inlineStr"/>
      <c r="R1086" t="inlineStr"/>
      <c r="S1086" t="inlineStr"/>
      <c r="T1086" t="n">
        <v>0</v>
      </c>
      <c r="U1086" t="n">
        <v>500000000</v>
      </c>
      <c r="V1086" t="inlineStr"/>
      <c r="W1086" t="inlineStr">
        <is>
          <t>déterminé</t>
        </is>
      </c>
    </row>
    <row r="1087" ht="15" customHeight="1">
      <c r="A1087" s="295" t="inlineStr">
        <is>
          <t>Coproduits de transformation</t>
        </is>
      </c>
      <c r="B1087" t="inlineStr">
        <is>
          <t>Débouchés</t>
        </is>
      </c>
      <c r="C1087" t="inlineStr">
        <is>
          <t>Pomme de terre</t>
        </is>
      </c>
      <c r="D1087" t="inlineStr">
        <is>
          <t>2019-20</t>
        </is>
      </c>
      <c r="E1087" t="inlineStr"/>
      <c r="F1087" t="inlineStr"/>
      <c r="G1087" t="inlineStr"/>
      <c r="H1087" t="inlineStr"/>
      <c r="I1087" t="inlineStr"/>
      <c r="J1087" t="inlineStr"/>
      <c r="K1087" t="inlineStr"/>
      <c r="L1087" t="inlineStr"/>
      <c r="M1087" t="inlineStr"/>
      <c r="N1087" t="n">
        <v>240</v>
      </c>
      <c r="O1087" t="inlineStr"/>
      <c r="P1087" t="inlineStr"/>
      <c r="Q1087" t="inlineStr"/>
      <c r="R1087" t="inlineStr"/>
      <c r="S1087" t="inlineStr"/>
      <c r="T1087" t="n">
        <v>0</v>
      </c>
      <c r="U1087" t="n">
        <v>500000000</v>
      </c>
      <c r="V1087" t="inlineStr"/>
      <c r="W1087" t="inlineStr">
        <is>
          <t>déterminé</t>
        </is>
      </c>
    </row>
    <row r="1088" ht="15" customHeight="1">
      <c r="A1088" s="295" t="inlineStr">
        <is>
          <t>Coproduits de transformation</t>
        </is>
      </c>
      <c r="B1088" t="inlineStr">
        <is>
          <t>Autres industries</t>
        </is>
      </c>
      <c r="C1088" t="inlineStr">
        <is>
          <t>Pomme de terre</t>
        </is>
      </c>
      <c r="D1088" t="inlineStr">
        <is>
          <t>2019-20</t>
        </is>
      </c>
      <c r="E1088" t="inlineStr"/>
      <c r="F1088" t="inlineStr"/>
      <c r="G1088" t="inlineStr"/>
      <c r="H1088" t="inlineStr"/>
      <c r="I1088" t="inlineStr"/>
      <c r="J1088" t="inlineStr"/>
      <c r="K1088" t="inlineStr"/>
      <c r="L1088" t="inlineStr"/>
      <c r="M1088" t="inlineStr"/>
      <c r="N1088" t="n">
        <v>18.9</v>
      </c>
      <c r="O1088" t="inlineStr"/>
      <c r="P1088" t="inlineStr"/>
      <c r="Q1088" t="inlineStr"/>
      <c r="R1088" t="inlineStr"/>
      <c r="S1088" t="inlineStr"/>
      <c r="T1088" t="n">
        <v>0</v>
      </c>
      <c r="U1088" t="n">
        <v>500000000</v>
      </c>
      <c r="V1088" t="inlineStr"/>
      <c r="W1088" t="inlineStr">
        <is>
          <t>déterminé</t>
        </is>
      </c>
    </row>
    <row r="1089" ht="15" customHeight="1">
      <c r="A1089" s="295" t="inlineStr">
        <is>
          <t>Coproduits de transformation</t>
        </is>
      </c>
      <c r="B1089" t="inlineStr">
        <is>
          <t>Autres IAA</t>
        </is>
      </c>
      <c r="C1089" t="inlineStr">
        <is>
          <t>Pomme de terre</t>
        </is>
      </c>
      <c r="D1089" t="inlineStr">
        <is>
          <t>2019-20</t>
        </is>
      </c>
      <c r="E1089" t="inlineStr"/>
      <c r="F1089" t="inlineStr"/>
      <c r="G1089" t="inlineStr"/>
      <c r="H1089" t="inlineStr"/>
      <c r="I1089" t="inlineStr"/>
      <c r="J1089" t="inlineStr"/>
      <c r="K1089" t="inlineStr"/>
      <c r="L1089" t="inlineStr"/>
      <c r="M1089" t="inlineStr"/>
      <c r="N1089" t="n">
        <v>4.72</v>
      </c>
      <c r="O1089" t="inlineStr"/>
      <c r="P1089" t="inlineStr"/>
      <c r="Q1089" t="inlineStr"/>
      <c r="R1089" t="inlineStr"/>
      <c r="S1089" t="inlineStr"/>
      <c r="T1089" t="n">
        <v>0</v>
      </c>
      <c r="U1089" t="n">
        <v>500000000</v>
      </c>
      <c r="V1089" t="inlineStr"/>
      <c r="W1089" t="inlineStr">
        <is>
          <t>déterminé</t>
        </is>
      </c>
    </row>
    <row r="1090" ht="15" customHeight="1">
      <c r="A1090" s="295" t="inlineStr">
        <is>
          <t>Coproduits de transformation</t>
        </is>
      </c>
      <c r="B1090" t="inlineStr">
        <is>
          <t>Chimie/Pharmacie</t>
        </is>
      </c>
      <c r="C1090" t="inlineStr">
        <is>
          <t>Pomme de terre</t>
        </is>
      </c>
      <c r="D1090" t="inlineStr">
        <is>
          <t>2019-20</t>
        </is>
      </c>
      <c r="E1090" t="inlineStr"/>
      <c r="F1090" t="inlineStr"/>
      <c r="G1090" t="inlineStr"/>
      <c r="H1090" t="inlineStr"/>
      <c r="I1090" t="inlineStr"/>
      <c r="J1090" t="inlineStr"/>
      <c r="K1090" t="inlineStr"/>
      <c r="L1090" t="inlineStr"/>
      <c r="M1090" t="inlineStr"/>
      <c r="N1090" t="n">
        <v>6.29</v>
      </c>
      <c r="O1090" t="n">
        <v>0</v>
      </c>
      <c r="P1090" t="n">
        <v>18.9</v>
      </c>
      <c r="Q1090" t="inlineStr"/>
      <c r="R1090" t="inlineStr"/>
      <c r="S1090" t="inlineStr"/>
      <c r="T1090" t="n">
        <v>0</v>
      </c>
      <c r="U1090" t="n">
        <v>500000000</v>
      </c>
      <c r="V1090" t="inlineStr"/>
      <c r="W1090" t="inlineStr">
        <is>
          <t>libre</t>
        </is>
      </c>
    </row>
    <row r="1091" ht="15" customHeight="1">
      <c r="A1091" s="295" t="inlineStr">
        <is>
          <t>Coproduits de transformation</t>
        </is>
      </c>
      <c r="B1091" t="inlineStr">
        <is>
          <t>Papetrie/Cartonnerie</t>
        </is>
      </c>
      <c r="C1091" t="inlineStr">
        <is>
          <t>Pomme de terre</t>
        </is>
      </c>
      <c r="D1091" t="inlineStr">
        <is>
          <t>2019-20</t>
        </is>
      </c>
      <c r="E1091" t="inlineStr"/>
      <c r="F1091" t="inlineStr"/>
      <c r="G1091" t="inlineStr"/>
      <c r="H1091" t="inlineStr"/>
      <c r="I1091" t="inlineStr"/>
      <c r="J1091" t="inlineStr"/>
      <c r="K1091" t="inlineStr"/>
      <c r="L1091" t="inlineStr"/>
      <c r="M1091" t="inlineStr"/>
      <c r="N1091" t="n">
        <v>6.29</v>
      </c>
      <c r="O1091" t="n">
        <v>0</v>
      </c>
      <c r="P1091" t="n">
        <v>18.9</v>
      </c>
      <c r="Q1091" t="inlineStr"/>
      <c r="R1091" t="inlineStr"/>
      <c r="S1091" t="inlineStr"/>
      <c r="T1091" t="n">
        <v>0</v>
      </c>
      <c r="U1091" t="n">
        <v>500000000</v>
      </c>
      <c r="V1091" t="inlineStr"/>
      <c r="W1091" t="inlineStr">
        <is>
          <t>libre</t>
        </is>
      </c>
    </row>
    <row r="1092" ht="15" customHeight="1">
      <c r="A1092" s="295" t="inlineStr">
        <is>
          <t>Coproduits de transformation</t>
        </is>
      </c>
      <c r="B1092" t="inlineStr">
        <is>
          <t>Autres industries non alimentaires</t>
        </is>
      </c>
      <c r="C1092" t="inlineStr">
        <is>
          <t>Pomme de terre</t>
        </is>
      </c>
      <c r="D1092" t="inlineStr">
        <is>
          <t>2019-20</t>
        </is>
      </c>
      <c r="E1092" t="inlineStr"/>
      <c r="F1092" t="inlineStr"/>
      <c r="G1092" t="inlineStr"/>
      <c r="H1092" t="inlineStr"/>
      <c r="I1092" t="inlineStr"/>
      <c r="J1092" t="inlineStr"/>
      <c r="K1092" t="inlineStr"/>
      <c r="L1092" t="inlineStr"/>
      <c r="M1092" t="inlineStr"/>
      <c r="N1092" t="n">
        <v>6.29</v>
      </c>
      <c r="O1092" t="n">
        <v>0</v>
      </c>
      <c r="P1092" t="n">
        <v>18.9</v>
      </c>
      <c r="Q1092" t="inlineStr"/>
      <c r="R1092" t="inlineStr"/>
      <c r="S1092" t="inlineStr"/>
      <c r="T1092" t="n">
        <v>0</v>
      </c>
      <c r="U1092" t="n">
        <v>500000000</v>
      </c>
      <c r="V1092" t="inlineStr"/>
      <c r="W1092" t="inlineStr">
        <is>
          <t>libre</t>
        </is>
      </c>
    </row>
    <row r="1093" ht="15" customHeight="1">
      <c r="A1093" s="295" t="inlineStr">
        <is>
          <t>Pulpes et solubles</t>
        </is>
      </c>
      <c r="B1093" t="inlineStr">
        <is>
          <t>FAB</t>
        </is>
      </c>
      <c r="C1093" t="inlineStr">
        <is>
          <t>Pomme de terre</t>
        </is>
      </c>
      <c r="D1093" t="inlineStr">
        <is>
          <t>2019-20</t>
        </is>
      </c>
      <c r="E1093" t="inlineStr">
        <is>
          <t>kt</t>
        </is>
      </c>
      <c r="F1093" t="inlineStr">
        <is>
          <t>France entière</t>
        </is>
      </c>
      <c r="G1093" t="inlineStr">
        <is>
          <t>2015-16:2019-20:2023-24</t>
        </is>
      </c>
      <c r="H1093" t="inlineStr">
        <is>
          <t>Part de la consommation de pulpes et solubles par les FAB = 100 % (ONRB - FranceAgriMer)</t>
        </is>
      </c>
      <c r="I1093" t="inlineStr">
        <is>
          <t>ONRB - FranceAgriMer</t>
        </is>
      </c>
      <c r="J1093" t="inlineStr">
        <is>
          <t>0</t>
        </is>
      </c>
      <c r="K1093" t="inlineStr">
        <is>
          <t>Répartition</t>
        </is>
      </c>
      <c r="L1093" t="inlineStr">
        <is>
          <t>Part de la consommation de pulpes et solubles par les FAB</t>
        </is>
      </c>
      <c r="M1093" t="inlineStr">
        <is>
          <t>Coproduits - ONRB</t>
        </is>
      </c>
      <c r="N1093" t="n">
        <v>86.3</v>
      </c>
      <c r="O1093" t="inlineStr"/>
      <c r="P1093" t="inlineStr"/>
      <c r="Q1093" t="inlineStr"/>
      <c r="R1093" t="inlineStr"/>
      <c r="S1093" t="inlineStr"/>
      <c r="T1093" t="n">
        <v>0</v>
      </c>
      <c r="U1093" t="n">
        <v>500000000</v>
      </c>
      <c r="V1093" t="inlineStr"/>
      <c r="W1093" t="inlineStr">
        <is>
          <t>déterminé</t>
        </is>
      </c>
    </row>
    <row r="1094" ht="15" customHeight="1">
      <c r="A1094" s="295" t="inlineStr">
        <is>
          <t>Pulpes et solubles</t>
        </is>
      </c>
      <c r="B1094" t="inlineStr">
        <is>
          <t>Débouchés</t>
        </is>
      </c>
      <c r="C1094" t="inlineStr">
        <is>
          <t>Pomme de terre</t>
        </is>
      </c>
      <c r="D1094" t="inlineStr">
        <is>
          <t>2019-20</t>
        </is>
      </c>
      <c r="E1094" t="inlineStr"/>
      <c r="F1094" t="inlineStr"/>
      <c r="G1094" t="inlineStr"/>
      <c r="H1094" t="inlineStr"/>
      <c r="I1094" t="inlineStr"/>
      <c r="J1094" t="inlineStr"/>
      <c r="K1094" t="inlineStr"/>
      <c r="L1094" t="inlineStr"/>
      <c r="M1094" t="inlineStr"/>
      <c r="N1094" t="n">
        <v>86.3</v>
      </c>
      <c r="O1094" t="inlineStr"/>
      <c r="P1094" t="inlineStr"/>
      <c r="Q1094" t="inlineStr"/>
      <c r="R1094" t="inlineStr"/>
      <c r="S1094" t="inlineStr"/>
      <c r="T1094" t="n">
        <v>0</v>
      </c>
      <c r="U1094" t="n">
        <v>500000000</v>
      </c>
      <c r="V1094" t="inlineStr"/>
      <c r="W1094" t="inlineStr">
        <is>
          <t>déterminé</t>
        </is>
      </c>
    </row>
    <row r="1095" ht="15" customHeight="1">
      <c r="A1095" s="295" t="inlineStr">
        <is>
          <t>Coproduits de l'industrie alimentaire</t>
        </is>
      </c>
      <c r="B1095" t="inlineStr">
        <is>
          <t>Alimentation humaine</t>
        </is>
      </c>
      <c r="C1095" t="inlineStr">
        <is>
          <t>Pomme de terre</t>
        </is>
      </c>
      <c r="D1095" t="inlineStr">
        <is>
          <t>2019-20</t>
        </is>
      </c>
      <c r="E1095" t="inlineStr"/>
      <c r="F1095" t="inlineStr"/>
      <c r="G1095" t="inlineStr"/>
      <c r="H1095" t="inlineStr"/>
      <c r="I1095" t="inlineStr"/>
      <c r="J1095" t="inlineStr"/>
      <c r="K1095" t="inlineStr"/>
      <c r="L1095" t="inlineStr"/>
      <c r="M1095" t="inlineStr"/>
      <c r="N1095" t="n">
        <v>4.72</v>
      </c>
      <c r="O1095" t="inlineStr"/>
      <c r="P1095" t="inlineStr"/>
      <c r="Q1095" t="inlineStr"/>
      <c r="R1095" t="inlineStr"/>
      <c r="S1095" t="inlineStr"/>
      <c r="T1095" t="n">
        <v>0</v>
      </c>
      <c r="U1095" t="n">
        <v>500000000</v>
      </c>
      <c r="V1095" t="inlineStr"/>
      <c r="W1095" t="inlineStr">
        <is>
          <t>déterminé</t>
        </is>
      </c>
    </row>
    <row r="1096" ht="15" customHeight="1">
      <c r="A1096" s="295" t="inlineStr">
        <is>
          <t>Coproduits de l'industrie alimentaire</t>
        </is>
      </c>
      <c r="B1096" t="inlineStr">
        <is>
          <t>Chimie biosourcée</t>
        </is>
      </c>
      <c r="C1096" t="inlineStr">
        <is>
          <t>Pomme de terre</t>
        </is>
      </c>
      <c r="D1096" t="inlineStr">
        <is>
          <t>2019-20</t>
        </is>
      </c>
      <c r="E1096" t="inlineStr"/>
      <c r="F1096" t="inlineStr"/>
      <c r="G1096" t="inlineStr"/>
      <c r="H1096" t="inlineStr"/>
      <c r="I1096" t="inlineStr"/>
      <c r="J1096" t="inlineStr"/>
      <c r="K1096" t="inlineStr"/>
      <c r="L1096" t="inlineStr"/>
      <c r="M1096" t="inlineStr"/>
      <c r="N1096" t="n">
        <v>18.9</v>
      </c>
      <c r="O1096" t="inlineStr"/>
      <c r="P1096" t="inlineStr"/>
      <c r="Q1096" t="inlineStr"/>
      <c r="R1096" t="inlineStr"/>
      <c r="S1096" t="inlineStr"/>
      <c r="T1096" t="n">
        <v>0</v>
      </c>
      <c r="U1096" t="n">
        <v>500000000</v>
      </c>
      <c r="V1096" t="inlineStr"/>
      <c r="W1096" t="inlineStr">
        <is>
          <t>déterminé</t>
        </is>
      </c>
    </row>
    <row r="1097" ht="15" customHeight="1">
      <c r="A1097" s="295" t="inlineStr">
        <is>
          <t>Coproduits de l'industrie alimentaire</t>
        </is>
      </c>
      <c r="B1097" t="inlineStr">
        <is>
          <t>FAB</t>
        </is>
      </c>
      <c r="C1097" t="inlineStr">
        <is>
          <t>Pomme de terre</t>
        </is>
      </c>
      <c r="D1097" t="inlineStr">
        <is>
          <t>2019-20</t>
        </is>
      </c>
      <c r="E1097" t="inlineStr"/>
      <c r="F1097" t="inlineStr"/>
      <c r="G1097" t="inlineStr"/>
      <c r="H1097" t="inlineStr"/>
      <c r="I1097" t="inlineStr"/>
      <c r="J1097" t="inlineStr"/>
      <c r="K1097" t="inlineStr"/>
      <c r="L1097" t="inlineStr"/>
      <c r="M1097" t="inlineStr"/>
      <c r="N1097" t="n">
        <v>130</v>
      </c>
      <c r="O1097" t="inlineStr"/>
      <c r="P1097" t="inlineStr"/>
      <c r="Q1097" t="inlineStr"/>
      <c r="R1097" t="inlineStr"/>
      <c r="S1097" t="inlineStr"/>
      <c r="T1097" t="n">
        <v>0</v>
      </c>
      <c r="U1097" t="n">
        <v>500000000</v>
      </c>
      <c r="V1097" t="inlineStr"/>
      <c r="W1097" t="inlineStr">
        <is>
          <t>déterminé</t>
        </is>
      </c>
    </row>
    <row r="1098" ht="15" customHeight="1">
      <c r="A1098" s="295" t="inlineStr">
        <is>
          <t>Coproduits de l'industrie alimentaire</t>
        </is>
      </c>
      <c r="B1098" t="inlineStr">
        <is>
          <t>Débouchés</t>
        </is>
      </c>
      <c r="C1098" t="inlineStr">
        <is>
          <t>Pomme de terre</t>
        </is>
      </c>
      <c r="D1098" t="inlineStr">
        <is>
          <t>2019-20</t>
        </is>
      </c>
      <c r="E1098" t="inlineStr"/>
      <c r="F1098" t="inlineStr"/>
      <c r="G1098" t="inlineStr"/>
      <c r="H1098" t="inlineStr"/>
      <c r="I1098" t="inlineStr"/>
      <c r="J1098" t="inlineStr"/>
      <c r="K1098" t="inlineStr"/>
      <c r="L1098" t="inlineStr"/>
      <c r="M1098" t="inlineStr"/>
      <c r="N1098" t="n">
        <v>153</v>
      </c>
      <c r="O1098" t="inlineStr"/>
      <c r="P1098" t="inlineStr"/>
      <c r="Q1098" t="inlineStr"/>
      <c r="R1098" t="inlineStr"/>
      <c r="S1098" t="inlineStr"/>
      <c r="T1098" t="n">
        <v>0</v>
      </c>
      <c r="U1098" t="n">
        <v>500000000</v>
      </c>
      <c r="V1098" t="inlineStr"/>
      <c r="W1098" t="inlineStr">
        <is>
          <t>déterminé</t>
        </is>
      </c>
    </row>
    <row r="1099" ht="15" customHeight="1">
      <c r="A1099" s="295" t="inlineStr">
        <is>
          <t>Coproduits de l'industrie alimentaire</t>
        </is>
      </c>
      <c r="B1099" t="inlineStr">
        <is>
          <t>Autres industries</t>
        </is>
      </c>
      <c r="C1099" t="inlineStr">
        <is>
          <t>Pomme de terre</t>
        </is>
      </c>
      <c r="D1099" t="inlineStr">
        <is>
          <t>2019-20</t>
        </is>
      </c>
      <c r="E1099" t="inlineStr"/>
      <c r="F1099" t="inlineStr"/>
      <c r="G1099" t="inlineStr"/>
      <c r="H1099" t="inlineStr"/>
      <c r="I1099" t="inlineStr"/>
      <c r="J1099" t="inlineStr"/>
      <c r="K1099" t="inlineStr"/>
      <c r="L1099" t="inlineStr"/>
      <c r="M1099" t="inlineStr"/>
      <c r="N1099" t="n">
        <v>18.9</v>
      </c>
      <c r="O1099" t="inlineStr"/>
      <c r="P1099" t="inlineStr"/>
      <c r="Q1099" t="inlineStr"/>
      <c r="R1099" t="inlineStr"/>
      <c r="S1099" t="inlineStr"/>
      <c r="T1099" t="n">
        <v>0</v>
      </c>
      <c r="U1099" t="n">
        <v>500000000</v>
      </c>
      <c r="V1099" t="inlineStr"/>
      <c r="W1099" t="inlineStr">
        <is>
          <t>déterminé</t>
        </is>
      </c>
    </row>
    <row r="1100" ht="15" customHeight="1">
      <c r="A1100" s="295" t="inlineStr">
        <is>
          <t>Coproduits de l'industrie alimentaire</t>
        </is>
      </c>
      <c r="B1100" t="inlineStr">
        <is>
          <t>Autres IAA</t>
        </is>
      </c>
      <c r="C1100" t="inlineStr">
        <is>
          <t>Pomme de terre</t>
        </is>
      </c>
      <c r="D1100" t="inlineStr">
        <is>
          <t>2019-20</t>
        </is>
      </c>
      <c r="E1100" t="inlineStr"/>
      <c r="F1100" t="inlineStr"/>
      <c r="G1100" t="inlineStr"/>
      <c r="H1100" t="inlineStr"/>
      <c r="I1100" t="inlineStr"/>
      <c r="J1100" t="inlineStr"/>
      <c r="K1100" t="inlineStr"/>
      <c r="L1100" t="inlineStr"/>
      <c r="M1100" t="inlineStr"/>
      <c r="N1100" t="n">
        <v>4.72</v>
      </c>
      <c r="O1100" t="inlineStr"/>
      <c r="P1100" t="inlineStr"/>
      <c r="Q1100" t="inlineStr"/>
      <c r="R1100" t="inlineStr"/>
      <c r="S1100" t="inlineStr"/>
      <c r="T1100" t="n">
        <v>0</v>
      </c>
      <c r="U1100" t="n">
        <v>500000000</v>
      </c>
      <c r="V1100" t="inlineStr"/>
      <c r="W1100" t="inlineStr">
        <is>
          <t>déterminé</t>
        </is>
      </c>
    </row>
    <row r="1101" ht="15" customHeight="1">
      <c r="A1101" s="295" t="inlineStr">
        <is>
          <t>Coproduits de l'industrie alimentaire</t>
        </is>
      </c>
      <c r="B1101" t="inlineStr">
        <is>
          <t>Chimie/Pharmacie</t>
        </is>
      </c>
      <c r="C1101" t="inlineStr">
        <is>
          <t>Pomme de terre</t>
        </is>
      </c>
      <c r="D1101" t="inlineStr">
        <is>
          <t>2019-20</t>
        </is>
      </c>
      <c r="E1101" t="inlineStr"/>
      <c r="F1101" t="inlineStr"/>
      <c r="G1101" t="inlineStr"/>
      <c r="H1101" t="inlineStr"/>
      <c r="I1101" t="inlineStr"/>
      <c r="J1101" t="inlineStr"/>
      <c r="K1101" t="inlineStr"/>
      <c r="L1101" t="inlineStr"/>
      <c r="M1101" t="inlineStr"/>
      <c r="N1101" t="n">
        <v>6.29</v>
      </c>
      <c r="O1101" t="n">
        <v>0</v>
      </c>
      <c r="P1101" t="n">
        <v>18.9</v>
      </c>
      <c r="Q1101" t="inlineStr"/>
      <c r="R1101" t="inlineStr"/>
      <c r="S1101" t="inlineStr"/>
      <c r="T1101" t="n">
        <v>0</v>
      </c>
      <c r="U1101" t="n">
        <v>500000000</v>
      </c>
      <c r="V1101" t="inlineStr"/>
      <c r="W1101" t="inlineStr">
        <is>
          <t>libre</t>
        </is>
      </c>
    </row>
    <row r="1102" ht="15" customHeight="1">
      <c r="A1102" s="295" t="inlineStr">
        <is>
          <t>Coproduits de l'industrie alimentaire</t>
        </is>
      </c>
      <c r="B1102" t="inlineStr">
        <is>
          <t>Papetrie/Cartonnerie</t>
        </is>
      </c>
      <c r="C1102" t="inlineStr">
        <is>
          <t>Pomme de terre</t>
        </is>
      </c>
      <c r="D1102" t="inlineStr">
        <is>
          <t>2019-20</t>
        </is>
      </c>
      <c r="E1102" t="inlineStr"/>
      <c r="F1102" t="inlineStr"/>
      <c r="G1102" t="inlineStr"/>
      <c r="H1102" t="inlineStr"/>
      <c r="I1102" t="inlineStr"/>
      <c r="J1102" t="inlineStr"/>
      <c r="K1102" t="inlineStr"/>
      <c r="L1102" t="inlineStr"/>
      <c r="M1102" t="inlineStr"/>
      <c r="N1102" t="n">
        <v>6.29</v>
      </c>
      <c r="O1102" t="n">
        <v>0</v>
      </c>
      <c r="P1102" t="n">
        <v>18.9</v>
      </c>
      <c r="Q1102" t="inlineStr"/>
      <c r="R1102" t="inlineStr"/>
      <c r="S1102" t="inlineStr"/>
      <c r="T1102" t="n">
        <v>0</v>
      </c>
      <c r="U1102" t="n">
        <v>500000000</v>
      </c>
      <c r="V1102" t="inlineStr"/>
      <c r="W1102" t="inlineStr">
        <is>
          <t>libre</t>
        </is>
      </c>
    </row>
    <row r="1103" ht="15" customHeight="1">
      <c r="A1103" s="295" t="inlineStr">
        <is>
          <t>Coproduits de l'industrie alimentaire</t>
        </is>
      </c>
      <c r="B1103" t="inlineStr">
        <is>
          <t>Autres industries non alimentaires</t>
        </is>
      </c>
      <c r="C1103" t="inlineStr">
        <is>
          <t>Pomme de terre</t>
        </is>
      </c>
      <c r="D1103" t="inlineStr">
        <is>
          <t>2019-20</t>
        </is>
      </c>
      <c r="E1103" t="inlineStr"/>
      <c r="F1103" t="inlineStr"/>
      <c r="G1103" t="inlineStr"/>
      <c r="H1103" t="inlineStr"/>
      <c r="I1103" t="inlineStr"/>
      <c r="J1103" t="inlineStr"/>
      <c r="K1103" t="inlineStr"/>
      <c r="L1103" t="inlineStr"/>
      <c r="M1103" t="inlineStr"/>
      <c r="N1103" t="n">
        <v>6.29</v>
      </c>
      <c r="O1103" t="n">
        <v>0</v>
      </c>
      <c r="P1103" t="n">
        <v>18.9</v>
      </c>
      <c r="Q1103" t="inlineStr"/>
      <c r="R1103" t="inlineStr"/>
      <c r="S1103" t="inlineStr"/>
      <c r="T1103" t="n">
        <v>0</v>
      </c>
      <c r="U1103" t="n">
        <v>500000000</v>
      </c>
      <c r="V1103" t="inlineStr"/>
      <c r="W1103" t="inlineStr">
        <is>
          <t>libre</t>
        </is>
      </c>
    </row>
    <row r="1104" ht="15" customHeight="1">
      <c r="A1104" s="295" t="inlineStr">
        <is>
          <t>Amidon</t>
        </is>
      </c>
      <c r="B1104" t="inlineStr">
        <is>
          <t>Alimentation humaine</t>
        </is>
      </c>
      <c r="C1104" t="inlineStr">
        <is>
          <t>Pomme de terre</t>
        </is>
      </c>
      <c r="D1104" t="inlineStr">
        <is>
          <t>2019-20</t>
        </is>
      </c>
      <c r="E1104" t="inlineStr">
        <is>
          <t>kt</t>
        </is>
      </c>
      <c r="F1104" t="inlineStr">
        <is>
          <t>France entière</t>
        </is>
      </c>
      <c r="G1104" t="inlineStr">
        <is>
          <t>2015-16:2019-20:2023-24</t>
        </is>
      </c>
      <c r="H1104" t="inlineStr">
        <is>
          <t>Part de la consommation de l'amidon en alimentation humaine = 20 % (ONRB - FranceAgriMer)</t>
        </is>
      </c>
      <c r="I1104" t="inlineStr">
        <is>
          <t>ONRB - FranceAgriMer</t>
        </is>
      </c>
      <c r="J1104" t="inlineStr">
        <is>
          <t>0</t>
        </is>
      </c>
      <c r="K1104" t="inlineStr">
        <is>
          <t>Répartition</t>
        </is>
      </c>
      <c r="L1104" t="inlineStr">
        <is>
          <t>Part de la consommation de l'amidon en alimentation humaine</t>
        </is>
      </c>
      <c r="M1104" t="inlineStr">
        <is>
          <t>Coproduits - ONRB</t>
        </is>
      </c>
      <c r="N1104" t="n">
        <v>4.72</v>
      </c>
      <c r="O1104" t="inlineStr"/>
      <c r="P1104" t="inlineStr"/>
      <c r="Q1104" t="inlineStr"/>
      <c r="R1104" t="inlineStr"/>
      <c r="S1104" t="inlineStr"/>
      <c r="T1104" t="n">
        <v>0</v>
      </c>
      <c r="U1104" t="n">
        <v>500000000</v>
      </c>
      <c r="V1104" t="inlineStr"/>
      <c r="W1104" t="inlineStr">
        <is>
          <t>déterminé</t>
        </is>
      </c>
    </row>
    <row r="1105" ht="15" customHeight="1">
      <c r="A1105" s="295" t="inlineStr">
        <is>
          <t>Amidon</t>
        </is>
      </c>
      <c r="B1105" t="inlineStr">
        <is>
          <t>Chimie biosourcée</t>
        </is>
      </c>
      <c r="C1105" t="inlineStr">
        <is>
          <t>Pomme de terre</t>
        </is>
      </c>
      <c r="D1105" t="inlineStr">
        <is>
          <t>2019-20</t>
        </is>
      </c>
      <c r="E1105" t="inlineStr">
        <is>
          <t>kt</t>
        </is>
      </c>
      <c r="F1105" t="inlineStr">
        <is>
          <t>France entière</t>
        </is>
      </c>
      <c r="G1105" t="inlineStr">
        <is>
          <t>2015-16:2019-20:2023-24</t>
        </is>
      </c>
      <c r="H1105" t="inlineStr">
        <is>
          <t>Part de la consommation de l'amidon par la chimie biosourcée = 80 % (ONRB - FranceAgriMer)</t>
        </is>
      </c>
      <c r="I1105" t="inlineStr">
        <is>
          <t>ONRB - FranceAgriMer</t>
        </is>
      </c>
      <c r="J1105" t="inlineStr">
        <is>
          <t>0</t>
        </is>
      </c>
      <c r="K1105" t="inlineStr">
        <is>
          <t>Répartition</t>
        </is>
      </c>
      <c r="L1105" t="inlineStr">
        <is>
          <t>Part de la consommation de l'amidon par la chimie biosourcée</t>
        </is>
      </c>
      <c r="M1105" t="inlineStr">
        <is>
          <t>Coproduits - ONRB</t>
        </is>
      </c>
      <c r="N1105" t="n">
        <v>18.9</v>
      </c>
      <c r="O1105" t="inlineStr"/>
      <c r="P1105" t="inlineStr"/>
      <c r="Q1105" t="inlineStr"/>
      <c r="R1105" t="inlineStr"/>
      <c r="S1105" t="inlineStr"/>
      <c r="T1105" t="n">
        <v>0</v>
      </c>
      <c r="U1105" t="n">
        <v>500000000</v>
      </c>
      <c r="V1105" t="inlineStr"/>
      <c r="W1105" t="inlineStr">
        <is>
          <t>déterminé</t>
        </is>
      </c>
    </row>
    <row r="1106" ht="15" customHeight="1">
      <c r="A1106" s="295" t="inlineStr">
        <is>
          <t>Amidon</t>
        </is>
      </c>
      <c r="B1106" t="inlineStr">
        <is>
          <t>Débouchés</t>
        </is>
      </c>
      <c r="C1106" t="inlineStr">
        <is>
          <t>Pomme de terre</t>
        </is>
      </c>
      <c r="D1106" t="inlineStr">
        <is>
          <t>2019-20</t>
        </is>
      </c>
      <c r="E1106" t="inlineStr"/>
      <c r="F1106" t="inlineStr"/>
      <c r="G1106" t="inlineStr"/>
      <c r="H1106" t="inlineStr"/>
      <c r="I1106" t="inlineStr"/>
      <c r="J1106" t="inlineStr"/>
      <c r="K1106" t="inlineStr"/>
      <c r="L1106" t="inlineStr"/>
      <c r="M1106" t="inlineStr"/>
      <c r="N1106" t="n">
        <v>23.6</v>
      </c>
      <c r="O1106" t="inlineStr"/>
      <c r="P1106" t="inlineStr"/>
      <c r="Q1106" t="inlineStr"/>
      <c r="R1106" t="inlineStr"/>
      <c r="S1106" t="inlineStr"/>
      <c r="T1106" t="n">
        <v>0</v>
      </c>
      <c r="U1106" t="n">
        <v>500000000</v>
      </c>
      <c r="V1106" t="inlineStr"/>
      <c r="W1106" t="inlineStr">
        <is>
          <t>déterminé</t>
        </is>
      </c>
    </row>
    <row r="1107" ht="15" customHeight="1">
      <c r="A1107" s="295" t="inlineStr">
        <is>
          <t>Amidon</t>
        </is>
      </c>
      <c r="B1107" t="inlineStr">
        <is>
          <t>Autres industries</t>
        </is>
      </c>
      <c r="C1107" t="inlineStr">
        <is>
          <t>Pomme de terre</t>
        </is>
      </c>
      <c r="D1107" t="inlineStr">
        <is>
          <t>2019-20</t>
        </is>
      </c>
      <c r="E1107" t="inlineStr">
        <is>
          <t>kt</t>
        </is>
      </c>
      <c r="F1107" t="inlineStr">
        <is>
          <t>France entière</t>
        </is>
      </c>
      <c r="G1107" t="inlineStr">
        <is>
          <t>2015-16:2019-20:2023-24</t>
        </is>
      </c>
      <c r="H1107" t="inlineStr">
        <is>
          <t>Part de la consommation de l'amidon par la chimie biosourcée = 80 % (ONRB - FranceAgriMer)</t>
        </is>
      </c>
      <c r="I1107" t="inlineStr">
        <is>
          <t>ONRB - FranceAgriMer</t>
        </is>
      </c>
      <c r="J1107" t="inlineStr">
        <is>
          <t>0</t>
        </is>
      </c>
      <c r="K1107" t="inlineStr">
        <is>
          <t>Répartition</t>
        </is>
      </c>
      <c r="L1107" t="inlineStr">
        <is>
          <t>Part de la consommation de l'amidon par la chimie biosourcée</t>
        </is>
      </c>
      <c r="M1107" t="inlineStr">
        <is>
          <t>Coproduits - ONRB</t>
        </is>
      </c>
      <c r="N1107" t="n">
        <v>18.9</v>
      </c>
      <c r="O1107" t="inlineStr"/>
      <c r="P1107" t="inlineStr"/>
      <c r="Q1107" t="inlineStr"/>
      <c r="R1107" t="inlineStr"/>
      <c r="S1107" t="inlineStr"/>
      <c r="T1107" t="n">
        <v>0</v>
      </c>
      <c r="U1107" t="n">
        <v>500000000</v>
      </c>
      <c r="V1107" t="inlineStr"/>
      <c r="W1107" t="inlineStr">
        <is>
          <t>déterminé</t>
        </is>
      </c>
    </row>
    <row r="1108" ht="15" customHeight="1">
      <c r="A1108" s="295" t="inlineStr">
        <is>
          <t>Amidon</t>
        </is>
      </c>
      <c r="B1108" t="inlineStr">
        <is>
          <t>Autres IAA</t>
        </is>
      </c>
      <c r="C1108" t="inlineStr">
        <is>
          <t>Pomme de terre</t>
        </is>
      </c>
      <c r="D1108" t="inlineStr">
        <is>
          <t>2019-20</t>
        </is>
      </c>
      <c r="E1108" t="inlineStr">
        <is>
          <t>kt</t>
        </is>
      </c>
      <c r="F1108" t="inlineStr">
        <is>
          <t>France entière</t>
        </is>
      </c>
      <c r="G1108" t="inlineStr">
        <is>
          <t>2015-16:2019-20:2023-24</t>
        </is>
      </c>
      <c r="H1108" t="inlineStr">
        <is>
          <t>Part de la consommation de l'amidon en alimentation humaine = 20 % (ONRB - FranceAgriMer)</t>
        </is>
      </c>
      <c r="I1108" t="inlineStr">
        <is>
          <t>ONRB - FranceAgriMer</t>
        </is>
      </c>
      <c r="J1108" t="inlineStr">
        <is>
          <t>0</t>
        </is>
      </c>
      <c r="K1108" t="inlineStr">
        <is>
          <t>Répartition</t>
        </is>
      </c>
      <c r="L1108" t="inlineStr">
        <is>
          <t>Part de la consommation de l'amidon en alimentation humaine</t>
        </is>
      </c>
      <c r="M1108" t="inlineStr">
        <is>
          <t>Coproduits - ONRB</t>
        </is>
      </c>
      <c r="N1108" t="n">
        <v>4.72</v>
      </c>
      <c r="O1108" t="inlineStr"/>
      <c r="P1108" t="inlineStr"/>
      <c r="Q1108" t="inlineStr"/>
      <c r="R1108" t="inlineStr"/>
      <c r="S1108" t="inlineStr"/>
      <c r="T1108" t="n">
        <v>0</v>
      </c>
      <c r="U1108" t="n">
        <v>500000000</v>
      </c>
      <c r="V1108" t="inlineStr"/>
      <c r="W1108" t="inlineStr">
        <is>
          <t>déterminé</t>
        </is>
      </c>
    </row>
    <row r="1109" ht="15" customHeight="1">
      <c r="A1109" s="295" t="inlineStr">
        <is>
          <t>Amidon</t>
        </is>
      </c>
      <c r="B1109" t="inlineStr">
        <is>
          <t>Chimie/Pharmacie</t>
        </is>
      </c>
      <c r="C1109" t="inlineStr">
        <is>
          <t>Pomme de terre</t>
        </is>
      </c>
      <c r="D1109" t="inlineStr">
        <is>
          <t>2019-20</t>
        </is>
      </c>
      <c r="E1109" t="inlineStr"/>
      <c r="F1109" t="inlineStr"/>
      <c r="G1109" t="inlineStr"/>
      <c r="H1109" t="inlineStr"/>
      <c r="I1109" t="inlineStr"/>
      <c r="J1109" t="inlineStr"/>
      <c r="K1109" t="inlineStr"/>
      <c r="L1109" t="inlineStr"/>
      <c r="M1109" t="inlineStr"/>
      <c r="N1109" t="n">
        <v>6.29</v>
      </c>
      <c r="O1109" t="n">
        <v>0</v>
      </c>
      <c r="P1109" t="n">
        <v>18.9</v>
      </c>
      <c r="Q1109" t="inlineStr"/>
      <c r="R1109" t="inlineStr"/>
      <c r="S1109" t="inlineStr"/>
      <c r="T1109" t="n">
        <v>0</v>
      </c>
      <c r="U1109" t="n">
        <v>500000000</v>
      </c>
      <c r="V1109" t="inlineStr"/>
      <c r="W1109" t="inlineStr">
        <is>
          <t>libre</t>
        </is>
      </c>
    </row>
    <row r="1110" ht="15" customHeight="1">
      <c r="A1110" s="295" t="inlineStr">
        <is>
          <t>Amidon</t>
        </is>
      </c>
      <c r="B1110" t="inlineStr">
        <is>
          <t>Papetrie/Cartonnerie</t>
        </is>
      </c>
      <c r="C1110" t="inlineStr">
        <is>
          <t>Pomme de terre</t>
        </is>
      </c>
      <c r="D1110" t="inlineStr">
        <is>
          <t>2019-20</t>
        </is>
      </c>
      <c r="E1110" t="inlineStr"/>
      <c r="F1110" t="inlineStr"/>
      <c r="G1110" t="inlineStr"/>
      <c r="H1110" t="inlineStr"/>
      <c r="I1110" t="inlineStr"/>
      <c r="J1110" t="inlineStr"/>
      <c r="K1110" t="inlineStr"/>
      <c r="L1110" t="inlineStr"/>
      <c r="M1110" t="inlineStr"/>
      <c r="N1110" t="n">
        <v>6.29</v>
      </c>
      <c r="O1110" t="n">
        <v>0</v>
      </c>
      <c r="P1110" t="n">
        <v>18.9</v>
      </c>
      <c r="Q1110" t="inlineStr"/>
      <c r="R1110" t="inlineStr"/>
      <c r="S1110" t="inlineStr"/>
      <c r="T1110" t="n">
        <v>0</v>
      </c>
      <c r="U1110" t="n">
        <v>500000000</v>
      </c>
      <c r="V1110" t="inlineStr"/>
      <c r="W1110" t="inlineStr">
        <is>
          <t>libre</t>
        </is>
      </c>
    </row>
    <row r="1111" ht="15" customHeight="1">
      <c r="A1111" s="295" t="inlineStr">
        <is>
          <t>Amidon</t>
        </is>
      </c>
      <c r="B1111" t="inlineStr">
        <is>
          <t>Autres industries non alimentaires</t>
        </is>
      </c>
      <c r="C1111" t="inlineStr">
        <is>
          <t>Pomme de terre</t>
        </is>
      </c>
      <c r="D1111" t="inlineStr">
        <is>
          <t>2019-20</t>
        </is>
      </c>
      <c r="E1111" t="inlineStr"/>
      <c r="F1111" t="inlineStr"/>
      <c r="G1111" t="inlineStr"/>
      <c r="H1111" t="inlineStr"/>
      <c r="I1111" t="inlineStr"/>
      <c r="J1111" t="inlineStr"/>
      <c r="K1111" t="inlineStr"/>
      <c r="L1111" t="inlineStr"/>
      <c r="M1111" t="inlineStr"/>
      <c r="N1111" t="n">
        <v>6.29</v>
      </c>
      <c r="O1111" t="n">
        <v>0</v>
      </c>
      <c r="P1111" t="n">
        <v>18.9</v>
      </c>
      <c r="Q1111" t="inlineStr"/>
      <c r="R1111" t="inlineStr"/>
      <c r="S1111" t="inlineStr"/>
      <c r="T1111" t="n">
        <v>0</v>
      </c>
      <c r="U1111" t="n">
        <v>500000000</v>
      </c>
      <c r="V1111" t="inlineStr"/>
      <c r="W1111" t="inlineStr">
        <is>
          <t>libre</t>
        </is>
      </c>
    </row>
    <row r="1112" ht="15" customHeight="1">
      <c r="A1112" s="295" t="inlineStr">
        <is>
          <t>Pelures</t>
        </is>
      </c>
      <c r="B1112" t="inlineStr">
        <is>
          <t>FAB</t>
        </is>
      </c>
      <c r="C1112" t="inlineStr">
        <is>
          <t>Pomme de terre</t>
        </is>
      </c>
      <c r="D1112" t="inlineStr">
        <is>
          <t>2019-20</t>
        </is>
      </c>
      <c r="E1112" t="inlineStr">
        <is>
          <t>kt</t>
        </is>
      </c>
      <c r="F1112" t="inlineStr">
        <is>
          <t>France entière</t>
        </is>
      </c>
      <c r="G1112" t="inlineStr">
        <is>
          <t>2015-16:2019-20:2023-24</t>
        </is>
      </c>
      <c r="H1112" t="inlineStr">
        <is>
          <t>Part de la consommation de pelures par les FAB = 100 % (ONRB - FranceAgriMer)</t>
        </is>
      </c>
      <c r="I1112" t="inlineStr">
        <is>
          <t>ONRB - FranceAgriMer</t>
        </is>
      </c>
      <c r="J1112" t="inlineStr">
        <is>
          <t>0</t>
        </is>
      </c>
      <c r="K1112" t="inlineStr">
        <is>
          <t>Répartition</t>
        </is>
      </c>
      <c r="L1112" t="inlineStr">
        <is>
          <t>Part de la consommation de pelures par les FAB</t>
        </is>
      </c>
      <c r="M1112" t="inlineStr">
        <is>
          <t>Coproduits - ONRB</t>
        </is>
      </c>
      <c r="N1112" t="n">
        <v>70.8</v>
      </c>
      <c r="O1112" t="inlineStr"/>
      <c r="P1112" t="inlineStr"/>
      <c r="Q1112" t="inlineStr"/>
      <c r="R1112" t="inlineStr"/>
      <c r="S1112" t="inlineStr"/>
      <c r="T1112" t="n">
        <v>0</v>
      </c>
      <c r="U1112" t="n">
        <v>500000000</v>
      </c>
      <c r="V1112" t="inlineStr"/>
      <c r="W1112" t="inlineStr">
        <is>
          <t>déterminé</t>
        </is>
      </c>
    </row>
    <row r="1113" ht="15" customHeight="1">
      <c r="A1113" s="295" t="inlineStr">
        <is>
          <t>Pelures</t>
        </is>
      </c>
      <c r="B1113" t="inlineStr">
        <is>
          <t>Débouchés</t>
        </is>
      </c>
      <c r="C1113" t="inlineStr">
        <is>
          <t>Pomme de terre</t>
        </is>
      </c>
      <c r="D1113" t="inlineStr">
        <is>
          <t>2019-20</t>
        </is>
      </c>
      <c r="E1113" t="inlineStr"/>
      <c r="F1113" t="inlineStr"/>
      <c r="G1113" t="inlineStr"/>
      <c r="H1113" t="inlineStr"/>
      <c r="I1113" t="inlineStr"/>
      <c r="J1113" t="inlineStr"/>
      <c r="K1113" t="inlineStr"/>
      <c r="L1113" t="inlineStr"/>
      <c r="M1113" t="inlineStr"/>
      <c r="N1113" t="n">
        <v>70.8</v>
      </c>
      <c r="O1113" t="inlineStr"/>
      <c r="P1113" t="inlineStr"/>
      <c r="Q1113" t="inlineStr"/>
      <c r="R1113" t="inlineStr"/>
      <c r="S1113" t="inlineStr"/>
      <c r="T1113" t="n">
        <v>0</v>
      </c>
      <c r="U1113" t="n">
        <v>500000000</v>
      </c>
      <c r="V1113" t="inlineStr"/>
      <c r="W1113" t="inlineStr">
        <is>
          <t>déterminé</t>
        </is>
      </c>
    </row>
    <row r="1114" ht="15" customHeight="1">
      <c r="A1114" s="295" t="inlineStr">
        <is>
          <t>Screenings</t>
        </is>
      </c>
      <c r="B1114" t="inlineStr">
        <is>
          <t>FAB</t>
        </is>
      </c>
      <c r="C1114" t="inlineStr">
        <is>
          <t>Pomme de terre</t>
        </is>
      </c>
      <c r="D1114" t="inlineStr">
        <is>
          <t>2019-20</t>
        </is>
      </c>
      <c r="E1114" t="inlineStr">
        <is>
          <t>kt</t>
        </is>
      </c>
      <c r="F1114" t="inlineStr">
        <is>
          <t>France entière</t>
        </is>
      </c>
      <c r="G1114" t="inlineStr">
        <is>
          <t>2015-16:2019-20:2023-24</t>
        </is>
      </c>
      <c r="H1114" t="inlineStr">
        <is>
          <t>Part de la consommation de screenings par les FAB = 100 % (ONRB - FranceAgriMer)</t>
        </is>
      </c>
      <c r="I1114" t="inlineStr">
        <is>
          <t>ONRB - FranceAgriMer</t>
        </is>
      </c>
      <c r="J1114" t="inlineStr">
        <is>
          <t>0</t>
        </is>
      </c>
      <c r="K1114" t="inlineStr">
        <is>
          <t>Répartition</t>
        </is>
      </c>
      <c r="L1114" t="inlineStr">
        <is>
          <t>Part de la consommation de screenings par les FAB</t>
        </is>
      </c>
      <c r="M1114" t="inlineStr">
        <is>
          <t>Coproduits - ONRB</t>
        </is>
      </c>
      <c r="N1114" t="n">
        <v>59</v>
      </c>
      <c r="O1114" t="inlineStr"/>
      <c r="P1114" t="inlineStr"/>
      <c r="Q1114" t="inlineStr"/>
      <c r="R1114" t="inlineStr"/>
      <c r="S1114" t="inlineStr"/>
      <c r="T1114" t="n">
        <v>0</v>
      </c>
      <c r="U1114" t="n">
        <v>500000000</v>
      </c>
      <c r="V1114" t="inlineStr"/>
      <c r="W1114" t="inlineStr">
        <is>
          <t>déterminé</t>
        </is>
      </c>
    </row>
    <row r="1115" ht="15" customHeight="1">
      <c r="A1115" s="295" t="inlineStr">
        <is>
          <t>Screenings</t>
        </is>
      </c>
      <c r="B1115" t="inlineStr">
        <is>
          <t>Débouchés</t>
        </is>
      </c>
      <c r="C1115" t="inlineStr">
        <is>
          <t>Pomme de terre</t>
        </is>
      </c>
      <c r="D1115" t="inlineStr">
        <is>
          <t>2019-20</t>
        </is>
      </c>
      <c r="E1115" t="inlineStr"/>
      <c r="F1115" t="inlineStr"/>
      <c r="G1115" t="inlineStr"/>
      <c r="H1115" t="inlineStr"/>
      <c r="I1115" t="inlineStr"/>
      <c r="J1115" t="inlineStr"/>
      <c r="K1115" t="inlineStr"/>
      <c r="L1115" t="inlineStr"/>
      <c r="M1115" t="inlineStr"/>
      <c r="N1115" t="n">
        <v>59</v>
      </c>
      <c r="O1115" t="inlineStr"/>
      <c r="P1115" t="inlineStr"/>
      <c r="Q1115" t="inlineStr"/>
      <c r="R1115" t="inlineStr"/>
      <c r="S1115" t="inlineStr"/>
      <c r="T1115" t="n">
        <v>0</v>
      </c>
      <c r="U1115" t="n">
        <v>500000000</v>
      </c>
      <c r="V1115" t="inlineStr"/>
      <c r="W1115" t="inlineStr">
        <is>
          <t>déterminé</t>
        </is>
      </c>
    </row>
    <row r="1116" ht="15" customHeight="1">
      <c r="A1116" s="295" t="inlineStr">
        <is>
          <t>Récolte</t>
        </is>
      </c>
      <c r="B1116" t="inlineStr">
        <is>
          <t>Plants certifiés de pommes de terre</t>
        </is>
      </c>
      <c r="C1116" t="inlineStr">
        <is>
          <t>Pomme de terre</t>
        </is>
      </c>
      <c r="D1116" t="inlineStr">
        <is>
          <t>2019-20</t>
        </is>
      </c>
      <c r="E1116" t="inlineStr">
        <is>
          <t>kt</t>
        </is>
      </c>
      <c r="F1116" t="inlineStr">
        <is>
          <t>France entière</t>
        </is>
      </c>
      <c r="G1116" t="inlineStr">
        <is>
          <t>2019-20</t>
        </is>
      </c>
      <c r="H1116" t="inlineStr">
        <is>
          <t>Récolte de plants = 701 kt (Agreste - Statistique agricole annuelle - SSP)</t>
        </is>
      </c>
      <c r="I1116" t="inlineStr">
        <is>
          <t>Agreste - Statistique agricole annuelle - SSP</t>
        </is>
      </c>
      <c r="J1116" t="inlineStr"/>
      <c r="K1116" t="inlineStr">
        <is>
          <t>Volume</t>
        </is>
      </c>
      <c r="L1116" t="inlineStr">
        <is>
          <t>Récolte de plants</t>
        </is>
      </c>
      <c r="M1116" t="inlineStr">
        <is>
          <t>Récolte - AGRESTE</t>
        </is>
      </c>
      <c r="N1116" t="n">
        <v>701</v>
      </c>
      <c r="O1116" t="inlineStr"/>
      <c r="P1116" t="inlineStr"/>
      <c r="Q1116" t="n">
        <v>700.98</v>
      </c>
      <c r="R1116" t="n">
        <v>35.05</v>
      </c>
      <c r="S1116" t="n">
        <v>0.1</v>
      </c>
      <c r="T1116" t="n">
        <v>0</v>
      </c>
      <c r="U1116" t="n">
        <v>500000000</v>
      </c>
      <c r="V1116" t="n">
        <v>0</v>
      </c>
      <c r="W1116" t="inlineStr">
        <is>
          <t>mesuré</t>
        </is>
      </c>
    </row>
    <row r="1117" ht="15" customHeight="1">
      <c r="A1117" s="295" t="inlineStr">
        <is>
          <t>Récolte</t>
        </is>
      </c>
      <c r="B1117" t="inlineStr">
        <is>
          <t>Dessus de plants de pommes de terre</t>
        </is>
      </c>
      <c r="C1117" t="inlineStr">
        <is>
          <t>Pomme de terre</t>
        </is>
      </c>
      <c r="D1117" t="inlineStr">
        <is>
          <t>2019-20</t>
        </is>
      </c>
      <c r="E1117" t="inlineStr">
        <is>
          <t>kt</t>
        </is>
      </c>
      <c r="F1117" t="inlineStr">
        <is>
          <t>France entière</t>
        </is>
      </c>
      <c r="G1117" t="inlineStr">
        <is>
          <t>2019-20</t>
        </is>
      </c>
      <c r="H1117" t="inlineStr">
        <is>
          <t>Récolte de dessus de plants = 95 kt (Agreste - Statistique agricole annuelle - SSP)</t>
        </is>
      </c>
      <c r="I1117" t="inlineStr">
        <is>
          <t>Agreste - Statistique agricole annuelle - SSP</t>
        </is>
      </c>
      <c r="J1117" t="inlineStr"/>
      <c r="K1117" t="inlineStr">
        <is>
          <t>Volume</t>
        </is>
      </c>
      <c r="L1117" t="inlineStr">
        <is>
          <t>Récolte de dessus de plants</t>
        </is>
      </c>
      <c r="M1117" t="inlineStr">
        <is>
          <t>Récolte - AGRESTE</t>
        </is>
      </c>
      <c r="N1117" t="n">
        <v>94.59999999999999</v>
      </c>
      <c r="O1117" t="inlineStr"/>
      <c r="P1117" t="inlineStr"/>
      <c r="Q1117" t="n">
        <v>94.58</v>
      </c>
      <c r="R1117" t="n">
        <v>4.73</v>
      </c>
      <c r="S1117" t="n">
        <v>0.1</v>
      </c>
      <c r="T1117" t="n">
        <v>0</v>
      </c>
      <c r="U1117" t="n">
        <v>500000000</v>
      </c>
      <c r="V1117" t="n">
        <v>0</v>
      </c>
      <c r="W1117" t="inlineStr">
        <is>
          <t>mesuré</t>
        </is>
      </c>
    </row>
    <row r="1118" ht="15" customHeight="1">
      <c r="A1118" s="295" t="inlineStr">
        <is>
          <t>Récolte</t>
        </is>
      </c>
      <c r="B1118" t="inlineStr">
        <is>
          <t>Pommes de terre de féculerie</t>
        </is>
      </c>
      <c r="C1118" t="inlineStr">
        <is>
          <t>Pomme de terre</t>
        </is>
      </c>
      <c r="D1118" t="inlineStr">
        <is>
          <t>2019-20</t>
        </is>
      </c>
      <c r="E1118" t="inlineStr">
        <is>
          <t>kt</t>
        </is>
      </c>
      <c r="F1118" t="inlineStr">
        <is>
          <t>France entière</t>
        </is>
      </c>
      <c r="G1118" t="inlineStr">
        <is>
          <t>2019-20</t>
        </is>
      </c>
      <c r="H1118" t="inlineStr">
        <is>
          <t>Récolte de pommes de terre de féculerie = 959 kt (Agreste - Statistique agricole annuelle - SSP)</t>
        </is>
      </c>
      <c r="I1118" t="inlineStr">
        <is>
          <t>Agreste - Statistique agricole annuelle - SSP</t>
        </is>
      </c>
      <c r="J1118" t="inlineStr"/>
      <c r="K1118" t="inlineStr">
        <is>
          <t>Volume</t>
        </is>
      </c>
      <c r="L1118" t="inlineStr">
        <is>
          <t>Récolte de pommes de terre de féculerie</t>
        </is>
      </c>
      <c r="M1118" t="inlineStr">
        <is>
          <t>Récolte - AGRESTE</t>
        </is>
      </c>
      <c r="N1118" t="n">
        <v>959</v>
      </c>
      <c r="O1118" t="inlineStr"/>
      <c r="P1118" t="inlineStr"/>
      <c r="Q1118" t="n">
        <v>958.6</v>
      </c>
      <c r="R1118" t="n">
        <v>47.93</v>
      </c>
      <c r="S1118" t="n">
        <v>0.1</v>
      </c>
      <c r="T1118" t="n">
        <v>0</v>
      </c>
      <c r="U1118" t="n">
        <v>500000000</v>
      </c>
      <c r="V1118" t="n">
        <v>0</v>
      </c>
      <c r="W1118" t="inlineStr">
        <is>
          <t>mesuré</t>
        </is>
      </c>
    </row>
    <row r="1119" ht="15" customHeight="1">
      <c r="A1119" s="295" t="inlineStr">
        <is>
          <t>Récolte</t>
        </is>
      </c>
      <c r="B1119" t="inlineStr">
        <is>
          <t>Pommes de terre primeurs ou nouvelles</t>
        </is>
      </c>
      <c r="C1119" t="inlineStr">
        <is>
          <t>Pomme de terre</t>
        </is>
      </c>
      <c r="D1119" t="inlineStr">
        <is>
          <t>2019-20</t>
        </is>
      </c>
      <c r="E1119" t="inlineStr">
        <is>
          <t>kt</t>
        </is>
      </c>
      <c r="F1119" t="inlineStr">
        <is>
          <t>France entière</t>
        </is>
      </c>
      <c r="G1119" t="inlineStr">
        <is>
          <t>2019-20</t>
        </is>
      </c>
      <c r="H1119" t="inlineStr">
        <is>
          <t>Récolte de pommes de terre primeurs ou nouvelles = 384 kt (Agreste - Statistique agricole annuelle - SSP)</t>
        </is>
      </c>
      <c r="I1119" t="inlineStr">
        <is>
          <t>Agreste - Statistique agricole annuelle - SSP</t>
        </is>
      </c>
      <c r="J1119" t="inlineStr"/>
      <c r="K1119" t="inlineStr">
        <is>
          <t>Volume</t>
        </is>
      </c>
      <c r="L1119" t="inlineStr">
        <is>
          <t>Récolte de pommes de terre primeurs ou nouvelles</t>
        </is>
      </c>
      <c r="M1119" t="inlineStr">
        <is>
          <t>Récolte - AGRESTE</t>
        </is>
      </c>
      <c r="N1119" t="n">
        <v>384</v>
      </c>
      <c r="O1119" t="inlineStr"/>
      <c r="P1119" t="inlineStr"/>
      <c r="Q1119" t="n">
        <v>384.11</v>
      </c>
      <c r="R1119" t="n">
        <v>19.21</v>
      </c>
      <c r="S1119" t="n">
        <v>0.1</v>
      </c>
      <c r="T1119" t="n">
        <v>0</v>
      </c>
      <c r="U1119" t="n">
        <v>500000000</v>
      </c>
      <c r="V1119" t="n">
        <v>0</v>
      </c>
      <c r="W1119" t="inlineStr">
        <is>
          <t>mesuré</t>
        </is>
      </c>
    </row>
    <row r="1120" ht="15" customHeight="1">
      <c r="A1120" s="295" t="inlineStr">
        <is>
          <t>Récolte</t>
        </is>
      </c>
      <c r="B1120" t="inlineStr">
        <is>
          <t>Pommes de terre de conservation ou demi-saison</t>
        </is>
      </c>
      <c r="C1120" t="inlineStr">
        <is>
          <t>Pomme de terre</t>
        </is>
      </c>
      <c r="D1120" t="inlineStr">
        <is>
          <t>2019-20</t>
        </is>
      </c>
      <c r="E1120" t="inlineStr">
        <is>
          <t>kt</t>
        </is>
      </c>
      <c r="F1120" t="inlineStr">
        <is>
          <t>France entière</t>
        </is>
      </c>
      <c r="G1120" t="inlineStr">
        <is>
          <t>2019-20</t>
        </is>
      </c>
      <c r="H1120" t="inlineStr">
        <is>
          <t>Récolte de pommes de terre de conservation ou demi-saison = 6551 kt (Agreste - Statistique agricole annuelle - SSP)</t>
        </is>
      </c>
      <c r="I1120" t="inlineStr">
        <is>
          <t>Agreste - Statistique agricole annuelle - SSP</t>
        </is>
      </c>
      <c r="J1120" t="inlineStr"/>
      <c r="K1120" t="inlineStr">
        <is>
          <t>Volume</t>
        </is>
      </c>
      <c r="L1120" t="inlineStr">
        <is>
          <t>Récolte de pommes de terre de conservation ou demi-saison</t>
        </is>
      </c>
      <c r="M1120" t="inlineStr">
        <is>
          <t>Récolte - AGRESTE</t>
        </is>
      </c>
      <c r="N1120" t="n">
        <v>6550</v>
      </c>
      <c r="O1120" t="inlineStr"/>
      <c r="P1120" t="inlineStr"/>
      <c r="Q1120" t="n">
        <v>6551.42</v>
      </c>
      <c r="R1120" t="n">
        <v>327.57</v>
      </c>
      <c r="S1120" t="n">
        <v>0.1</v>
      </c>
      <c r="T1120" t="n">
        <v>0</v>
      </c>
      <c r="U1120" t="n">
        <v>500000000</v>
      </c>
      <c r="V1120" t="n">
        <v>0</v>
      </c>
      <c r="W1120" t="inlineStr">
        <is>
          <t>mesuré</t>
        </is>
      </c>
    </row>
    <row r="1121" ht="15" customHeight="1">
      <c r="A1121" s="295" t="inlineStr">
        <is>
          <t>Récolte</t>
        </is>
      </c>
      <c r="B1121" t="inlineStr">
        <is>
          <t>Pommes de terre de semence</t>
        </is>
      </c>
      <c r="C1121" t="inlineStr">
        <is>
          <t>Pomme de terre</t>
        </is>
      </c>
      <c r="D1121" t="inlineStr">
        <is>
          <t>2019-20</t>
        </is>
      </c>
      <c r="E1121" t="inlineStr">
        <is>
          <t>kt</t>
        </is>
      </c>
      <c r="F1121" t="inlineStr">
        <is>
          <t>France entière</t>
        </is>
      </c>
      <c r="G1121" t="inlineStr">
        <is>
          <t>2019-20</t>
        </is>
      </c>
      <c r="H1121" t="inlineStr">
        <is>
          <t>Récolte de plants = 701 kt (Agreste - Statistique agricole annuelle - SSP):Récolte de dessus de plants = 95 kt (Agreste - Statistique agricole annuelle - SSP)</t>
        </is>
      </c>
      <c r="I1121" t="inlineStr">
        <is>
          <t>Agreste - Statistique agricole annuelle - SSP</t>
        </is>
      </c>
      <c r="J1121" t="inlineStr">
        <is>
          <t>0</t>
        </is>
      </c>
      <c r="K1121" t="inlineStr">
        <is>
          <t>Volume</t>
        </is>
      </c>
      <c r="L1121" t="inlineStr">
        <is>
          <t>Récolte de plants:Récolte de dessus de plants</t>
        </is>
      </c>
      <c r="M1121" t="inlineStr">
        <is>
          <t>Récolte - AGRESTE</t>
        </is>
      </c>
      <c r="N1121" t="n">
        <v>796</v>
      </c>
      <c r="O1121" t="inlineStr"/>
      <c r="P1121" t="inlineStr"/>
      <c r="Q1121" t="inlineStr"/>
      <c r="R1121" t="inlineStr"/>
      <c r="S1121" t="inlineStr"/>
      <c r="T1121" t="n">
        <v>0</v>
      </c>
      <c r="U1121" t="n">
        <v>500000000</v>
      </c>
      <c r="V1121" t="inlineStr"/>
      <c r="W1121" t="inlineStr">
        <is>
          <t>déterminé</t>
        </is>
      </c>
    </row>
    <row r="1122" ht="15" customHeight="1">
      <c r="A1122" s="295" t="inlineStr">
        <is>
          <t>Récolte</t>
        </is>
      </c>
      <c r="B1122" t="inlineStr">
        <is>
          <t>Pommes de terre et plants</t>
        </is>
      </c>
      <c r="C1122" t="inlineStr">
        <is>
          <t>Pomme de terre</t>
        </is>
      </c>
      <c r="D1122" t="inlineStr">
        <is>
          <t>2019-20</t>
        </is>
      </c>
      <c r="E1122" t="inlineStr"/>
      <c r="F1122" t="inlineStr"/>
      <c r="G1122" t="inlineStr"/>
      <c r="H1122" t="inlineStr"/>
      <c r="I1122" t="inlineStr"/>
      <c r="J1122" t="inlineStr"/>
      <c r="K1122" t="inlineStr"/>
      <c r="L1122" t="inlineStr"/>
      <c r="M1122" t="inlineStr"/>
      <c r="N1122" t="n">
        <v>8690</v>
      </c>
      <c r="O1122" t="inlineStr"/>
      <c r="P1122" t="inlineStr"/>
      <c r="Q1122" t="inlineStr"/>
      <c r="R1122" t="inlineStr"/>
      <c r="S1122" t="inlineStr"/>
      <c r="T1122" t="n">
        <v>0</v>
      </c>
      <c r="U1122" t="n">
        <v>500000000</v>
      </c>
      <c r="V1122" t="inlineStr"/>
      <c r="W1122" t="inlineStr">
        <is>
          <t>déterminé</t>
        </is>
      </c>
    </row>
    <row r="1123" ht="15" customHeight="1">
      <c r="A1123" s="295" t="inlineStr">
        <is>
          <t>Récolte</t>
        </is>
      </c>
      <c r="B1123" t="inlineStr">
        <is>
          <t>Pommes de terres, à l'état frais ou réfrigéré</t>
        </is>
      </c>
      <c r="C1123" t="inlineStr">
        <is>
          <t>Pomme de terre</t>
        </is>
      </c>
      <c r="D1123" t="inlineStr">
        <is>
          <t>2019-20</t>
        </is>
      </c>
      <c r="E1123" t="inlineStr"/>
      <c r="F1123" t="inlineStr"/>
      <c r="G1123" t="inlineStr"/>
      <c r="H1123" t="inlineStr"/>
      <c r="I1123" t="inlineStr"/>
      <c r="J1123" t="inlineStr"/>
      <c r="K1123" t="inlineStr"/>
      <c r="L1123" t="inlineStr"/>
      <c r="M1123" t="inlineStr"/>
      <c r="N1123" t="n">
        <v>7890</v>
      </c>
      <c r="O1123" t="inlineStr"/>
      <c r="P1123" t="inlineStr"/>
      <c r="Q1123" t="inlineStr"/>
      <c r="R1123" t="inlineStr"/>
      <c r="S1123" t="inlineStr"/>
      <c r="T1123" t="n">
        <v>0</v>
      </c>
      <c r="U1123" t="n">
        <v>500000000</v>
      </c>
      <c r="V1123" t="inlineStr"/>
      <c r="W1123" t="inlineStr">
        <is>
          <t>déterminé</t>
        </is>
      </c>
    </row>
    <row r="1124" ht="15" customHeight="1">
      <c r="A1124" s="295" t="inlineStr">
        <is>
          <t>Récolte</t>
        </is>
      </c>
      <c r="B1124" t="inlineStr">
        <is>
          <t>Pommes de terre de consommation</t>
        </is>
      </c>
      <c r="C1124" t="inlineStr">
        <is>
          <t>Pomme de terre</t>
        </is>
      </c>
      <c r="D1124" t="inlineStr">
        <is>
          <t>2019-20</t>
        </is>
      </c>
      <c r="E1124" t="inlineStr">
        <is>
          <t>kt</t>
        </is>
      </c>
      <c r="F1124" t="inlineStr">
        <is>
          <t>France entière</t>
        </is>
      </c>
      <c r="G1124" t="inlineStr">
        <is>
          <t>2019-20</t>
        </is>
      </c>
      <c r="H1124" t="inlineStr">
        <is>
          <t>Récolte de pommes de terre primeurs ou nouvelles = 384 kt (Agreste - Statistique agricole annuelle - SSP):Récolte de pommes de terre de conservation ou demi-saison = 6551 kt (Agreste - Statistique agricole annuelle - SSP)</t>
        </is>
      </c>
      <c r="I1124" t="inlineStr">
        <is>
          <t>Agreste - Statistique agricole annuelle - SSP</t>
        </is>
      </c>
      <c r="J1124" t="inlineStr">
        <is>
          <t>0</t>
        </is>
      </c>
      <c r="K1124" t="inlineStr">
        <is>
          <t>Volume</t>
        </is>
      </c>
      <c r="L1124" t="inlineStr">
        <is>
          <t>Récolte de pommes de terre primeurs ou nouvelles:Récolte de pommes de terre de conservation ou demi-saison</t>
        </is>
      </c>
      <c r="M1124" t="inlineStr">
        <is>
          <t>Récolte - AGRESTE</t>
        </is>
      </c>
      <c r="N1124" t="n">
        <v>6940</v>
      </c>
      <c r="O1124" t="inlineStr"/>
      <c r="P1124" t="inlineStr"/>
      <c r="Q1124" t="inlineStr"/>
      <c r="R1124" t="inlineStr"/>
      <c r="S1124" t="inlineStr"/>
      <c r="T1124" t="n">
        <v>0</v>
      </c>
      <c r="U1124" t="n">
        <v>500000000</v>
      </c>
      <c r="V1124" t="inlineStr"/>
      <c r="W1124" t="inlineStr">
        <is>
          <t>déterminé</t>
        </is>
      </c>
    </row>
    <row r="1125" ht="15" customHeight="1">
      <c r="A1125" s="295" t="inlineStr">
        <is>
          <t>Récolte</t>
        </is>
      </c>
      <c r="B1125" t="inlineStr">
        <is>
          <t>Pommes de terre, à l'état frais ou réfrigéré, destinées à la fabrication de la fécule</t>
        </is>
      </c>
      <c r="C1125" t="inlineStr">
        <is>
          <t>Pomme de terre</t>
        </is>
      </c>
      <c r="D1125" t="inlineStr">
        <is>
          <t>2019-20</t>
        </is>
      </c>
      <c r="E1125" t="inlineStr"/>
      <c r="F1125" t="inlineStr"/>
      <c r="G1125" t="inlineStr"/>
      <c r="H1125" t="inlineStr"/>
      <c r="I1125" t="inlineStr"/>
      <c r="J1125" t="inlineStr"/>
      <c r="K1125" t="inlineStr"/>
      <c r="L1125" t="inlineStr"/>
      <c r="M1125" t="inlineStr"/>
      <c r="N1125" t="n">
        <v>959</v>
      </c>
      <c r="O1125" t="inlineStr"/>
      <c r="P1125" t="inlineStr"/>
      <c r="Q1125" t="inlineStr"/>
      <c r="R1125" t="inlineStr"/>
      <c r="S1125" t="inlineStr"/>
      <c r="T1125" t="n">
        <v>0</v>
      </c>
      <c r="U1125" t="n">
        <v>500000000</v>
      </c>
      <c r="V1125" t="inlineStr"/>
      <c r="W1125" t="inlineStr">
        <is>
          <t>déterminé</t>
        </is>
      </c>
    </row>
    <row r="1126" ht="15" customHeight="1">
      <c r="A1126" s="295" t="inlineStr">
        <is>
          <t>Récolte</t>
        </is>
      </c>
      <c r="B1126" t="inlineStr">
        <is>
          <t>Pommes de terre de primeurs, à l'état frais ou réfrigéré, du 1er janvier au 30 juin</t>
        </is>
      </c>
      <c r="C1126" t="inlineStr">
        <is>
          <t>Pomme de terre</t>
        </is>
      </c>
      <c r="D1126" t="inlineStr">
        <is>
          <t>2019-20</t>
        </is>
      </c>
      <c r="E1126" t="inlineStr"/>
      <c r="F1126" t="inlineStr"/>
      <c r="G1126" t="inlineStr"/>
      <c r="H1126" t="inlineStr"/>
      <c r="I1126" t="inlineStr"/>
      <c r="J1126" t="inlineStr"/>
      <c r="K1126" t="inlineStr"/>
      <c r="L1126" t="inlineStr"/>
      <c r="M1126" t="inlineStr"/>
      <c r="N1126" t="n">
        <v>384</v>
      </c>
      <c r="O1126" t="inlineStr"/>
      <c r="P1126" t="inlineStr"/>
      <c r="Q1126" t="inlineStr"/>
      <c r="R1126" t="inlineStr"/>
      <c r="S1126" t="inlineStr"/>
      <c r="T1126" t="n">
        <v>0</v>
      </c>
      <c r="U1126" t="n">
        <v>500000000</v>
      </c>
      <c r="V1126" t="inlineStr"/>
      <c r="W1126" t="inlineStr">
        <is>
          <t>déterminé</t>
        </is>
      </c>
    </row>
    <row r="1127" ht="15" customHeight="1">
      <c r="A1127" s="295" t="inlineStr">
        <is>
          <t>Récolte</t>
        </is>
      </c>
      <c r="B1127" t="inlineStr">
        <is>
          <t>Pommes de terre, à l'état frais ou réfrigéré (à l'excl. des pommes de terre de primeurs du 1er janvier au 30 juin, des pommes de terre de semence et des pommes de terre destinées à la fabrication de la fécule)</t>
        </is>
      </c>
      <c r="C1127" t="inlineStr">
        <is>
          <t>Pomme de terre</t>
        </is>
      </c>
      <c r="D1127" t="inlineStr">
        <is>
          <t>2019-20</t>
        </is>
      </c>
      <c r="E1127" t="inlineStr"/>
      <c r="F1127" t="inlineStr"/>
      <c r="G1127" t="inlineStr"/>
      <c r="H1127" t="inlineStr"/>
      <c r="I1127" t="inlineStr"/>
      <c r="J1127" t="inlineStr"/>
      <c r="K1127" t="inlineStr"/>
      <c r="L1127" t="inlineStr"/>
      <c r="M1127" t="inlineStr"/>
      <c r="N1127" t="n">
        <v>6550</v>
      </c>
      <c r="O1127" t="inlineStr"/>
      <c r="P1127" t="inlineStr"/>
      <c r="Q1127" t="inlineStr"/>
      <c r="R1127" t="inlineStr"/>
      <c r="S1127" t="inlineStr"/>
      <c r="T1127" t="n">
        <v>0</v>
      </c>
      <c r="U1127" t="n">
        <v>500000000</v>
      </c>
      <c r="V1127" t="inlineStr"/>
      <c r="W1127" t="inlineStr">
        <is>
          <t>déterminé</t>
        </is>
      </c>
    </row>
    <row r="1128" ht="15" customHeight="1">
      <c r="A1128" s="295" t="inlineStr">
        <is>
          <t>Récolte</t>
        </is>
      </c>
      <c r="B1128" t="inlineStr">
        <is>
          <t>Pommes de terre primeurs ou nouvelles - Production</t>
        </is>
      </c>
      <c r="C1128" t="inlineStr">
        <is>
          <t>Pomme de terre</t>
        </is>
      </c>
      <c r="D1128" t="inlineStr">
        <is>
          <t>2019-20</t>
        </is>
      </c>
      <c r="E1128" t="inlineStr"/>
      <c r="F1128" t="inlineStr"/>
      <c r="G1128" t="inlineStr"/>
      <c r="H1128" t="inlineStr"/>
      <c r="I1128" t="inlineStr"/>
      <c r="J1128" t="inlineStr"/>
      <c r="K1128" t="inlineStr"/>
      <c r="L1128" t="inlineStr"/>
      <c r="M1128" t="inlineStr"/>
      <c r="N1128" t="n">
        <v>384</v>
      </c>
      <c r="O1128" t="inlineStr"/>
      <c r="P1128" t="inlineStr"/>
      <c r="Q1128" t="inlineStr"/>
      <c r="R1128" t="inlineStr"/>
      <c r="S1128" t="inlineStr"/>
      <c r="T1128" t="n">
        <v>0</v>
      </c>
      <c r="U1128" t="n">
        <v>500000000</v>
      </c>
      <c r="V1128" t="inlineStr"/>
      <c r="W1128" t="inlineStr">
        <is>
          <t>déterminé</t>
        </is>
      </c>
    </row>
    <row r="1129" ht="15" customHeight="1">
      <c r="A1129" s="295" t="inlineStr">
        <is>
          <t>Récolte</t>
        </is>
      </c>
      <c r="B1129" t="inlineStr">
        <is>
          <t>Pommes de terre de conservation ou demi-saison - Production</t>
        </is>
      </c>
      <c r="C1129" t="inlineStr">
        <is>
          <t>Pomme de terre</t>
        </is>
      </c>
      <c r="D1129" t="inlineStr">
        <is>
          <t>2019-20</t>
        </is>
      </c>
      <c r="E1129" t="inlineStr"/>
      <c r="F1129" t="inlineStr"/>
      <c r="G1129" t="inlineStr"/>
      <c r="H1129" t="inlineStr"/>
      <c r="I1129" t="inlineStr"/>
      <c r="J1129" t="inlineStr"/>
      <c r="K1129" t="inlineStr"/>
      <c r="L1129" t="inlineStr"/>
      <c r="M1129" t="inlineStr"/>
      <c r="N1129" t="n">
        <v>6550</v>
      </c>
      <c r="O1129" t="inlineStr"/>
      <c r="P1129" t="inlineStr"/>
      <c r="Q1129" t="inlineStr"/>
      <c r="R1129" t="inlineStr"/>
      <c r="S1129" t="inlineStr"/>
      <c r="T1129" t="n">
        <v>0</v>
      </c>
      <c r="U1129" t="n">
        <v>500000000</v>
      </c>
      <c r="V1129" t="inlineStr"/>
      <c r="W1129" t="inlineStr">
        <is>
          <t>déterminé</t>
        </is>
      </c>
    </row>
    <row r="1130" ht="15" customHeight="1">
      <c r="A1130" s="295" t="inlineStr">
        <is>
          <t>Récolte</t>
        </is>
      </c>
      <c r="B1130" t="inlineStr">
        <is>
          <t>Pommes de terre de consommation - Production sous contrat</t>
        </is>
      </c>
      <c r="C1130" t="inlineStr">
        <is>
          <t>Pomme de terre</t>
        </is>
      </c>
      <c r="D1130" t="inlineStr">
        <is>
          <t>2019-20</t>
        </is>
      </c>
      <c r="E1130" t="inlineStr"/>
      <c r="F1130" t="inlineStr"/>
      <c r="G1130" t="inlineStr"/>
      <c r="H1130" t="inlineStr"/>
      <c r="I1130" t="inlineStr"/>
      <c r="J1130" t="inlineStr"/>
      <c r="K1130" t="inlineStr"/>
      <c r="L1130" t="inlineStr"/>
      <c r="M1130" t="inlineStr"/>
      <c r="N1130" t="n">
        <v>3660</v>
      </c>
      <c r="O1130" t="n">
        <v>756</v>
      </c>
      <c r="P1130" t="n">
        <v>6840</v>
      </c>
      <c r="Q1130" t="inlineStr"/>
      <c r="R1130" t="inlineStr"/>
      <c r="S1130" t="inlineStr"/>
      <c r="T1130" t="n">
        <v>0</v>
      </c>
      <c r="U1130" t="n">
        <v>500000000</v>
      </c>
      <c r="V1130" t="inlineStr"/>
      <c r="W1130" t="inlineStr">
        <is>
          <t>libre</t>
        </is>
      </c>
    </row>
    <row r="1131" ht="15" customHeight="1">
      <c r="A1131" s="295" t="inlineStr">
        <is>
          <t>Récolte</t>
        </is>
      </c>
      <c r="B1131" t="inlineStr">
        <is>
          <t>Pommes de terre de consommation - Production hors contrat</t>
        </is>
      </c>
      <c r="C1131" t="inlineStr">
        <is>
          <t>Pomme de terre</t>
        </is>
      </c>
      <c r="D1131" t="inlineStr">
        <is>
          <t>2019-20</t>
        </is>
      </c>
      <c r="E1131" t="inlineStr"/>
      <c r="F1131" t="inlineStr"/>
      <c r="G1131" t="inlineStr"/>
      <c r="H1131" t="inlineStr"/>
      <c r="I1131" t="inlineStr"/>
      <c r="J1131" t="inlineStr"/>
      <c r="K1131" t="inlineStr"/>
      <c r="L1131" t="inlineStr"/>
      <c r="M1131" t="inlineStr"/>
      <c r="N1131" t="n">
        <v>3280</v>
      </c>
      <c r="O1131" t="n">
        <v>97</v>
      </c>
      <c r="P1131" t="n">
        <v>6180</v>
      </c>
      <c r="Q1131" t="inlineStr"/>
      <c r="R1131" t="inlineStr"/>
      <c r="S1131" t="inlineStr"/>
      <c r="T1131" t="n">
        <v>0</v>
      </c>
      <c r="U1131" t="n">
        <v>500000000</v>
      </c>
      <c r="V1131" t="inlineStr"/>
      <c r="W1131" t="inlineStr">
        <is>
          <t>libre</t>
        </is>
      </c>
    </row>
    <row r="1132" ht="15" customHeight="1">
      <c r="A1132" s="295" t="inlineStr">
        <is>
          <t>Transformation</t>
        </is>
      </c>
      <c r="B1132" t="inlineStr">
        <is>
          <t>Eau - Féculerie</t>
        </is>
      </c>
      <c r="C1132" t="inlineStr">
        <is>
          <t>Pomme de terre</t>
        </is>
      </c>
      <c r="D1132" t="inlineStr">
        <is>
          <t>2019-20</t>
        </is>
      </c>
      <c r="E1132" t="inlineStr"/>
      <c r="F1132" t="inlineStr"/>
      <c r="G1132" t="inlineStr"/>
      <c r="H1132" t="inlineStr"/>
      <c r="I1132" t="inlineStr"/>
      <c r="J1132" t="inlineStr"/>
      <c r="K1132" t="inlineStr"/>
      <c r="L1132" t="inlineStr"/>
      <c r="M1132" t="inlineStr"/>
      <c r="N1132" t="n">
        <v>606</v>
      </c>
      <c r="O1132" t="inlineStr"/>
      <c r="P1132" t="inlineStr"/>
      <c r="Q1132" t="inlineStr"/>
      <c r="R1132" t="inlineStr"/>
      <c r="S1132" t="inlineStr"/>
      <c r="T1132" t="n">
        <v>0</v>
      </c>
      <c r="U1132" t="n">
        <v>500000000</v>
      </c>
      <c r="V1132" t="inlineStr"/>
      <c r="W1132" t="inlineStr">
        <is>
          <t>déterminé</t>
        </is>
      </c>
    </row>
    <row r="1133" ht="15" customHeight="1">
      <c r="A1133" s="295" t="inlineStr">
        <is>
          <t>Transformation</t>
        </is>
      </c>
      <c r="B1133" t="inlineStr">
        <is>
          <t>Eau</t>
        </is>
      </c>
      <c r="C1133" t="inlineStr">
        <is>
          <t>Pomme de terre</t>
        </is>
      </c>
      <c r="D1133" t="inlineStr">
        <is>
          <t>2019-20</t>
        </is>
      </c>
      <c r="E1133" t="inlineStr"/>
      <c r="F1133" t="inlineStr"/>
      <c r="G1133" t="inlineStr"/>
      <c r="H1133" t="inlineStr"/>
      <c r="I1133" t="inlineStr"/>
      <c r="J1133" t="inlineStr"/>
      <c r="K1133" t="inlineStr"/>
      <c r="L1133" t="inlineStr"/>
      <c r="M1133" t="inlineStr"/>
      <c r="N1133" t="n">
        <v>1500</v>
      </c>
      <c r="O1133" t="n">
        <v>606</v>
      </c>
      <c r="P1133" t="n">
        <v>1616</v>
      </c>
      <c r="Q1133" t="inlineStr"/>
      <c r="R1133" t="inlineStr"/>
      <c r="S1133" t="inlineStr"/>
      <c r="T1133" t="n">
        <v>0</v>
      </c>
      <c r="U1133" t="n">
        <v>500000000</v>
      </c>
      <c r="V1133" t="inlineStr"/>
      <c r="W1133" t="inlineStr">
        <is>
          <t>libre</t>
        </is>
      </c>
    </row>
    <row r="1134" ht="15" customHeight="1">
      <c r="A1134" s="295" t="inlineStr">
        <is>
          <t>Transformation</t>
        </is>
      </c>
      <c r="B1134" t="inlineStr">
        <is>
          <t>Eau - Industrie alimentaire</t>
        </is>
      </c>
      <c r="C1134" t="inlineStr">
        <is>
          <t>Pomme de terre</t>
        </is>
      </c>
      <c r="D1134" t="inlineStr">
        <is>
          <t>2019-20</t>
        </is>
      </c>
      <c r="E1134" t="inlineStr"/>
      <c r="F1134" t="inlineStr"/>
      <c r="G1134" t="inlineStr"/>
      <c r="H1134" t="inlineStr"/>
      <c r="I1134" t="inlineStr"/>
      <c r="J1134" t="inlineStr"/>
      <c r="K1134" t="inlineStr"/>
      <c r="L1134" t="inlineStr"/>
      <c r="M1134" t="inlineStr"/>
      <c r="N1134" t="n">
        <v>893</v>
      </c>
      <c r="O1134" t="n">
        <v>0</v>
      </c>
      <c r="P1134" t="n">
        <v>1010</v>
      </c>
      <c r="Q1134" t="inlineStr"/>
      <c r="R1134" t="inlineStr"/>
      <c r="S1134" t="inlineStr"/>
      <c r="T1134" t="n">
        <v>0</v>
      </c>
      <c r="U1134" t="n">
        <v>500000000</v>
      </c>
      <c r="V1134" t="inlineStr"/>
      <c r="W1134" t="inlineStr">
        <is>
          <t>libre</t>
        </is>
      </c>
    </row>
    <row r="1135" ht="15" customHeight="1">
      <c r="A1135" s="295" t="inlineStr">
        <is>
          <t>Transformation</t>
        </is>
      </c>
      <c r="B1135" t="inlineStr">
        <is>
          <t>Pommes de terre, non cuites ou cuites à l’eau ou à la vapeur, congelées ou surgelées</t>
        </is>
      </c>
      <c r="C1135" t="inlineStr">
        <is>
          <t>Pomme de terre</t>
        </is>
      </c>
      <c r="D1135" t="inlineStr">
        <is>
          <t>2019-20</t>
        </is>
      </c>
      <c r="E1135" t="inlineStr"/>
      <c r="F1135" t="inlineStr"/>
      <c r="G1135" t="inlineStr"/>
      <c r="H1135" t="inlineStr"/>
      <c r="I1135" t="inlineStr"/>
      <c r="J1135" t="inlineStr"/>
      <c r="K1135" t="inlineStr"/>
      <c r="L1135" t="inlineStr"/>
      <c r="M1135" t="inlineStr"/>
      <c r="N1135" t="n">
        <v>14.7</v>
      </c>
      <c r="O1135" t="n">
        <v>0</v>
      </c>
      <c r="P1135" t="n">
        <v>1010</v>
      </c>
      <c r="Q1135" t="inlineStr"/>
      <c r="R1135" t="inlineStr"/>
      <c r="S1135" t="inlineStr"/>
      <c r="T1135" t="n">
        <v>0</v>
      </c>
      <c r="U1135" t="n">
        <v>500000000</v>
      </c>
      <c r="V1135" t="inlineStr"/>
      <c r="W1135" t="inlineStr">
        <is>
          <t>libre</t>
        </is>
      </c>
    </row>
    <row r="1136" ht="15" customHeight="1">
      <c r="A1136" s="295" t="inlineStr">
        <is>
          <t>Transformation</t>
        </is>
      </c>
      <c r="B1136" t="inlineStr">
        <is>
          <t>Pommes de terre préparées ou conservées autrement qu’au vinaigre ou à l’acide acétique, congelées ou surgelées, y compris les pommes de terre entièrement ou partiellement frites et ensuite congelées ou surgelées</t>
        </is>
      </c>
      <c r="C1136" t="inlineStr">
        <is>
          <t>Pomme de terre</t>
        </is>
      </c>
      <c r="D1136" t="inlineStr">
        <is>
          <t>2019-20</t>
        </is>
      </c>
      <c r="E1136" t="inlineStr"/>
      <c r="F1136" t="inlineStr"/>
      <c r="G1136" t="inlineStr"/>
      <c r="H1136" t="inlineStr"/>
      <c r="I1136" t="inlineStr"/>
      <c r="J1136" t="inlineStr"/>
      <c r="K1136" t="inlineStr"/>
      <c r="L1136" t="inlineStr"/>
      <c r="M1136" t="inlineStr"/>
      <c r="N1136" t="n">
        <v>0.36</v>
      </c>
      <c r="O1136" t="n">
        <v>0</v>
      </c>
      <c r="P1136" t="n">
        <v>1010</v>
      </c>
      <c r="Q1136" t="inlineStr"/>
      <c r="R1136" t="inlineStr"/>
      <c r="S1136" t="inlineStr"/>
      <c r="T1136" t="n">
        <v>0</v>
      </c>
      <c r="U1136" t="n">
        <v>500000000</v>
      </c>
      <c r="V1136" t="inlineStr"/>
      <c r="W1136" t="inlineStr">
        <is>
          <t>libre</t>
        </is>
      </c>
    </row>
    <row r="1137" ht="15" customHeight="1">
      <c r="A1137" s="295" t="inlineStr">
        <is>
          <t>Transformation</t>
        </is>
      </c>
      <c r="B1137" t="inlineStr">
        <is>
          <t>Pommes de terre, déshydratées, coupées ou non, mais sans autre préparation</t>
        </is>
      </c>
      <c r="C1137" t="inlineStr">
        <is>
          <t>Pomme de terre</t>
        </is>
      </c>
      <c r="D1137" t="inlineStr">
        <is>
          <t>2019-20</t>
        </is>
      </c>
      <c r="E1137" t="inlineStr"/>
      <c r="F1137" t="inlineStr"/>
      <c r="G1137" t="inlineStr"/>
      <c r="H1137" t="inlineStr"/>
      <c r="I1137" t="inlineStr"/>
      <c r="J1137" t="inlineStr"/>
      <c r="K1137" t="inlineStr"/>
      <c r="L1137" t="inlineStr"/>
      <c r="M1137" t="inlineStr"/>
      <c r="N1137" t="n">
        <v>18.1</v>
      </c>
      <c r="O1137" t="n">
        <v>0</v>
      </c>
      <c r="P1137" t="n">
        <v>1010</v>
      </c>
      <c r="Q1137" t="inlineStr"/>
      <c r="R1137" t="inlineStr"/>
      <c r="S1137" t="inlineStr"/>
      <c r="T1137" t="n">
        <v>0</v>
      </c>
      <c r="U1137" t="n">
        <v>500000000</v>
      </c>
      <c r="V1137" t="inlineStr"/>
      <c r="W1137" t="inlineStr">
        <is>
          <t>libre</t>
        </is>
      </c>
    </row>
    <row r="1138" ht="15" customHeight="1">
      <c r="A1138" s="295" t="inlineStr">
        <is>
          <t>Transformation</t>
        </is>
      </c>
      <c r="B1138" t="inlineStr">
        <is>
          <t>Pommes de terre déshydratées sous forme de farine, de poudre, de flocons, de granulés ou de pellets</t>
        </is>
      </c>
      <c r="C1138" t="inlineStr">
        <is>
          <t>Pomme de terre</t>
        </is>
      </c>
      <c r="D1138" t="inlineStr">
        <is>
          <t>2019-20</t>
        </is>
      </c>
      <c r="E1138" t="inlineStr"/>
      <c r="F1138" t="inlineStr"/>
      <c r="G1138" t="inlineStr"/>
      <c r="H1138" t="inlineStr"/>
      <c r="I1138" t="inlineStr"/>
      <c r="J1138" t="inlineStr"/>
      <c r="K1138" t="inlineStr"/>
      <c r="L1138" t="inlineStr"/>
      <c r="M1138" t="inlineStr"/>
      <c r="N1138" t="n">
        <v>18.2</v>
      </c>
      <c r="O1138" t="n">
        <v>0</v>
      </c>
      <c r="P1138" t="n">
        <v>1010</v>
      </c>
      <c r="Q1138" t="inlineStr"/>
      <c r="R1138" t="inlineStr"/>
      <c r="S1138" t="inlineStr"/>
      <c r="T1138" t="n">
        <v>0</v>
      </c>
      <c r="U1138" t="n">
        <v>500000000</v>
      </c>
      <c r="V1138" t="inlineStr"/>
      <c r="W1138" t="inlineStr">
        <is>
          <t>libre</t>
        </is>
      </c>
    </row>
    <row r="1139" ht="15" customHeight="1">
      <c r="A1139" s="295" t="inlineStr">
        <is>
          <t>Transformation</t>
        </is>
      </c>
      <c r="B1139" t="inlineStr">
        <is>
          <t>Pommes de terre préparées ou conservées, sous forme de farine, semoule ou flocons (à l’exclusion des chips et des produits congelés ou surgelés, ou préparés ou conservés au vinaigre ou à l’acide acétique)</t>
        </is>
      </c>
      <c r="C1139" t="inlineStr">
        <is>
          <t>Pomme de terre</t>
        </is>
      </c>
      <c r="D1139" t="inlineStr">
        <is>
          <t>2019-20</t>
        </is>
      </c>
      <c r="E1139" t="inlineStr"/>
      <c r="F1139" t="inlineStr"/>
      <c r="G1139" t="inlineStr"/>
      <c r="H1139" t="inlineStr"/>
      <c r="I1139" t="inlineStr"/>
      <c r="J1139" t="inlineStr"/>
      <c r="K1139" t="inlineStr"/>
      <c r="L1139" t="inlineStr"/>
      <c r="M1139" t="inlineStr"/>
      <c r="N1139" t="n">
        <v>36.7</v>
      </c>
      <c r="O1139" t="n">
        <v>13.5</v>
      </c>
      <c r="P1139" t="n">
        <v>1030</v>
      </c>
      <c r="Q1139" t="inlineStr"/>
      <c r="R1139" t="inlineStr"/>
      <c r="S1139" t="inlineStr"/>
      <c r="T1139" t="n">
        <v>0</v>
      </c>
      <c r="U1139" t="n">
        <v>500000000</v>
      </c>
      <c r="V1139" t="inlineStr"/>
      <c r="W1139" t="inlineStr">
        <is>
          <t>libre</t>
        </is>
      </c>
    </row>
    <row r="1140" ht="15" customHeight="1">
      <c r="A1140" s="295" t="inlineStr">
        <is>
          <t>Transformation</t>
        </is>
      </c>
      <c r="B1140" t="inlineStr">
        <is>
          <t>Autres préparations ou conserves de pommes de terre, y compris les chips (à l’exclusion des produits congelés ou surgelés, séchés, préparés ou conservés au vinaigre ou à l’acide acétique, ou sous forme de farines, semoules ou flocons)</t>
        </is>
      </c>
      <c r="C1140" t="inlineStr">
        <is>
          <t>Pomme de terre</t>
        </is>
      </c>
      <c r="D1140" t="inlineStr">
        <is>
          <t>2019-20</t>
        </is>
      </c>
      <c r="E1140" t="inlineStr"/>
      <c r="F1140" t="inlineStr"/>
      <c r="G1140" t="inlineStr"/>
      <c r="H1140" t="inlineStr"/>
      <c r="I1140" t="inlineStr"/>
      <c r="J1140" t="inlineStr"/>
      <c r="K1140" t="inlineStr"/>
      <c r="L1140" t="inlineStr"/>
      <c r="M1140" t="inlineStr"/>
      <c r="N1140" t="n">
        <v>45.6</v>
      </c>
      <c r="O1140" t="n">
        <v>0</v>
      </c>
      <c r="P1140" t="n">
        <v>1010</v>
      </c>
      <c r="Q1140" t="inlineStr"/>
      <c r="R1140" t="inlineStr"/>
      <c r="S1140" t="inlineStr"/>
      <c r="T1140" t="n">
        <v>0</v>
      </c>
      <c r="U1140" t="n">
        <v>500000000</v>
      </c>
      <c r="V1140" t="inlineStr"/>
      <c r="W1140" t="inlineStr">
        <is>
          <t>libre</t>
        </is>
      </c>
    </row>
    <row r="1141" ht="15" customHeight="1">
      <c r="A1141" s="295" t="inlineStr">
        <is>
          <t>Transformation</t>
        </is>
      </c>
      <c r="B1141" t="inlineStr">
        <is>
          <t>Fécule de pommes de terre</t>
        </is>
      </c>
      <c r="C1141" t="inlineStr">
        <is>
          <t>Pomme de terre</t>
        </is>
      </c>
      <c r="D1141" t="inlineStr">
        <is>
          <t>2019-20</t>
        </is>
      </c>
      <c r="E1141" t="inlineStr"/>
      <c r="F1141" t="inlineStr"/>
      <c r="G1141" t="inlineStr"/>
      <c r="H1141" t="inlineStr"/>
      <c r="I1141" t="inlineStr"/>
      <c r="J1141" t="inlineStr"/>
      <c r="K1141" t="inlineStr"/>
      <c r="L1141" t="inlineStr"/>
      <c r="M1141" t="inlineStr"/>
      <c r="N1141" t="n">
        <v>171</v>
      </c>
      <c r="O1141" t="inlineStr"/>
      <c r="P1141" t="inlineStr"/>
      <c r="Q1141" t="inlineStr"/>
      <c r="R1141" t="inlineStr"/>
      <c r="S1141" t="inlineStr"/>
      <c r="T1141" t="n">
        <v>0</v>
      </c>
      <c r="U1141" t="n">
        <v>500000000</v>
      </c>
      <c r="V1141" t="inlineStr"/>
      <c r="W1141" t="inlineStr">
        <is>
          <t>déterminé</t>
        </is>
      </c>
    </row>
    <row r="1142" ht="15" customHeight="1">
      <c r="A1142" s="295" t="inlineStr">
        <is>
          <t>Transformation</t>
        </is>
      </c>
      <c r="B1142" t="inlineStr">
        <is>
          <t>Produits de transformation</t>
        </is>
      </c>
      <c r="C1142" t="inlineStr">
        <is>
          <t>Pomme de terre</t>
        </is>
      </c>
      <c r="D1142" t="inlineStr">
        <is>
          <t>2019-20</t>
        </is>
      </c>
      <c r="E1142" t="inlineStr"/>
      <c r="F1142" t="inlineStr"/>
      <c r="G1142" t="inlineStr"/>
      <c r="H1142" t="inlineStr"/>
      <c r="I1142" t="inlineStr"/>
      <c r="J1142" t="inlineStr"/>
      <c r="K1142" t="inlineStr"/>
      <c r="L1142" t="inlineStr"/>
      <c r="M1142" t="inlineStr"/>
      <c r="N1142" t="n">
        <v>305</v>
      </c>
      <c r="O1142" t="n">
        <v>185</v>
      </c>
      <c r="P1142" t="n">
        <v>8290</v>
      </c>
      <c r="Q1142" t="inlineStr"/>
      <c r="R1142" t="inlineStr"/>
      <c r="S1142" t="inlineStr"/>
      <c r="T1142" t="n">
        <v>0</v>
      </c>
      <c r="U1142" t="n">
        <v>500000000</v>
      </c>
      <c r="V1142" t="inlineStr"/>
      <c r="W1142" t="inlineStr">
        <is>
          <t>libre</t>
        </is>
      </c>
    </row>
    <row r="1143" ht="15" customHeight="1">
      <c r="A1143" s="295" t="inlineStr">
        <is>
          <t>Transformation</t>
        </is>
      </c>
      <c r="B1143" t="inlineStr">
        <is>
          <t>Garnitures surgelées</t>
        </is>
      </c>
      <c r="C1143" t="inlineStr">
        <is>
          <t>Pomme de terre</t>
        </is>
      </c>
      <c r="D1143" t="inlineStr">
        <is>
          <t>2019-20</t>
        </is>
      </c>
      <c r="E1143" t="inlineStr"/>
      <c r="F1143" t="inlineStr"/>
      <c r="G1143" t="inlineStr"/>
      <c r="H1143" t="inlineStr"/>
      <c r="I1143" t="inlineStr"/>
      <c r="J1143" t="inlineStr"/>
      <c r="K1143" t="inlineStr"/>
      <c r="L1143" t="inlineStr"/>
      <c r="M1143" t="inlineStr"/>
      <c r="N1143" t="n">
        <v>14.7</v>
      </c>
      <c r="O1143" t="n">
        <v>0</v>
      </c>
      <c r="P1143" t="n">
        <v>1010</v>
      </c>
      <c r="Q1143" t="inlineStr"/>
      <c r="R1143" t="inlineStr"/>
      <c r="S1143" t="inlineStr"/>
      <c r="T1143" t="n">
        <v>0</v>
      </c>
      <c r="U1143" t="n">
        <v>500000000</v>
      </c>
      <c r="V1143" t="inlineStr"/>
      <c r="W1143" t="inlineStr">
        <is>
          <t>libre</t>
        </is>
      </c>
    </row>
    <row r="1144" ht="15" customHeight="1">
      <c r="A1144" s="295" t="inlineStr">
        <is>
          <t>Transformation</t>
        </is>
      </c>
      <c r="B1144" t="inlineStr">
        <is>
          <t>Produits surgelés</t>
        </is>
      </c>
      <c r="C1144" t="inlineStr">
        <is>
          <t>Pomme de terre</t>
        </is>
      </c>
      <c r="D1144" t="inlineStr">
        <is>
          <t>2019-20</t>
        </is>
      </c>
      <c r="E1144" t="inlineStr"/>
      <c r="F1144" t="inlineStr"/>
      <c r="G1144" t="inlineStr"/>
      <c r="H1144" t="inlineStr"/>
      <c r="I1144" t="inlineStr"/>
      <c r="J1144" t="inlineStr"/>
      <c r="K1144" t="inlineStr"/>
      <c r="L1144" t="inlineStr"/>
      <c r="M1144" t="inlineStr"/>
      <c r="N1144" t="n">
        <v>15.1</v>
      </c>
      <c r="O1144" t="n">
        <v>0</v>
      </c>
      <c r="P1144" t="n">
        <v>2030</v>
      </c>
      <c r="Q1144" t="inlineStr"/>
      <c r="R1144" t="inlineStr"/>
      <c r="S1144" t="inlineStr"/>
      <c r="T1144" t="n">
        <v>0</v>
      </c>
      <c r="U1144" t="n">
        <v>500000000</v>
      </c>
      <c r="V1144" t="inlineStr"/>
      <c r="W1144" t="inlineStr">
        <is>
          <t>libre</t>
        </is>
      </c>
    </row>
    <row r="1145" ht="15" customHeight="1">
      <c r="A1145" s="295" t="inlineStr">
        <is>
          <t>Transformation</t>
        </is>
      </c>
      <c r="B1145" t="inlineStr">
        <is>
          <t>Frites</t>
        </is>
      </c>
      <c r="C1145" t="inlineStr">
        <is>
          <t>Pomme de terre</t>
        </is>
      </c>
      <c r="D1145" t="inlineStr">
        <is>
          <t>2019-20</t>
        </is>
      </c>
      <c r="E1145" t="inlineStr"/>
      <c r="F1145" t="inlineStr"/>
      <c r="G1145" t="inlineStr"/>
      <c r="H1145" t="inlineStr"/>
      <c r="I1145" t="inlineStr"/>
      <c r="J1145" t="inlineStr"/>
      <c r="K1145" t="inlineStr"/>
      <c r="L1145" t="inlineStr"/>
      <c r="M1145" t="inlineStr"/>
      <c r="N1145" t="n">
        <v>0.36</v>
      </c>
      <c r="O1145" t="n">
        <v>0</v>
      </c>
      <c r="P1145" t="n">
        <v>1010</v>
      </c>
      <c r="Q1145" t="inlineStr"/>
      <c r="R1145" t="inlineStr"/>
      <c r="S1145" t="inlineStr"/>
      <c r="T1145" t="n">
        <v>0</v>
      </c>
      <c r="U1145" t="n">
        <v>500000000</v>
      </c>
      <c r="V1145" t="inlineStr"/>
      <c r="W1145" t="inlineStr">
        <is>
          <t>libre</t>
        </is>
      </c>
    </row>
    <row r="1146" ht="15" customHeight="1">
      <c r="A1146" s="295" t="inlineStr">
        <is>
          <t>Transformation</t>
        </is>
      </c>
      <c r="B1146" t="inlineStr">
        <is>
          <t>Produits finis</t>
        </is>
      </c>
      <c r="C1146" t="inlineStr">
        <is>
          <t>Pomme de terre</t>
        </is>
      </c>
      <c r="D1146" t="inlineStr">
        <is>
          <t>2019-20</t>
        </is>
      </c>
      <c r="E1146" t="inlineStr"/>
      <c r="F1146" t="inlineStr"/>
      <c r="G1146" t="inlineStr"/>
      <c r="H1146" t="inlineStr"/>
      <c r="I1146" t="inlineStr"/>
      <c r="J1146" t="inlineStr"/>
      <c r="K1146" t="inlineStr"/>
      <c r="L1146" t="inlineStr"/>
      <c r="M1146" t="inlineStr"/>
      <c r="N1146" t="n">
        <v>134</v>
      </c>
      <c r="O1146" t="n">
        <v>13.5</v>
      </c>
      <c r="P1146" t="n">
        <v>3063.5</v>
      </c>
      <c r="Q1146" t="inlineStr"/>
      <c r="R1146" t="inlineStr"/>
      <c r="S1146" t="inlineStr"/>
      <c r="T1146" t="n">
        <v>0</v>
      </c>
      <c r="U1146" t="n">
        <v>500000000</v>
      </c>
      <c r="V1146" t="inlineStr"/>
      <c r="W1146" t="inlineStr">
        <is>
          <t>libre</t>
        </is>
      </c>
    </row>
    <row r="1147" ht="15" customHeight="1">
      <c r="A1147" s="295" t="inlineStr">
        <is>
          <t>Transformation</t>
        </is>
      </c>
      <c r="B1147" t="inlineStr">
        <is>
          <t>Purée déshydratée</t>
        </is>
      </c>
      <c r="C1147" t="inlineStr">
        <is>
          <t>Pomme de terre</t>
        </is>
      </c>
      <c r="D1147" t="inlineStr">
        <is>
          <t>2019-20</t>
        </is>
      </c>
      <c r="E1147" t="inlineStr"/>
      <c r="F1147" t="inlineStr"/>
      <c r="G1147" t="inlineStr"/>
      <c r="H1147" t="inlineStr"/>
      <c r="I1147" t="inlineStr"/>
      <c r="J1147" t="inlineStr"/>
      <c r="K1147" t="inlineStr"/>
      <c r="L1147" t="inlineStr"/>
      <c r="M1147" t="inlineStr"/>
      <c r="N1147" t="n">
        <v>73</v>
      </c>
      <c r="O1147" t="n">
        <v>13.5</v>
      </c>
      <c r="P1147" t="n">
        <v>1043.5</v>
      </c>
      <c r="Q1147" t="inlineStr"/>
      <c r="R1147" t="inlineStr"/>
      <c r="S1147" t="inlineStr"/>
      <c r="T1147" t="n">
        <v>0</v>
      </c>
      <c r="U1147" t="n">
        <v>500000000</v>
      </c>
      <c r="V1147" t="inlineStr"/>
      <c r="W1147" t="inlineStr">
        <is>
          <t>libre</t>
        </is>
      </c>
    </row>
    <row r="1148" ht="15" customHeight="1">
      <c r="A1148" s="295" t="inlineStr">
        <is>
          <t>Transformation</t>
        </is>
      </c>
      <c r="B1148" t="inlineStr">
        <is>
          <t>Produits déshydratés</t>
        </is>
      </c>
      <c r="C1148" t="inlineStr">
        <is>
          <t>Pomme de terre</t>
        </is>
      </c>
      <c r="D1148" t="inlineStr">
        <is>
          <t>2019-20</t>
        </is>
      </c>
      <c r="E1148" t="inlineStr"/>
      <c r="F1148" t="inlineStr"/>
      <c r="G1148" t="inlineStr"/>
      <c r="H1148" t="inlineStr"/>
      <c r="I1148" t="inlineStr"/>
      <c r="J1148" t="inlineStr"/>
      <c r="K1148" t="inlineStr"/>
      <c r="L1148" t="inlineStr"/>
      <c r="M1148" t="inlineStr"/>
      <c r="N1148" t="n">
        <v>73</v>
      </c>
      <c r="O1148" t="n">
        <v>13.5</v>
      </c>
      <c r="P1148" t="n">
        <v>1057</v>
      </c>
      <c r="Q1148" t="inlineStr"/>
      <c r="R1148" t="inlineStr"/>
      <c r="S1148" t="inlineStr"/>
      <c r="T1148" t="n">
        <v>0</v>
      </c>
      <c r="U1148" t="n">
        <v>500000000</v>
      </c>
      <c r="V1148" t="inlineStr"/>
      <c r="W1148" t="inlineStr">
        <is>
          <t>libre</t>
        </is>
      </c>
    </row>
    <row r="1149" ht="15" customHeight="1">
      <c r="A1149" s="295" t="inlineStr">
        <is>
          <t>Transformation</t>
        </is>
      </c>
      <c r="B1149" t="inlineStr">
        <is>
          <t>Pommes de terre, non cuites ou cuites à l'eau ou à la vapeur, congelées</t>
        </is>
      </c>
      <c r="C1149" t="inlineStr">
        <is>
          <t>Pomme de terre</t>
        </is>
      </c>
      <c r="D1149" t="inlineStr">
        <is>
          <t>2019-20</t>
        </is>
      </c>
      <c r="E1149" t="inlineStr"/>
      <c r="F1149" t="inlineStr"/>
      <c r="G1149" t="inlineStr"/>
      <c r="H1149" t="inlineStr"/>
      <c r="I1149" t="inlineStr"/>
      <c r="J1149" t="inlineStr"/>
      <c r="K1149" t="inlineStr"/>
      <c r="L1149" t="inlineStr"/>
      <c r="M1149" t="inlineStr"/>
      <c r="N1149" t="n">
        <v>14.7</v>
      </c>
      <c r="O1149" t="n">
        <v>0</v>
      </c>
      <c r="P1149" t="n">
        <v>1010</v>
      </c>
      <c r="Q1149" t="inlineStr"/>
      <c r="R1149" t="inlineStr"/>
      <c r="S1149" t="inlineStr"/>
      <c r="T1149" t="n">
        <v>0</v>
      </c>
      <c r="U1149" t="n">
        <v>500000000</v>
      </c>
      <c r="V1149" t="inlineStr"/>
      <c r="W1149" t="inlineStr">
        <is>
          <t>libre</t>
        </is>
      </c>
    </row>
    <row r="1150" ht="15" customHeight="1">
      <c r="A1150" s="295" t="inlineStr">
        <is>
          <t>Transformation</t>
        </is>
      </c>
      <c r="B1150" t="inlineStr">
        <is>
          <t>Pommes de terre, séchées, même coupées en morceaux ou en tranches, mais non autrement préparées</t>
        </is>
      </c>
      <c r="C1150" t="inlineStr">
        <is>
          <t>Pomme de terre</t>
        </is>
      </c>
      <c r="D1150" t="inlineStr">
        <is>
          <t>2019-20</t>
        </is>
      </c>
      <c r="E1150" t="inlineStr"/>
      <c r="F1150" t="inlineStr"/>
      <c r="G1150" t="inlineStr"/>
      <c r="H1150" t="inlineStr"/>
      <c r="I1150" t="inlineStr"/>
      <c r="J1150" t="inlineStr"/>
      <c r="K1150" t="inlineStr"/>
      <c r="L1150" t="inlineStr"/>
      <c r="M1150" t="inlineStr"/>
      <c r="N1150" t="n">
        <v>18.1</v>
      </c>
      <c r="O1150" t="n">
        <v>0</v>
      </c>
      <c r="P1150" t="n">
        <v>1010</v>
      </c>
      <c r="Q1150" t="inlineStr"/>
      <c r="R1150" t="inlineStr"/>
      <c r="S1150" t="inlineStr"/>
      <c r="T1150" t="n">
        <v>0</v>
      </c>
      <c r="U1150" t="n">
        <v>500000000</v>
      </c>
      <c r="V1150" t="inlineStr"/>
      <c r="W1150" t="inlineStr">
        <is>
          <t>libre</t>
        </is>
      </c>
    </row>
    <row r="1151" ht="15" customHeight="1">
      <c r="A1151" s="295" t="inlineStr">
        <is>
          <t>Transformation</t>
        </is>
      </c>
      <c r="B1151" t="inlineStr">
        <is>
          <t>Pommes de terre, sous forme de farines, semoules ou flocons, non congelées</t>
        </is>
      </c>
      <c r="C1151" t="inlineStr">
        <is>
          <t>Pomme de terre</t>
        </is>
      </c>
      <c r="D1151" t="inlineStr">
        <is>
          <t>2019-20</t>
        </is>
      </c>
      <c r="E1151" t="inlineStr"/>
      <c r="F1151" t="inlineStr"/>
      <c r="G1151" t="inlineStr"/>
      <c r="H1151" t="inlineStr"/>
      <c r="I1151" t="inlineStr"/>
      <c r="J1151" t="inlineStr"/>
      <c r="K1151" t="inlineStr"/>
      <c r="L1151" t="inlineStr"/>
      <c r="M1151" t="inlineStr"/>
      <c r="N1151" t="n">
        <v>36.7</v>
      </c>
      <c r="O1151" t="n">
        <v>13.5</v>
      </c>
      <c r="P1151" t="n">
        <v>1030</v>
      </c>
      <c r="Q1151" t="inlineStr"/>
      <c r="R1151" t="inlineStr"/>
      <c r="S1151" t="inlineStr"/>
      <c r="T1151" t="n">
        <v>0</v>
      </c>
      <c r="U1151" t="n">
        <v>500000000</v>
      </c>
      <c r="V1151" t="inlineStr"/>
      <c r="W1151" t="inlineStr">
        <is>
          <t>libre</t>
        </is>
      </c>
    </row>
    <row r="1152" ht="15" customHeight="1">
      <c r="A1152" s="295" t="inlineStr">
        <is>
          <t>Transformation</t>
        </is>
      </c>
      <c r="B1152" t="inlineStr">
        <is>
          <t>Pommes de terre, préparées ou conservées sous forme de farines, semoules ou flocons, congelées</t>
        </is>
      </c>
      <c r="C1152" t="inlineStr">
        <is>
          <t>Pomme de terre</t>
        </is>
      </c>
      <c r="D1152" t="inlineStr">
        <is>
          <t>2019-20</t>
        </is>
      </c>
      <c r="E1152" t="inlineStr"/>
      <c r="F1152" t="inlineStr"/>
      <c r="G1152" t="inlineStr"/>
      <c r="H1152" t="inlineStr"/>
      <c r="I1152" t="inlineStr"/>
      <c r="J1152" t="inlineStr"/>
      <c r="K1152" t="inlineStr"/>
      <c r="L1152" t="inlineStr"/>
      <c r="M1152" t="inlineStr"/>
      <c r="N1152" t="n">
        <v>18.2</v>
      </c>
      <c r="O1152" t="n">
        <v>0</v>
      </c>
      <c r="P1152" t="n">
        <v>1010</v>
      </c>
      <c r="Q1152" t="inlineStr"/>
      <c r="R1152" t="inlineStr"/>
      <c r="S1152" t="inlineStr"/>
      <c r="T1152" t="n">
        <v>0</v>
      </c>
      <c r="U1152" t="n">
        <v>500000000</v>
      </c>
      <c r="V1152" t="inlineStr"/>
      <c r="W1152" t="inlineStr">
        <is>
          <t>libre</t>
        </is>
      </c>
    </row>
    <row r="1153" ht="15" customHeight="1">
      <c r="A1153" s="295" t="inlineStr">
        <is>
          <t>Transformation</t>
        </is>
      </c>
      <c r="B1153" t="inlineStr">
        <is>
          <t>Pulpes et solubles</t>
        </is>
      </c>
      <c r="C1153" t="inlineStr">
        <is>
          <t>Pomme de terre</t>
        </is>
      </c>
      <c r="D1153" t="inlineStr">
        <is>
          <t>2019-20</t>
        </is>
      </c>
      <c r="E1153" t="inlineStr"/>
      <c r="F1153" t="inlineStr"/>
      <c r="G1153" t="inlineStr"/>
      <c r="H1153" t="inlineStr"/>
      <c r="I1153" t="inlineStr"/>
      <c r="J1153" t="inlineStr"/>
      <c r="K1153" t="inlineStr"/>
      <c r="L1153" t="inlineStr"/>
      <c r="M1153" t="inlineStr"/>
      <c r="N1153" t="n">
        <v>86.3</v>
      </c>
      <c r="O1153" t="inlineStr"/>
      <c r="P1153" t="inlineStr"/>
      <c r="Q1153" t="inlineStr"/>
      <c r="R1153" t="inlineStr"/>
      <c r="S1153" t="inlineStr"/>
      <c r="T1153" t="n">
        <v>0</v>
      </c>
      <c r="U1153" t="n">
        <v>500000000</v>
      </c>
      <c r="V1153" t="inlineStr"/>
      <c r="W1153" t="inlineStr">
        <is>
          <t>déterminé</t>
        </is>
      </c>
    </row>
    <row r="1154" ht="15" customHeight="1">
      <c r="A1154" s="295" t="inlineStr">
        <is>
          <t>Transformation</t>
        </is>
      </c>
      <c r="B1154" t="inlineStr">
        <is>
          <t>Coproduits de transformation</t>
        </is>
      </c>
      <c r="C1154" t="inlineStr">
        <is>
          <t>Pomme de terre</t>
        </is>
      </c>
      <c r="D1154" t="inlineStr">
        <is>
          <t>2019-20</t>
        </is>
      </c>
      <c r="E1154" t="inlineStr"/>
      <c r="F1154" t="inlineStr"/>
      <c r="G1154" t="inlineStr"/>
      <c r="H1154" t="inlineStr"/>
      <c r="I1154" t="inlineStr"/>
      <c r="J1154" t="inlineStr"/>
      <c r="K1154" t="inlineStr"/>
      <c r="L1154" t="inlineStr"/>
      <c r="M1154" t="inlineStr"/>
      <c r="N1154" t="n">
        <v>240</v>
      </c>
      <c r="O1154" t="inlineStr"/>
      <c r="P1154" t="inlineStr"/>
      <c r="Q1154" t="inlineStr"/>
      <c r="R1154" t="inlineStr"/>
      <c r="S1154" t="inlineStr"/>
      <c r="T1154" t="n">
        <v>0</v>
      </c>
      <c r="U1154" t="n">
        <v>500000000</v>
      </c>
      <c r="V1154" t="inlineStr"/>
      <c r="W1154" t="inlineStr">
        <is>
          <t>déterminé</t>
        </is>
      </c>
    </row>
    <row r="1155" ht="15" customHeight="1">
      <c r="A1155" s="295" t="inlineStr">
        <is>
          <t>Transformation</t>
        </is>
      </c>
      <c r="B1155" t="inlineStr">
        <is>
          <t>Amidon</t>
        </is>
      </c>
      <c r="C1155" t="inlineStr">
        <is>
          <t>Pomme de terre</t>
        </is>
      </c>
      <c r="D1155" t="inlineStr">
        <is>
          <t>2019-20</t>
        </is>
      </c>
      <c r="E1155" t="inlineStr"/>
      <c r="F1155" t="inlineStr"/>
      <c r="G1155" t="inlineStr"/>
      <c r="H1155" t="inlineStr"/>
      <c r="I1155" t="inlineStr"/>
      <c r="J1155" t="inlineStr"/>
      <c r="K1155" t="inlineStr"/>
      <c r="L1155" t="inlineStr"/>
      <c r="M1155" t="inlineStr"/>
      <c r="N1155" t="n">
        <v>23.6</v>
      </c>
      <c r="O1155" t="inlineStr"/>
      <c r="P1155" t="inlineStr"/>
      <c r="Q1155" t="inlineStr"/>
      <c r="R1155" t="inlineStr"/>
      <c r="S1155" t="inlineStr"/>
      <c r="T1155" t="n">
        <v>0</v>
      </c>
      <c r="U1155" t="n">
        <v>500000000</v>
      </c>
      <c r="V1155" t="inlineStr"/>
      <c r="W1155" t="inlineStr">
        <is>
          <t>déterminé</t>
        </is>
      </c>
    </row>
    <row r="1156" ht="15" customHeight="1">
      <c r="A1156" s="295" t="inlineStr">
        <is>
          <t>Transformation</t>
        </is>
      </c>
      <c r="B1156" t="inlineStr">
        <is>
          <t>Pelures</t>
        </is>
      </c>
      <c r="C1156" t="inlineStr">
        <is>
          <t>Pomme de terre</t>
        </is>
      </c>
      <c r="D1156" t="inlineStr">
        <is>
          <t>2019-20</t>
        </is>
      </c>
      <c r="E1156" t="inlineStr"/>
      <c r="F1156" t="inlineStr"/>
      <c r="G1156" t="inlineStr"/>
      <c r="H1156" t="inlineStr"/>
      <c r="I1156" t="inlineStr"/>
      <c r="J1156" t="inlineStr"/>
      <c r="K1156" t="inlineStr"/>
      <c r="L1156" t="inlineStr"/>
      <c r="M1156" t="inlineStr"/>
      <c r="N1156" t="n">
        <v>70.8</v>
      </c>
      <c r="O1156" t="inlineStr"/>
      <c r="P1156" t="inlineStr"/>
      <c r="Q1156" t="inlineStr"/>
      <c r="R1156" t="inlineStr"/>
      <c r="S1156" t="inlineStr"/>
      <c r="T1156" t="n">
        <v>0</v>
      </c>
      <c r="U1156" t="n">
        <v>500000000</v>
      </c>
      <c r="V1156" t="inlineStr"/>
      <c r="W1156" t="inlineStr">
        <is>
          <t>déterminé</t>
        </is>
      </c>
    </row>
    <row r="1157" ht="15" customHeight="1">
      <c r="A1157" s="295" t="inlineStr">
        <is>
          <t>Transformation</t>
        </is>
      </c>
      <c r="B1157" t="inlineStr">
        <is>
          <t>Screenings</t>
        </is>
      </c>
      <c r="C1157" t="inlineStr">
        <is>
          <t>Pomme de terre</t>
        </is>
      </c>
      <c r="D1157" t="inlineStr">
        <is>
          <t>2019-20</t>
        </is>
      </c>
      <c r="E1157" t="inlineStr"/>
      <c r="F1157" t="inlineStr"/>
      <c r="G1157" t="inlineStr"/>
      <c r="H1157" t="inlineStr"/>
      <c r="I1157" t="inlineStr"/>
      <c r="J1157" t="inlineStr"/>
      <c r="K1157" t="inlineStr"/>
      <c r="L1157" t="inlineStr"/>
      <c r="M1157" t="inlineStr"/>
      <c r="N1157" t="n">
        <v>59</v>
      </c>
      <c r="O1157" t="inlineStr"/>
      <c r="P1157" t="inlineStr"/>
      <c r="Q1157" t="inlineStr"/>
      <c r="R1157" t="inlineStr"/>
      <c r="S1157" t="inlineStr"/>
      <c r="T1157" t="n">
        <v>0</v>
      </c>
      <c r="U1157" t="n">
        <v>500000000</v>
      </c>
      <c r="V1157" t="inlineStr"/>
      <c r="W1157" t="inlineStr">
        <is>
          <t>déterminé</t>
        </is>
      </c>
    </row>
    <row r="1158" ht="15" customHeight="1">
      <c r="A1158" s="295" t="inlineStr">
        <is>
          <t>Transformation</t>
        </is>
      </c>
      <c r="B1158" t="inlineStr">
        <is>
          <t>Coproduits de l'industrie alimentaire</t>
        </is>
      </c>
      <c r="C1158" t="inlineStr">
        <is>
          <t>Pomme de terre</t>
        </is>
      </c>
      <c r="D1158" t="inlineStr">
        <is>
          <t>2019-20</t>
        </is>
      </c>
      <c r="E1158" t="inlineStr"/>
      <c r="F1158" t="inlineStr"/>
      <c r="G1158" t="inlineStr"/>
      <c r="H1158" t="inlineStr"/>
      <c r="I1158" t="inlineStr"/>
      <c r="J1158" t="inlineStr"/>
      <c r="K1158" t="inlineStr"/>
      <c r="L1158" t="inlineStr"/>
      <c r="M1158" t="inlineStr"/>
      <c r="N1158" t="n">
        <v>153</v>
      </c>
      <c r="O1158" t="inlineStr"/>
      <c r="P1158" t="inlineStr"/>
      <c r="Q1158" t="inlineStr"/>
      <c r="R1158" t="inlineStr"/>
      <c r="S1158" t="inlineStr"/>
      <c r="T1158" t="n">
        <v>0</v>
      </c>
      <c r="U1158" t="n">
        <v>500000000</v>
      </c>
      <c r="V1158" t="inlineStr"/>
      <c r="W1158" t="inlineStr">
        <is>
          <t>déterminé</t>
        </is>
      </c>
    </row>
    <row r="1159" ht="15" customHeight="1">
      <c r="A1159" s="295" t="inlineStr">
        <is>
          <t>Transformation</t>
        </is>
      </c>
      <c r="B1159" t="inlineStr">
        <is>
          <t>Pommes de terre, préparées ou conservées autrement qu'au vinaigre ou à l'acide acétique, congelées (à l'excl. des pommes de terre simpl. cuites ou des pommes de terre sous forme de farines, semoules ou flocons)</t>
        </is>
      </c>
      <c r="C1159" t="inlineStr">
        <is>
          <t>Pomme de terre</t>
        </is>
      </c>
      <c r="D1159" t="inlineStr">
        <is>
          <t>2019-20</t>
        </is>
      </c>
      <c r="E1159" t="inlineStr"/>
      <c r="F1159" t="inlineStr"/>
      <c r="G1159" t="inlineStr"/>
      <c r="H1159" t="inlineStr"/>
      <c r="I1159" t="inlineStr"/>
      <c r="J1159" t="inlineStr"/>
      <c r="K1159" t="inlineStr"/>
      <c r="L1159" t="inlineStr"/>
      <c r="M1159" t="inlineStr"/>
      <c r="N1159" t="n">
        <v>0.14</v>
      </c>
      <c r="O1159" t="n">
        <v>0</v>
      </c>
      <c r="P1159" t="n">
        <v>1010</v>
      </c>
      <c r="Q1159" t="inlineStr"/>
      <c r="R1159" t="inlineStr"/>
      <c r="S1159" t="inlineStr"/>
      <c r="T1159" t="n">
        <v>0</v>
      </c>
      <c r="U1159" t="n">
        <v>500000000</v>
      </c>
      <c r="V1159" t="inlineStr"/>
      <c r="W1159" t="inlineStr">
        <is>
          <t>libre</t>
        </is>
      </c>
    </row>
    <row r="1160" ht="15" customHeight="1">
      <c r="A1160" s="295" t="inlineStr">
        <is>
          <t>Transformation</t>
        </is>
      </c>
      <c r="B1160" t="inlineStr">
        <is>
          <t>Pommes de terre, simpl. cuites, congelées</t>
        </is>
      </c>
      <c r="C1160" t="inlineStr">
        <is>
          <t>Pomme de terre</t>
        </is>
      </c>
      <c r="D1160" t="inlineStr">
        <is>
          <t>2019-20</t>
        </is>
      </c>
      <c r="E1160" t="inlineStr"/>
      <c r="F1160" t="inlineStr"/>
      <c r="G1160" t="inlineStr"/>
      <c r="H1160" t="inlineStr"/>
      <c r="I1160" t="inlineStr"/>
      <c r="J1160" t="inlineStr"/>
      <c r="K1160" t="inlineStr"/>
      <c r="L1160" t="inlineStr"/>
      <c r="M1160" t="inlineStr"/>
      <c r="N1160" t="n">
        <v>0.22</v>
      </c>
      <c r="O1160" t="n">
        <v>0</v>
      </c>
      <c r="P1160" t="n">
        <v>1010</v>
      </c>
      <c r="Q1160" t="inlineStr"/>
      <c r="R1160" t="inlineStr"/>
      <c r="S1160" t="inlineStr"/>
      <c r="T1160" t="n">
        <v>0</v>
      </c>
      <c r="U1160" t="n">
        <v>500000000</v>
      </c>
      <c r="V1160" t="inlineStr"/>
      <c r="W1160" t="inlineStr">
        <is>
          <t>libre</t>
        </is>
      </c>
    </row>
    <row r="1161" ht="15" customHeight="1">
      <c r="A1161" s="295" t="inlineStr">
        <is>
          <t>Transformation</t>
        </is>
      </c>
      <c r="B1161" t="inlineStr">
        <is>
          <t>Chips</t>
        </is>
      </c>
      <c r="C1161" t="inlineStr">
        <is>
          <t>Pomme de terre</t>
        </is>
      </c>
      <c r="D1161" t="inlineStr">
        <is>
          <t>2019-20</t>
        </is>
      </c>
      <c r="E1161" t="inlineStr"/>
      <c r="F1161" t="inlineStr"/>
      <c r="G1161" t="inlineStr"/>
      <c r="H1161" t="inlineStr"/>
      <c r="I1161" t="inlineStr"/>
      <c r="J1161" t="inlineStr"/>
      <c r="K1161" t="inlineStr"/>
      <c r="L1161" t="inlineStr"/>
      <c r="M1161" t="inlineStr"/>
      <c r="N1161" t="n">
        <v>32.2</v>
      </c>
      <c r="O1161" t="n">
        <v>0</v>
      </c>
      <c r="P1161" t="n">
        <v>1010</v>
      </c>
      <c r="Q1161" t="inlineStr"/>
      <c r="R1161" t="inlineStr"/>
      <c r="S1161" t="inlineStr"/>
      <c r="T1161" t="n">
        <v>0</v>
      </c>
      <c r="U1161" t="n">
        <v>500000000</v>
      </c>
      <c r="V1161" t="inlineStr"/>
      <c r="W1161" t="inlineStr">
        <is>
          <t>libre</t>
        </is>
      </c>
    </row>
    <row r="1162" ht="15" customHeight="1">
      <c r="A1162" s="295" t="inlineStr">
        <is>
          <t>Transformation</t>
        </is>
      </c>
      <c r="B1162" t="inlineStr">
        <is>
          <t>Autres produits finis</t>
        </is>
      </c>
      <c r="C1162" t="inlineStr">
        <is>
          <t>Pomme de terre</t>
        </is>
      </c>
      <c r="D1162" t="inlineStr">
        <is>
          <t>2019-20</t>
        </is>
      </c>
      <c r="E1162" t="inlineStr"/>
      <c r="F1162" t="inlineStr"/>
      <c r="G1162" t="inlineStr"/>
      <c r="H1162" t="inlineStr"/>
      <c r="I1162" t="inlineStr"/>
      <c r="J1162" t="inlineStr"/>
      <c r="K1162" t="inlineStr"/>
      <c r="L1162" t="inlineStr"/>
      <c r="M1162" t="inlineStr"/>
      <c r="N1162" t="n">
        <v>13.5</v>
      </c>
      <c r="O1162" t="n">
        <v>0</v>
      </c>
      <c r="P1162" t="n">
        <v>1010</v>
      </c>
      <c r="Q1162" t="inlineStr"/>
      <c r="R1162" t="inlineStr"/>
      <c r="S1162" t="inlineStr"/>
      <c r="T1162" t="n">
        <v>0</v>
      </c>
      <c r="U1162" t="n">
        <v>500000000</v>
      </c>
      <c r="V1162" t="inlineStr"/>
      <c r="W1162" t="inlineStr">
        <is>
          <t>libre</t>
        </is>
      </c>
    </row>
    <row r="1163" ht="15" customHeight="1">
      <c r="A1163" s="295" t="inlineStr">
        <is>
          <t>Transformation</t>
        </is>
      </c>
      <c r="B1163" t="inlineStr">
        <is>
          <t>Pommes de terre, en fines tranches, frites, même salées ou aromatisées, en emballages hermétiquement clos, propres à la consommation en l'état, non congelées</t>
        </is>
      </c>
      <c r="C1163" t="inlineStr">
        <is>
          <t>Pomme de terre</t>
        </is>
      </c>
      <c r="D1163" t="inlineStr">
        <is>
          <t>2019-20</t>
        </is>
      </c>
      <c r="E1163" t="inlineStr"/>
      <c r="F1163" t="inlineStr"/>
      <c r="G1163" t="inlineStr"/>
      <c r="H1163" t="inlineStr"/>
      <c r="I1163" t="inlineStr"/>
      <c r="J1163" t="inlineStr"/>
      <c r="K1163" t="inlineStr"/>
      <c r="L1163" t="inlineStr"/>
      <c r="M1163" t="inlineStr"/>
      <c r="N1163" t="n">
        <v>32.2</v>
      </c>
      <c r="O1163" t="n">
        <v>0</v>
      </c>
      <c r="P1163" t="n">
        <v>1010</v>
      </c>
      <c r="Q1163" t="inlineStr"/>
      <c r="R1163" t="inlineStr"/>
      <c r="S1163" t="inlineStr"/>
      <c r="T1163" t="n">
        <v>0</v>
      </c>
      <c r="U1163" t="n">
        <v>500000000</v>
      </c>
      <c r="V1163" t="inlineStr"/>
      <c r="W1163" t="inlineStr">
        <is>
          <t>libre</t>
        </is>
      </c>
    </row>
    <row r="1164" ht="15" customHeight="1">
      <c r="A1164" s="295" t="inlineStr">
        <is>
          <t>Transformation</t>
        </is>
      </c>
      <c r="B1164"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1164" t="inlineStr">
        <is>
          <t>Pomme de terre</t>
        </is>
      </c>
      <c r="D1164" t="inlineStr">
        <is>
          <t>2019-20</t>
        </is>
      </c>
      <c r="E1164" t="inlineStr"/>
      <c r="F1164" t="inlineStr"/>
      <c r="G1164" t="inlineStr"/>
      <c r="H1164" t="inlineStr"/>
      <c r="I1164" t="inlineStr"/>
      <c r="J1164" t="inlineStr"/>
      <c r="K1164" t="inlineStr"/>
      <c r="L1164" t="inlineStr"/>
      <c r="M1164" t="inlineStr"/>
      <c r="N1164" t="n">
        <v>13.5</v>
      </c>
      <c r="O1164" t="n">
        <v>0</v>
      </c>
      <c r="P1164" t="n">
        <v>1010</v>
      </c>
      <c r="Q1164" t="inlineStr"/>
      <c r="R1164" t="inlineStr"/>
      <c r="S1164" t="inlineStr"/>
      <c r="T1164" t="n">
        <v>0</v>
      </c>
      <c r="U1164" t="n">
        <v>500000000</v>
      </c>
      <c r="V1164" t="inlineStr"/>
      <c r="W1164" t="inlineStr">
        <is>
          <t>libre</t>
        </is>
      </c>
    </row>
    <row r="1165" ht="15" customHeight="1">
      <c r="A1165" s="295" t="inlineStr">
        <is>
          <t>Transformation</t>
        </is>
      </c>
      <c r="B1165" t="inlineStr">
        <is>
          <t>Produits de 4ème et 5ème gamme</t>
        </is>
      </c>
      <c r="C1165" t="inlineStr">
        <is>
          <t>Pomme de terre</t>
        </is>
      </c>
      <c r="D1165" t="inlineStr">
        <is>
          <t>2019-20</t>
        </is>
      </c>
      <c r="E1165" t="inlineStr"/>
      <c r="F1165" t="inlineStr"/>
      <c r="G1165" t="inlineStr"/>
      <c r="H1165" t="inlineStr"/>
      <c r="I1165" t="inlineStr"/>
      <c r="J1165" t="inlineStr"/>
      <c r="K1165" t="inlineStr"/>
      <c r="L1165" t="inlineStr"/>
      <c r="M1165" t="inlineStr"/>
      <c r="N1165" t="n">
        <v>13.5</v>
      </c>
      <c r="O1165" t="n">
        <v>0</v>
      </c>
      <c r="P1165" t="n">
        <v>1010</v>
      </c>
      <c r="Q1165" t="inlineStr"/>
      <c r="R1165" t="inlineStr"/>
      <c r="S1165" t="inlineStr"/>
      <c r="T1165" t="n">
        <v>0</v>
      </c>
      <c r="U1165" t="n">
        <v>500000000</v>
      </c>
      <c r="V1165" t="inlineStr"/>
      <c r="W1165" t="inlineStr">
        <is>
          <t>libre</t>
        </is>
      </c>
    </row>
    <row r="1166" ht="15" customHeight="1">
      <c r="A1166" s="295" t="inlineStr">
        <is>
          <t>Transformation</t>
        </is>
      </c>
      <c r="B1166" t="inlineStr">
        <is>
          <t>Pommes de terre sous vide</t>
        </is>
      </c>
      <c r="C1166" t="inlineStr">
        <is>
          <t>Pomme de terre</t>
        </is>
      </c>
      <c r="D1166" t="inlineStr">
        <is>
          <t>2019-20</t>
        </is>
      </c>
      <c r="E1166" t="inlineStr"/>
      <c r="F1166" t="inlineStr"/>
      <c r="G1166" t="inlineStr"/>
      <c r="H1166" t="inlineStr"/>
      <c r="I1166" t="inlineStr"/>
      <c r="J1166" t="inlineStr"/>
      <c r="K1166" t="inlineStr"/>
      <c r="L1166" t="inlineStr"/>
      <c r="M1166" t="inlineStr"/>
      <c r="N1166" t="n">
        <v>13.5</v>
      </c>
      <c r="O1166" t="n">
        <v>0</v>
      </c>
      <c r="P1166" t="n">
        <v>1010</v>
      </c>
      <c r="Q1166" t="inlineStr"/>
      <c r="R1166" t="inlineStr"/>
      <c r="S1166" t="inlineStr"/>
      <c r="T1166" t="n">
        <v>0</v>
      </c>
      <c r="U1166" t="n">
        <v>500000000</v>
      </c>
      <c r="V1166" t="inlineStr"/>
      <c r="W1166" t="inlineStr">
        <is>
          <t>libre</t>
        </is>
      </c>
    </row>
    <row r="1167" ht="15" customHeight="1">
      <c r="A1167" s="295" t="inlineStr">
        <is>
          <t>Féculerie</t>
        </is>
      </c>
      <c r="B1167" t="inlineStr">
        <is>
          <t>Eau - Féculerie</t>
        </is>
      </c>
      <c r="C1167" t="inlineStr">
        <is>
          <t>Pomme de terre</t>
        </is>
      </c>
      <c r="D1167" t="inlineStr">
        <is>
          <t>2019-20</t>
        </is>
      </c>
      <c r="E1167" t="inlineStr">
        <is>
          <t>kt</t>
        </is>
      </c>
      <c r="F1167" t="inlineStr">
        <is>
          <t>France entière</t>
        </is>
      </c>
      <c r="G1167" t="inlineStr"/>
      <c r="H1167" t="inlineStr">
        <is>
          <t>La transformation génère des pertes en eau</t>
        </is>
      </c>
      <c r="I1167" t="inlineStr"/>
      <c r="J1167" t="inlineStr"/>
      <c r="K1167" t="inlineStr"/>
      <c r="L1167" t="inlineStr">
        <is>
          <t>La transformation génère des pertes en eau</t>
        </is>
      </c>
      <c r="M1167" t="inlineStr"/>
      <c r="N1167" t="n">
        <v>606</v>
      </c>
      <c r="O1167" t="inlineStr"/>
      <c r="P1167" t="inlineStr"/>
      <c r="Q1167" t="inlineStr"/>
      <c r="R1167" t="inlineStr"/>
      <c r="S1167" t="inlineStr"/>
      <c r="T1167" t="n">
        <v>0</v>
      </c>
      <c r="U1167" t="n">
        <v>500000000</v>
      </c>
      <c r="V1167" t="inlineStr"/>
      <c r="W1167" t="inlineStr">
        <is>
          <t>déterminé</t>
        </is>
      </c>
    </row>
    <row r="1168" ht="15" customHeight="1">
      <c r="A1168" s="295" t="inlineStr">
        <is>
          <t>Féculerie</t>
        </is>
      </c>
      <c r="B1168" t="inlineStr">
        <is>
          <t>Eau</t>
        </is>
      </c>
      <c r="C1168" t="inlineStr">
        <is>
          <t>Pomme de terre</t>
        </is>
      </c>
      <c r="D1168" t="inlineStr">
        <is>
          <t>2019-20</t>
        </is>
      </c>
      <c r="E1168" t="inlineStr"/>
      <c r="F1168" t="inlineStr"/>
      <c r="G1168" t="inlineStr"/>
      <c r="H1168" t="inlineStr"/>
      <c r="I1168" t="inlineStr"/>
      <c r="J1168" t="inlineStr"/>
      <c r="K1168" t="inlineStr"/>
      <c r="L1168" t="inlineStr"/>
      <c r="M1168" t="inlineStr"/>
      <c r="N1168" t="n">
        <v>606</v>
      </c>
      <c r="O1168" t="inlineStr"/>
      <c r="P1168" t="inlineStr"/>
      <c r="Q1168" t="inlineStr"/>
      <c r="R1168" t="inlineStr"/>
      <c r="S1168" t="inlineStr"/>
      <c r="T1168" t="n">
        <v>0</v>
      </c>
      <c r="U1168" t="n">
        <v>500000000</v>
      </c>
      <c r="V1168" t="inlineStr"/>
      <c r="W1168" t="inlineStr">
        <is>
          <t>déterminé</t>
        </is>
      </c>
    </row>
    <row r="1169" ht="15" customHeight="1">
      <c r="A1169" s="295" t="inlineStr">
        <is>
          <t>Féculerie</t>
        </is>
      </c>
      <c r="B1169" t="inlineStr">
        <is>
          <t>Fécule de pommes de terre</t>
        </is>
      </c>
      <c r="C1169" t="inlineStr">
        <is>
          <t>Pomme de terre</t>
        </is>
      </c>
      <c r="D1169" t="inlineStr">
        <is>
          <t>2019-20</t>
        </is>
      </c>
      <c r="E1169" t="inlineStr">
        <is>
          <t>kt</t>
        </is>
      </c>
      <c r="F1169" t="inlineStr">
        <is>
          <t>France entière</t>
        </is>
      </c>
      <c r="G1169" t="inlineStr">
        <is>
          <t>2019-20</t>
        </is>
      </c>
      <c r="H1169" t="inlineStr">
        <is>
          <t>Rendement de transformation de la pomme de terre en fécule = 19,84 % (Agreste - Statistique agricole annuelle - SSP)</t>
        </is>
      </c>
      <c r="I1169" t="inlineStr">
        <is>
          <t>Agreste - Statistique agricole annuelle - SSP</t>
        </is>
      </c>
      <c r="J1169" t="inlineStr">
        <is>
          <t>100 % de la fécule de pomme de terre est récupérée</t>
        </is>
      </c>
      <c r="K1169" t="inlineStr">
        <is>
          <t>Rendement</t>
        </is>
      </c>
      <c r="L1169" t="inlineStr">
        <is>
          <t>Rendement de transformation de la pomme de terre en fécule</t>
        </is>
      </c>
      <c r="M1169" t="inlineStr">
        <is>
          <t>MP Transformation - AGRESTE</t>
        </is>
      </c>
      <c r="N1169" t="n">
        <v>171</v>
      </c>
      <c r="O1169" t="inlineStr"/>
      <c r="P1169" t="inlineStr"/>
      <c r="Q1169" t="inlineStr"/>
      <c r="R1169" t="inlineStr"/>
      <c r="S1169" t="inlineStr"/>
      <c r="T1169" t="n">
        <v>0</v>
      </c>
      <c r="U1169" t="n">
        <v>500000000</v>
      </c>
      <c r="V1169" t="inlineStr"/>
      <c r="W1169" t="inlineStr">
        <is>
          <t>déterminé</t>
        </is>
      </c>
    </row>
    <row r="1170" ht="15" customHeight="1">
      <c r="A1170" s="295" t="inlineStr">
        <is>
          <t>Féculerie</t>
        </is>
      </c>
      <c r="B1170" t="inlineStr">
        <is>
          <t>Produits de transformation</t>
        </is>
      </c>
      <c r="C1170" t="inlineStr">
        <is>
          <t>Pomme de terre</t>
        </is>
      </c>
      <c r="D1170" t="inlineStr">
        <is>
          <t>2019-20</t>
        </is>
      </c>
      <c r="E1170" t="inlineStr"/>
      <c r="F1170" t="inlineStr"/>
      <c r="G1170" t="inlineStr"/>
      <c r="H1170" t="inlineStr"/>
      <c r="I1170" t="inlineStr"/>
      <c r="J1170" t="inlineStr"/>
      <c r="K1170" t="inlineStr"/>
      <c r="L1170" t="inlineStr"/>
      <c r="M1170" t="inlineStr"/>
      <c r="N1170" t="n">
        <v>171</v>
      </c>
      <c r="O1170" t="inlineStr"/>
      <c r="P1170" t="inlineStr"/>
      <c r="Q1170" t="inlineStr"/>
      <c r="R1170" t="inlineStr"/>
      <c r="S1170" t="inlineStr"/>
      <c r="T1170" t="n">
        <v>0</v>
      </c>
      <c r="U1170" t="n">
        <v>500000000</v>
      </c>
      <c r="V1170" t="inlineStr"/>
      <c r="W1170" t="inlineStr">
        <is>
          <t>déterminé</t>
        </is>
      </c>
    </row>
    <row r="1171" ht="15" customHeight="1">
      <c r="A1171" s="295" t="inlineStr">
        <is>
          <t>Féculerie</t>
        </is>
      </c>
      <c r="B1171" t="inlineStr">
        <is>
          <t>Pulpes et solubles</t>
        </is>
      </c>
      <c r="C1171" t="inlineStr">
        <is>
          <t>Pomme de terre</t>
        </is>
      </c>
      <c r="D1171" t="inlineStr">
        <is>
          <t>2019-20</t>
        </is>
      </c>
      <c r="E1171" t="inlineStr">
        <is>
          <t>kt</t>
        </is>
      </c>
      <c r="F1171" t="inlineStr">
        <is>
          <t>France entière</t>
        </is>
      </c>
      <c r="G1171" t="inlineStr">
        <is>
          <t>2015-16:2019-20:2023-24</t>
        </is>
      </c>
      <c r="H1171" t="inlineStr">
        <is>
          <t>Rendement de transformation de la pomme de terre en pulpes et solubles = 10 % (ONRB - FranceAgriMer)</t>
        </is>
      </c>
      <c r="I1171" t="inlineStr">
        <is>
          <t>ONRB - FranceAgriMer</t>
        </is>
      </c>
      <c r="J1171" t="inlineStr">
        <is>
          <t>0</t>
        </is>
      </c>
      <c r="K1171" t="inlineStr">
        <is>
          <t>Rendement</t>
        </is>
      </c>
      <c r="L1171" t="inlineStr">
        <is>
          <t>Rendement de transformation de la pomme de terre en pulpes et solubles</t>
        </is>
      </c>
      <c r="M1171" t="inlineStr">
        <is>
          <t>Coproduits - ONRB</t>
        </is>
      </c>
      <c r="N1171" t="n">
        <v>86.3</v>
      </c>
      <c r="O1171" t="inlineStr"/>
      <c r="P1171" t="inlineStr"/>
      <c r="Q1171" t="inlineStr"/>
      <c r="R1171" t="inlineStr"/>
      <c r="S1171" t="inlineStr"/>
      <c r="T1171" t="n">
        <v>0</v>
      </c>
      <c r="U1171" t="n">
        <v>500000000</v>
      </c>
      <c r="V1171" t="inlineStr"/>
      <c r="W1171" t="inlineStr">
        <is>
          <t>déterminé</t>
        </is>
      </c>
    </row>
    <row r="1172" ht="15" customHeight="1">
      <c r="A1172" s="295" t="inlineStr">
        <is>
          <t>Féculerie</t>
        </is>
      </c>
      <c r="B1172" t="inlineStr">
        <is>
          <t>Coproduits de transformation</t>
        </is>
      </c>
      <c r="C1172" t="inlineStr">
        <is>
          <t>Pomme de terre</t>
        </is>
      </c>
      <c r="D1172" t="inlineStr">
        <is>
          <t>2019-20</t>
        </is>
      </c>
      <c r="E1172" t="inlineStr"/>
      <c r="F1172" t="inlineStr"/>
      <c r="G1172" t="inlineStr"/>
      <c r="H1172" t="inlineStr"/>
      <c r="I1172" t="inlineStr"/>
      <c r="J1172" t="inlineStr"/>
      <c r="K1172" t="inlineStr"/>
      <c r="L1172" t="inlineStr"/>
      <c r="M1172" t="inlineStr"/>
      <c r="N1172" t="n">
        <v>86.3</v>
      </c>
      <c r="O1172" t="inlineStr"/>
      <c r="P1172" t="inlineStr"/>
      <c r="Q1172" t="inlineStr"/>
      <c r="R1172" t="inlineStr"/>
      <c r="S1172" t="inlineStr"/>
      <c r="T1172" t="n">
        <v>0</v>
      </c>
      <c r="U1172" t="n">
        <v>500000000</v>
      </c>
      <c r="V1172" t="inlineStr"/>
      <c r="W1172" t="inlineStr">
        <is>
          <t>déterminé</t>
        </is>
      </c>
    </row>
    <row r="1173" ht="15" customHeight="1">
      <c r="A1173" s="295" t="inlineStr">
        <is>
          <t>Industrie alimentaire</t>
        </is>
      </c>
      <c r="B1173" t="inlineStr">
        <is>
          <t>Eau - Industrie alimentaire</t>
        </is>
      </c>
      <c r="C1173" t="inlineStr">
        <is>
          <t>Pomme de terre</t>
        </is>
      </c>
      <c r="D1173" t="inlineStr">
        <is>
          <t>2019-20</t>
        </is>
      </c>
      <c r="E1173" t="inlineStr"/>
      <c r="F1173" t="inlineStr"/>
      <c r="G1173" t="inlineStr"/>
      <c r="H1173" t="inlineStr"/>
      <c r="I1173" t="inlineStr"/>
      <c r="J1173" t="inlineStr"/>
      <c r="K1173" t="inlineStr"/>
      <c r="L1173" t="inlineStr"/>
      <c r="M1173" t="inlineStr"/>
      <c r="N1173" t="n">
        <v>893</v>
      </c>
      <c r="O1173" t="n">
        <v>0</v>
      </c>
      <c r="P1173" t="n">
        <v>1010</v>
      </c>
      <c r="Q1173" t="inlineStr"/>
      <c r="R1173" t="inlineStr"/>
      <c r="S1173" t="inlineStr"/>
      <c r="T1173" t="n">
        <v>0</v>
      </c>
      <c r="U1173" t="n">
        <v>500000000</v>
      </c>
      <c r="V1173" t="inlineStr"/>
      <c r="W1173" t="inlineStr">
        <is>
          <t>libre</t>
        </is>
      </c>
    </row>
    <row r="1174" ht="15" customHeight="1">
      <c r="A1174" s="295" t="inlineStr">
        <is>
          <t>Industrie alimentaire</t>
        </is>
      </c>
      <c r="B1174" t="inlineStr">
        <is>
          <t>Eau</t>
        </is>
      </c>
      <c r="C1174" t="inlineStr">
        <is>
          <t>Pomme de terre</t>
        </is>
      </c>
      <c r="D1174" t="inlineStr">
        <is>
          <t>2019-20</t>
        </is>
      </c>
      <c r="E1174" t="inlineStr"/>
      <c r="F1174" t="inlineStr"/>
      <c r="G1174" t="inlineStr"/>
      <c r="H1174" t="inlineStr"/>
      <c r="I1174" t="inlineStr"/>
      <c r="J1174" t="inlineStr"/>
      <c r="K1174" t="inlineStr"/>
      <c r="L1174" t="inlineStr"/>
      <c r="M1174" t="inlineStr"/>
      <c r="N1174" t="n">
        <v>893</v>
      </c>
      <c r="O1174" t="n">
        <v>0</v>
      </c>
      <c r="P1174" t="n">
        <v>1010</v>
      </c>
      <c r="Q1174" t="inlineStr"/>
      <c r="R1174" t="inlineStr"/>
      <c r="S1174" t="inlineStr"/>
      <c r="T1174" t="n">
        <v>0</v>
      </c>
      <c r="U1174" t="n">
        <v>500000000</v>
      </c>
      <c r="V1174" t="inlineStr"/>
      <c r="W1174" t="inlineStr">
        <is>
          <t>libre</t>
        </is>
      </c>
    </row>
    <row r="1175" ht="15" customHeight="1">
      <c r="A1175" s="295" t="inlineStr">
        <is>
          <t>Industrie alimentaire</t>
        </is>
      </c>
      <c r="B1175" t="inlineStr">
        <is>
          <t>Amidon</t>
        </is>
      </c>
      <c r="C1175" t="inlineStr">
        <is>
          <t>Pomme de terre</t>
        </is>
      </c>
      <c r="D1175" t="inlineStr">
        <is>
          <t>2019-20</t>
        </is>
      </c>
      <c r="E1175" t="inlineStr">
        <is>
          <t>kt</t>
        </is>
      </c>
      <c r="F1175" t="inlineStr">
        <is>
          <t>France entière</t>
        </is>
      </c>
      <c r="G1175" t="inlineStr">
        <is>
          <t>2015-16:2019-20:2023-24</t>
        </is>
      </c>
      <c r="H1175" t="inlineStr">
        <is>
          <t>Rendement de transformation de la pomme de terre en amidon = 2 % (ONRB - FranceAgriMer)</t>
        </is>
      </c>
      <c r="I1175" t="inlineStr">
        <is>
          <t>ONRB - FranceAgriMer</t>
        </is>
      </c>
      <c r="J1175" t="inlineStr">
        <is>
          <t>0</t>
        </is>
      </c>
      <c r="K1175" t="inlineStr">
        <is>
          <t>Rendement</t>
        </is>
      </c>
      <c r="L1175" t="inlineStr">
        <is>
          <t>Rendement de transformation de la pomme de terre en amidon</t>
        </is>
      </c>
      <c r="M1175" t="inlineStr">
        <is>
          <t>Coproduits - ONRB</t>
        </is>
      </c>
      <c r="N1175" t="n">
        <v>23.6</v>
      </c>
      <c r="O1175" t="inlineStr"/>
      <c r="P1175" t="inlineStr"/>
      <c r="Q1175" t="inlineStr"/>
      <c r="R1175" t="inlineStr"/>
      <c r="S1175" t="inlineStr"/>
      <c r="T1175" t="n">
        <v>0</v>
      </c>
      <c r="U1175" t="n">
        <v>500000000</v>
      </c>
      <c r="V1175" t="inlineStr"/>
      <c r="W1175" t="inlineStr">
        <is>
          <t>déterminé</t>
        </is>
      </c>
    </row>
    <row r="1176" ht="15" customHeight="1">
      <c r="A1176" s="295" t="inlineStr">
        <is>
          <t>Industrie alimentaire</t>
        </is>
      </c>
      <c r="B1176" t="inlineStr">
        <is>
          <t>Pelures</t>
        </is>
      </c>
      <c r="C1176" t="inlineStr">
        <is>
          <t>Pomme de terre</t>
        </is>
      </c>
      <c r="D1176" t="inlineStr">
        <is>
          <t>2019-20</t>
        </is>
      </c>
      <c r="E1176" t="inlineStr">
        <is>
          <t>kt</t>
        </is>
      </c>
      <c r="F1176" t="inlineStr">
        <is>
          <t>France entière</t>
        </is>
      </c>
      <c r="G1176" t="inlineStr">
        <is>
          <t>2015-16:2019-20:2023-24</t>
        </is>
      </c>
      <c r="H1176" t="inlineStr">
        <is>
          <t>Rendement de transformation de la pomme de terre en pelures = 6 % (ONRB - FranceAgriMer)</t>
        </is>
      </c>
      <c r="I1176" t="inlineStr">
        <is>
          <t>ONRB - FranceAgriMer</t>
        </is>
      </c>
      <c r="J1176" t="inlineStr">
        <is>
          <t>0</t>
        </is>
      </c>
      <c r="K1176" t="inlineStr">
        <is>
          <t>Rendement</t>
        </is>
      </c>
      <c r="L1176" t="inlineStr">
        <is>
          <t>Rendement de transformation de la pomme de terre en pelures</t>
        </is>
      </c>
      <c r="M1176" t="inlineStr">
        <is>
          <t>Coproduits - ONRB</t>
        </is>
      </c>
      <c r="N1176" t="n">
        <v>70.8</v>
      </c>
      <c r="O1176" t="inlineStr"/>
      <c r="P1176" t="inlineStr"/>
      <c r="Q1176" t="inlineStr"/>
      <c r="R1176" t="inlineStr"/>
      <c r="S1176" t="inlineStr"/>
      <c r="T1176" t="n">
        <v>0</v>
      </c>
      <c r="U1176" t="n">
        <v>500000000</v>
      </c>
      <c r="V1176" t="inlineStr"/>
      <c r="W1176" t="inlineStr">
        <is>
          <t>déterminé</t>
        </is>
      </c>
    </row>
    <row r="1177" ht="15" customHeight="1">
      <c r="A1177" s="295" t="inlineStr">
        <is>
          <t>Industrie alimentaire</t>
        </is>
      </c>
      <c r="B1177" t="inlineStr">
        <is>
          <t>Screenings</t>
        </is>
      </c>
      <c r="C1177" t="inlineStr">
        <is>
          <t>Pomme de terre</t>
        </is>
      </c>
      <c r="D1177" t="inlineStr">
        <is>
          <t>2019-20</t>
        </is>
      </c>
      <c r="E1177" t="inlineStr">
        <is>
          <t>kt</t>
        </is>
      </c>
      <c r="F1177" t="inlineStr">
        <is>
          <t>France entière</t>
        </is>
      </c>
      <c r="G1177" t="inlineStr">
        <is>
          <t>2015-16:2019-20:2023-24</t>
        </is>
      </c>
      <c r="H1177" t="inlineStr">
        <is>
          <t>Rendement de transformation de la pomme de terre en screenings = 5 % (ONRB - FranceAgriMer)</t>
        </is>
      </c>
      <c r="I1177" t="inlineStr">
        <is>
          <t>ONRB - FranceAgriMer</t>
        </is>
      </c>
      <c r="J1177" t="inlineStr">
        <is>
          <t>0</t>
        </is>
      </c>
      <c r="K1177" t="inlineStr">
        <is>
          <t>Rendement</t>
        </is>
      </c>
      <c r="L1177" t="inlineStr">
        <is>
          <t>Rendement de transformation de la pomme de terre en screenings</t>
        </is>
      </c>
      <c r="M1177" t="inlineStr">
        <is>
          <t>Coproduits - ONRB</t>
        </is>
      </c>
      <c r="N1177" t="n">
        <v>59</v>
      </c>
      <c r="O1177" t="inlineStr"/>
      <c r="P1177" t="inlineStr"/>
      <c r="Q1177" t="inlineStr"/>
      <c r="R1177" t="inlineStr"/>
      <c r="S1177" t="inlineStr"/>
      <c r="T1177" t="n">
        <v>0</v>
      </c>
      <c r="U1177" t="n">
        <v>500000000</v>
      </c>
      <c r="V1177" t="inlineStr"/>
      <c r="W1177" t="inlineStr">
        <is>
          <t>déterminé</t>
        </is>
      </c>
    </row>
    <row r="1178" ht="15" customHeight="1">
      <c r="A1178" s="295" t="inlineStr">
        <is>
          <t>Industrie alimentaire</t>
        </is>
      </c>
      <c r="B1178" t="inlineStr">
        <is>
          <t>Coproduits de l'industrie alimentaire</t>
        </is>
      </c>
      <c r="C1178" t="inlineStr">
        <is>
          <t>Pomme de terre</t>
        </is>
      </c>
      <c r="D1178" t="inlineStr">
        <is>
          <t>2019-20</t>
        </is>
      </c>
      <c r="E1178" t="inlineStr"/>
      <c r="F1178" t="inlineStr"/>
      <c r="G1178" t="inlineStr"/>
      <c r="H1178" t="inlineStr"/>
      <c r="I1178" t="inlineStr"/>
      <c r="J1178" t="inlineStr"/>
      <c r="K1178" t="inlineStr"/>
      <c r="L1178" t="inlineStr"/>
      <c r="M1178" t="inlineStr"/>
      <c r="N1178" t="n">
        <v>153</v>
      </c>
      <c r="O1178" t="inlineStr"/>
      <c r="P1178" t="inlineStr"/>
      <c r="Q1178" t="inlineStr"/>
      <c r="R1178" t="inlineStr"/>
      <c r="S1178" t="inlineStr"/>
      <c r="T1178" t="n">
        <v>0</v>
      </c>
      <c r="U1178" t="n">
        <v>500000000</v>
      </c>
      <c r="V1178" t="inlineStr"/>
      <c r="W1178" t="inlineStr">
        <is>
          <t>déterminé</t>
        </is>
      </c>
    </row>
    <row r="1179" ht="15" customHeight="1">
      <c r="A1179" s="295" t="inlineStr">
        <is>
          <t>Industrie alimentaire</t>
        </is>
      </c>
      <c r="B1179" t="inlineStr">
        <is>
          <t>Coproduits de transformation</t>
        </is>
      </c>
      <c r="C1179" t="inlineStr">
        <is>
          <t>Pomme de terre</t>
        </is>
      </c>
      <c r="D1179" t="inlineStr">
        <is>
          <t>2019-20</t>
        </is>
      </c>
      <c r="E1179" t="inlineStr"/>
      <c r="F1179" t="inlineStr"/>
      <c r="G1179" t="inlineStr"/>
      <c r="H1179" t="inlineStr"/>
      <c r="I1179" t="inlineStr"/>
      <c r="J1179" t="inlineStr"/>
      <c r="K1179" t="inlineStr"/>
      <c r="L1179" t="inlineStr"/>
      <c r="M1179" t="inlineStr"/>
      <c r="N1179" t="n">
        <v>153</v>
      </c>
      <c r="O1179" t="inlineStr"/>
      <c r="P1179" t="inlineStr"/>
      <c r="Q1179" t="inlineStr"/>
      <c r="R1179" t="inlineStr"/>
      <c r="S1179" t="inlineStr"/>
      <c r="T1179" t="n">
        <v>0</v>
      </c>
      <c r="U1179" t="n">
        <v>500000000</v>
      </c>
      <c r="V1179" t="inlineStr"/>
      <c r="W1179" t="inlineStr">
        <is>
          <t>déterminé</t>
        </is>
      </c>
    </row>
    <row r="1180" ht="15" customHeight="1">
      <c r="A1180" s="295" t="inlineStr">
        <is>
          <t>Industrie alimentaire</t>
        </is>
      </c>
      <c r="B1180" t="inlineStr">
        <is>
          <t>Produits finis</t>
        </is>
      </c>
      <c r="C1180" t="inlineStr">
        <is>
          <t>Pomme de terre</t>
        </is>
      </c>
      <c r="D1180" t="inlineStr">
        <is>
          <t>2019-20</t>
        </is>
      </c>
      <c r="E1180" t="inlineStr"/>
      <c r="F1180" t="inlineStr"/>
      <c r="G1180" t="inlineStr"/>
      <c r="H1180" t="inlineStr"/>
      <c r="I1180" t="inlineStr"/>
      <c r="J1180" t="inlineStr"/>
      <c r="K1180" t="inlineStr"/>
      <c r="L1180" t="inlineStr"/>
      <c r="M1180" t="inlineStr"/>
      <c r="N1180" t="n">
        <v>134</v>
      </c>
      <c r="O1180" t="n">
        <v>13.5</v>
      </c>
      <c r="P1180" t="n">
        <v>3063.5</v>
      </c>
      <c r="Q1180" t="inlineStr"/>
      <c r="R1180" t="inlineStr"/>
      <c r="S1180" t="inlineStr"/>
      <c r="T1180" t="n">
        <v>0</v>
      </c>
      <c r="U1180" t="n">
        <v>500000000</v>
      </c>
      <c r="V1180" t="inlineStr"/>
      <c r="W1180" t="inlineStr">
        <is>
          <t>libre</t>
        </is>
      </c>
    </row>
    <row r="1181" ht="15" customHeight="1">
      <c r="A1181" s="295" t="inlineStr">
        <is>
          <t>Industrie alimentaire</t>
        </is>
      </c>
      <c r="B1181" t="inlineStr">
        <is>
          <t>Produits de transformation</t>
        </is>
      </c>
      <c r="C1181" t="inlineStr">
        <is>
          <t>Pomme de terre</t>
        </is>
      </c>
      <c r="D1181" t="inlineStr">
        <is>
          <t>2019-20</t>
        </is>
      </c>
      <c r="E1181" t="inlineStr"/>
      <c r="F1181" t="inlineStr"/>
      <c r="G1181" t="inlineStr"/>
      <c r="H1181" t="inlineStr"/>
      <c r="I1181" t="inlineStr"/>
      <c r="J1181" t="inlineStr"/>
      <c r="K1181" t="inlineStr"/>
      <c r="L1181" t="inlineStr"/>
      <c r="M1181" t="inlineStr"/>
      <c r="N1181" t="n">
        <v>134</v>
      </c>
      <c r="O1181" t="n">
        <v>13.5</v>
      </c>
      <c r="P1181" t="n">
        <v>3063.5</v>
      </c>
      <c r="Q1181" t="inlineStr"/>
      <c r="R1181" t="inlineStr"/>
      <c r="S1181" t="inlineStr"/>
      <c r="T1181" t="n">
        <v>0</v>
      </c>
      <c r="U1181" t="n">
        <v>500000000</v>
      </c>
      <c r="V1181" t="inlineStr"/>
      <c r="W1181" t="inlineStr">
        <is>
          <t>libre</t>
        </is>
      </c>
    </row>
    <row r="1182" ht="15" customHeight="1">
      <c r="A1182" s="295" t="inlineStr">
        <is>
          <t>Industrie alimentaire</t>
        </is>
      </c>
      <c r="B1182" t="inlineStr">
        <is>
          <t>Produits surgelés</t>
        </is>
      </c>
      <c r="C1182" t="inlineStr">
        <is>
          <t>Pomme de terre</t>
        </is>
      </c>
      <c r="D1182" t="inlineStr">
        <is>
          <t>2019-20</t>
        </is>
      </c>
      <c r="E1182" t="inlineStr"/>
      <c r="F1182" t="inlineStr"/>
      <c r="G1182" t="inlineStr"/>
      <c r="H1182" t="inlineStr"/>
      <c r="I1182" t="inlineStr"/>
      <c r="J1182" t="inlineStr"/>
      <c r="K1182" t="inlineStr"/>
      <c r="L1182" t="inlineStr"/>
      <c r="M1182" t="inlineStr"/>
      <c r="N1182" t="n">
        <v>15.1</v>
      </c>
      <c r="O1182" t="n">
        <v>0</v>
      </c>
      <c r="P1182" t="n">
        <v>2030</v>
      </c>
      <c r="Q1182" t="inlineStr"/>
      <c r="R1182" t="inlineStr"/>
      <c r="S1182" t="inlineStr"/>
      <c r="T1182" t="n">
        <v>0</v>
      </c>
      <c r="U1182" t="n">
        <v>500000000</v>
      </c>
      <c r="V1182" t="inlineStr"/>
      <c r="W1182" t="inlineStr">
        <is>
          <t>libre</t>
        </is>
      </c>
    </row>
    <row r="1183" ht="15" customHeight="1">
      <c r="A1183" s="295" t="inlineStr">
        <is>
          <t>Industrie alimentaire</t>
        </is>
      </c>
      <c r="B1183" t="inlineStr">
        <is>
          <t>Produits déshydratés</t>
        </is>
      </c>
      <c r="C1183" t="inlineStr">
        <is>
          <t>Pomme de terre</t>
        </is>
      </c>
      <c r="D1183" t="inlineStr">
        <is>
          <t>2019-20</t>
        </is>
      </c>
      <c r="E1183" t="inlineStr"/>
      <c r="F1183" t="inlineStr"/>
      <c r="G1183" t="inlineStr"/>
      <c r="H1183" t="inlineStr"/>
      <c r="I1183" t="inlineStr"/>
      <c r="J1183" t="inlineStr"/>
      <c r="K1183" t="inlineStr"/>
      <c r="L1183" t="inlineStr"/>
      <c r="M1183" t="inlineStr"/>
      <c r="N1183" t="n">
        <v>73</v>
      </c>
      <c r="O1183" t="n">
        <v>13.5</v>
      </c>
      <c r="P1183" t="n">
        <v>3050</v>
      </c>
      <c r="Q1183" t="inlineStr"/>
      <c r="R1183" t="inlineStr"/>
      <c r="S1183" t="inlineStr"/>
      <c r="T1183" t="n">
        <v>0</v>
      </c>
      <c r="U1183" t="n">
        <v>500000000</v>
      </c>
      <c r="V1183" t="inlineStr"/>
      <c r="W1183" t="inlineStr">
        <is>
          <t>libre</t>
        </is>
      </c>
    </row>
    <row r="1184" ht="15" customHeight="1">
      <c r="A1184" s="295" t="inlineStr">
        <is>
          <t>Industrie alimentaire</t>
        </is>
      </c>
      <c r="B1184" t="inlineStr">
        <is>
          <t>Autres préparations ou conserves de pommes de terre, y compris les chips (à l’exclusion des produits congelés ou surgelés, séchés, préparés ou conservés au vinaigre ou à l’acide acétique, ou sous forme de farines, semoules ou flocons)</t>
        </is>
      </c>
      <c r="C1184" t="inlineStr">
        <is>
          <t>Pomme de terre</t>
        </is>
      </c>
      <c r="D1184" t="inlineStr">
        <is>
          <t>2019-20</t>
        </is>
      </c>
      <c r="E1184" t="inlineStr"/>
      <c r="F1184" t="inlineStr"/>
      <c r="G1184" t="inlineStr"/>
      <c r="H1184" t="inlineStr"/>
      <c r="I1184" t="inlineStr"/>
      <c r="J1184" t="inlineStr"/>
      <c r="K1184" t="inlineStr"/>
      <c r="L1184" t="inlineStr"/>
      <c r="M1184" t="inlineStr"/>
      <c r="N1184" t="n">
        <v>45.6</v>
      </c>
      <c r="O1184" t="n">
        <v>0</v>
      </c>
      <c r="P1184" t="n">
        <v>1010</v>
      </c>
      <c r="Q1184" t="inlineStr"/>
      <c r="R1184" t="inlineStr"/>
      <c r="S1184" t="inlineStr"/>
      <c r="T1184" t="n">
        <v>0</v>
      </c>
      <c r="U1184" t="n">
        <v>500000000</v>
      </c>
      <c r="V1184" t="inlineStr"/>
      <c r="W1184" t="inlineStr">
        <is>
          <t>libre</t>
        </is>
      </c>
    </row>
    <row r="1185" ht="15" customHeight="1">
      <c r="A1185" s="295" t="inlineStr">
        <is>
          <t>Industrie alimentaire</t>
        </is>
      </c>
      <c r="B1185" t="inlineStr">
        <is>
          <t>Pommes de terre, non cuites ou cuites à l’eau ou à la vapeur, congelées ou surgelées</t>
        </is>
      </c>
      <c r="C1185" t="inlineStr">
        <is>
          <t>Pomme de terre</t>
        </is>
      </c>
      <c r="D1185" t="inlineStr">
        <is>
          <t>2019-20</t>
        </is>
      </c>
      <c r="E1185" t="inlineStr"/>
      <c r="F1185" t="inlineStr"/>
      <c r="G1185" t="inlineStr"/>
      <c r="H1185" t="inlineStr"/>
      <c r="I1185" t="inlineStr"/>
      <c r="J1185" t="inlineStr"/>
      <c r="K1185" t="inlineStr"/>
      <c r="L1185" t="inlineStr"/>
      <c r="M1185" t="inlineStr"/>
      <c r="N1185" t="n">
        <v>14.7</v>
      </c>
      <c r="O1185" t="n">
        <v>0</v>
      </c>
      <c r="P1185" t="n">
        <v>1010</v>
      </c>
      <c r="Q1185" t="inlineStr"/>
      <c r="R1185" t="inlineStr"/>
      <c r="S1185" t="inlineStr"/>
      <c r="T1185" t="n">
        <v>0</v>
      </c>
      <c r="U1185" t="n">
        <v>500000000</v>
      </c>
      <c r="V1185" t="inlineStr"/>
      <c r="W1185" t="inlineStr">
        <is>
          <t>libre</t>
        </is>
      </c>
    </row>
    <row r="1186" ht="15" customHeight="1">
      <c r="A1186" s="295" t="inlineStr">
        <is>
          <t>Industrie alimentaire</t>
        </is>
      </c>
      <c r="B1186" t="inlineStr">
        <is>
          <t>Pommes de terre préparées ou conservées autrement qu’au vinaigre ou à l’acide acétique, congelées ou surgelées, y compris les pommes de terre entièrement ou partiellement frites et ensuite congelées ou surgelées</t>
        </is>
      </c>
      <c r="C1186" t="inlineStr">
        <is>
          <t>Pomme de terre</t>
        </is>
      </c>
      <c r="D1186" t="inlineStr">
        <is>
          <t>2019-20</t>
        </is>
      </c>
      <c r="E1186" t="inlineStr"/>
      <c r="F1186" t="inlineStr"/>
      <c r="G1186" t="inlineStr"/>
      <c r="H1186" t="inlineStr"/>
      <c r="I1186" t="inlineStr"/>
      <c r="J1186" t="inlineStr"/>
      <c r="K1186" t="inlineStr"/>
      <c r="L1186" t="inlineStr"/>
      <c r="M1186" t="inlineStr"/>
      <c r="N1186" t="n">
        <v>0.36</v>
      </c>
      <c r="O1186" t="n">
        <v>0</v>
      </c>
      <c r="P1186" t="n">
        <v>1010</v>
      </c>
      <c r="Q1186" t="inlineStr"/>
      <c r="R1186" t="inlineStr"/>
      <c r="S1186" t="inlineStr"/>
      <c r="T1186" t="n">
        <v>0</v>
      </c>
      <c r="U1186" t="n">
        <v>500000000</v>
      </c>
      <c r="V1186" t="inlineStr"/>
      <c r="W1186" t="inlineStr">
        <is>
          <t>libre</t>
        </is>
      </c>
    </row>
    <row r="1187" ht="15" customHeight="1">
      <c r="A1187" s="295" t="inlineStr">
        <is>
          <t>Industrie alimentaire</t>
        </is>
      </c>
      <c r="B1187" t="inlineStr">
        <is>
          <t>Pommes de terre déshydratées sous forme de farine, de poudre, de flocons, de granulés ou de pellets</t>
        </is>
      </c>
      <c r="C1187" t="inlineStr">
        <is>
          <t>Pomme de terre</t>
        </is>
      </c>
      <c r="D1187" t="inlineStr">
        <is>
          <t>2019-20</t>
        </is>
      </c>
      <c r="E1187" t="inlineStr"/>
      <c r="F1187" t="inlineStr"/>
      <c r="G1187" t="inlineStr"/>
      <c r="H1187" t="inlineStr"/>
      <c r="I1187" t="inlineStr"/>
      <c r="J1187" t="inlineStr"/>
      <c r="K1187" t="inlineStr"/>
      <c r="L1187" t="inlineStr"/>
      <c r="M1187" t="inlineStr"/>
      <c r="N1187" t="n">
        <v>18.2</v>
      </c>
      <c r="O1187" t="n">
        <v>0</v>
      </c>
      <c r="P1187" t="n">
        <v>1010</v>
      </c>
      <c r="Q1187" t="inlineStr"/>
      <c r="R1187" t="inlineStr"/>
      <c r="S1187" t="inlineStr"/>
      <c r="T1187" t="n">
        <v>0</v>
      </c>
      <c r="U1187" t="n">
        <v>500000000</v>
      </c>
      <c r="V1187" t="inlineStr"/>
      <c r="W1187" t="inlineStr">
        <is>
          <t>libre</t>
        </is>
      </c>
    </row>
    <row r="1188" ht="15" customHeight="1">
      <c r="A1188" s="295" t="inlineStr">
        <is>
          <t>Industrie alimentaire</t>
        </is>
      </c>
      <c r="B1188" t="inlineStr">
        <is>
          <t>Pommes de terre préparées ou conservées, sous forme de farine, semoule ou flocons (à l’exclusion des chips et des produits congelés ou surgelés, ou préparés ou conservés au vinaigre ou à l’acide acétique)</t>
        </is>
      </c>
      <c r="C1188" t="inlineStr">
        <is>
          <t>Pomme de terre</t>
        </is>
      </c>
      <c r="D1188" t="inlineStr">
        <is>
          <t>2019-20</t>
        </is>
      </c>
      <c r="E1188" t="inlineStr"/>
      <c r="F1188" t="inlineStr"/>
      <c r="G1188" t="inlineStr"/>
      <c r="H1188" t="inlineStr"/>
      <c r="I1188" t="inlineStr"/>
      <c r="J1188" t="inlineStr"/>
      <c r="K1188" t="inlineStr"/>
      <c r="L1188" t="inlineStr"/>
      <c r="M1188" t="inlineStr"/>
      <c r="N1188" t="n">
        <v>36.7</v>
      </c>
      <c r="O1188" t="n">
        <v>13.5</v>
      </c>
      <c r="P1188" t="n">
        <v>1030</v>
      </c>
      <c r="Q1188" t="inlineStr"/>
      <c r="R1188" t="inlineStr"/>
      <c r="S1188" t="inlineStr"/>
      <c r="T1188" t="n">
        <v>0</v>
      </c>
      <c r="U1188" t="n">
        <v>500000000</v>
      </c>
      <c r="V1188" t="inlineStr"/>
      <c r="W1188" t="inlineStr">
        <is>
          <t>libre</t>
        </is>
      </c>
    </row>
    <row r="1189" ht="15" customHeight="1">
      <c r="A1189" s="295" t="inlineStr">
        <is>
          <t>Industrie alimentaire</t>
        </is>
      </c>
      <c r="B1189" t="inlineStr">
        <is>
          <t>Garnitures surgelées</t>
        </is>
      </c>
      <c r="C1189" t="inlineStr">
        <is>
          <t>Pomme de terre</t>
        </is>
      </c>
      <c r="D1189" t="inlineStr">
        <is>
          <t>2019-20</t>
        </is>
      </c>
      <c r="E1189" t="inlineStr"/>
      <c r="F1189" t="inlineStr"/>
      <c r="G1189" t="inlineStr"/>
      <c r="H1189" t="inlineStr"/>
      <c r="I1189" t="inlineStr"/>
      <c r="J1189" t="inlineStr"/>
      <c r="K1189" t="inlineStr"/>
      <c r="L1189" t="inlineStr"/>
      <c r="M1189" t="inlineStr"/>
      <c r="N1189" t="n">
        <v>14.7</v>
      </c>
      <c r="O1189" t="n">
        <v>0</v>
      </c>
      <c r="P1189" t="n">
        <v>1010</v>
      </c>
      <c r="Q1189" t="inlineStr"/>
      <c r="R1189" t="inlineStr"/>
      <c r="S1189" t="inlineStr"/>
      <c r="T1189" t="n">
        <v>0</v>
      </c>
      <c r="U1189" t="n">
        <v>500000000</v>
      </c>
      <c r="V1189" t="inlineStr"/>
      <c r="W1189" t="inlineStr">
        <is>
          <t>libre</t>
        </is>
      </c>
    </row>
    <row r="1190" ht="15" customHeight="1">
      <c r="A1190" s="295" t="inlineStr">
        <is>
          <t>Industrie alimentaire</t>
        </is>
      </c>
      <c r="B1190" t="inlineStr">
        <is>
          <t>Frites</t>
        </is>
      </c>
      <c r="C1190" t="inlineStr">
        <is>
          <t>Pomme de terre</t>
        </is>
      </c>
      <c r="D1190" t="inlineStr">
        <is>
          <t>2019-20</t>
        </is>
      </c>
      <c r="E1190" t="inlineStr"/>
      <c r="F1190" t="inlineStr"/>
      <c r="G1190" t="inlineStr"/>
      <c r="H1190" t="inlineStr"/>
      <c r="I1190" t="inlineStr"/>
      <c r="J1190" t="inlineStr"/>
      <c r="K1190" t="inlineStr"/>
      <c r="L1190" t="inlineStr"/>
      <c r="M1190" t="inlineStr"/>
      <c r="N1190" t="n">
        <v>0.36</v>
      </c>
      <c r="O1190" t="n">
        <v>0</v>
      </c>
      <c r="P1190" t="n">
        <v>1010</v>
      </c>
      <c r="Q1190" t="inlineStr"/>
      <c r="R1190" t="inlineStr"/>
      <c r="S1190" t="inlineStr"/>
      <c r="T1190" t="n">
        <v>0</v>
      </c>
      <c r="U1190" t="n">
        <v>500000000</v>
      </c>
      <c r="V1190" t="inlineStr"/>
      <c r="W1190" t="inlineStr">
        <is>
          <t>libre</t>
        </is>
      </c>
    </row>
    <row r="1191" ht="15" customHeight="1">
      <c r="A1191" s="295" t="inlineStr">
        <is>
          <t>Industrie alimentaire</t>
        </is>
      </c>
      <c r="B1191" t="inlineStr">
        <is>
          <t>Purée déshydratée</t>
        </is>
      </c>
      <c r="C1191" t="inlineStr">
        <is>
          <t>Pomme de terre</t>
        </is>
      </c>
      <c r="D1191" t="inlineStr">
        <is>
          <t>2019-20</t>
        </is>
      </c>
      <c r="E1191" t="inlineStr"/>
      <c r="F1191" t="inlineStr"/>
      <c r="G1191" t="inlineStr"/>
      <c r="H1191" t="inlineStr"/>
      <c r="I1191" t="inlineStr"/>
      <c r="J1191" t="inlineStr"/>
      <c r="K1191" t="inlineStr"/>
      <c r="L1191" t="inlineStr"/>
      <c r="M1191" t="inlineStr"/>
      <c r="N1191" t="n">
        <v>73</v>
      </c>
      <c r="O1191" t="n">
        <v>13.5</v>
      </c>
      <c r="P1191" t="n">
        <v>1043.5</v>
      </c>
      <c r="Q1191" t="inlineStr"/>
      <c r="R1191" t="inlineStr"/>
      <c r="S1191" t="inlineStr"/>
      <c r="T1191" t="n">
        <v>0</v>
      </c>
      <c r="U1191" t="n">
        <v>500000000</v>
      </c>
      <c r="V1191" t="inlineStr"/>
      <c r="W1191" t="inlineStr">
        <is>
          <t>libre</t>
        </is>
      </c>
    </row>
    <row r="1192" ht="15" customHeight="1">
      <c r="A1192" s="295" t="inlineStr">
        <is>
          <t>Industrie alimentaire</t>
        </is>
      </c>
      <c r="B1192" t="inlineStr">
        <is>
          <t>Pommes de terre, non cuites ou cuites à l'eau ou à la vapeur, congelées</t>
        </is>
      </c>
      <c r="C1192" t="inlineStr">
        <is>
          <t>Pomme de terre</t>
        </is>
      </c>
      <c r="D1192" t="inlineStr">
        <is>
          <t>2019-20</t>
        </is>
      </c>
      <c r="E1192" t="inlineStr"/>
      <c r="F1192" t="inlineStr"/>
      <c r="G1192" t="inlineStr"/>
      <c r="H1192" t="inlineStr"/>
      <c r="I1192" t="inlineStr"/>
      <c r="J1192" t="inlineStr"/>
      <c r="K1192" t="inlineStr"/>
      <c r="L1192" t="inlineStr"/>
      <c r="M1192" t="inlineStr"/>
      <c r="N1192" t="n">
        <v>14.7</v>
      </c>
      <c r="O1192" t="n">
        <v>0</v>
      </c>
      <c r="P1192" t="n">
        <v>1010</v>
      </c>
      <c r="Q1192" t="inlineStr"/>
      <c r="R1192" t="inlineStr"/>
      <c r="S1192" t="inlineStr"/>
      <c r="T1192" t="n">
        <v>0</v>
      </c>
      <c r="U1192" t="n">
        <v>500000000</v>
      </c>
      <c r="V1192" t="inlineStr"/>
      <c r="W1192" t="inlineStr">
        <is>
          <t>libre</t>
        </is>
      </c>
    </row>
    <row r="1193" ht="15" customHeight="1">
      <c r="A1193" s="295" t="inlineStr">
        <is>
          <t>Industrie alimentaire</t>
        </is>
      </c>
      <c r="B1193" t="inlineStr">
        <is>
          <t>Pommes de terre, séchées, même coupées en morceaux ou en tranches, mais non autrement préparées</t>
        </is>
      </c>
      <c r="C1193" t="inlineStr">
        <is>
          <t>Pomme de terre</t>
        </is>
      </c>
      <c r="D1193" t="inlineStr">
        <is>
          <t>2019-20</t>
        </is>
      </c>
      <c r="E1193" t="inlineStr"/>
      <c r="F1193" t="inlineStr"/>
      <c r="G1193" t="inlineStr"/>
      <c r="H1193" t="inlineStr"/>
      <c r="I1193" t="inlineStr"/>
      <c r="J1193" t="inlineStr"/>
      <c r="K1193" t="inlineStr"/>
      <c r="L1193" t="inlineStr"/>
      <c r="M1193" t="inlineStr"/>
      <c r="N1193" t="n">
        <v>18.1</v>
      </c>
      <c r="O1193" t="n">
        <v>0</v>
      </c>
      <c r="P1193" t="n">
        <v>1010</v>
      </c>
      <c r="Q1193" t="inlineStr"/>
      <c r="R1193" t="inlineStr"/>
      <c r="S1193" t="inlineStr"/>
      <c r="T1193" t="n">
        <v>0</v>
      </c>
      <c r="U1193" t="n">
        <v>500000000</v>
      </c>
      <c r="V1193" t="inlineStr"/>
      <c r="W1193" t="inlineStr">
        <is>
          <t>libre</t>
        </is>
      </c>
    </row>
    <row r="1194" ht="15" customHeight="1">
      <c r="A1194" s="295" t="inlineStr">
        <is>
          <t>Industrie alimentaire</t>
        </is>
      </c>
      <c r="B1194" t="inlineStr">
        <is>
          <t>Pommes de terre, sous forme de farines, semoules ou flocons, non congelées</t>
        </is>
      </c>
      <c r="C1194" t="inlineStr">
        <is>
          <t>Pomme de terre</t>
        </is>
      </c>
      <c r="D1194" t="inlineStr">
        <is>
          <t>2019-20</t>
        </is>
      </c>
      <c r="E1194" t="inlineStr"/>
      <c r="F1194" t="inlineStr"/>
      <c r="G1194" t="inlineStr"/>
      <c r="H1194" t="inlineStr"/>
      <c r="I1194" t="inlineStr"/>
      <c r="J1194" t="inlineStr"/>
      <c r="K1194" t="inlineStr"/>
      <c r="L1194" t="inlineStr"/>
      <c r="M1194" t="inlineStr"/>
      <c r="N1194" t="n">
        <v>36.7</v>
      </c>
      <c r="O1194" t="n">
        <v>13.5</v>
      </c>
      <c r="P1194" t="n">
        <v>1030</v>
      </c>
      <c r="Q1194" t="inlineStr"/>
      <c r="R1194" t="inlineStr"/>
      <c r="S1194" t="inlineStr"/>
      <c r="T1194" t="n">
        <v>0</v>
      </c>
      <c r="U1194" t="n">
        <v>500000000</v>
      </c>
      <c r="V1194" t="inlineStr"/>
      <c r="W1194" t="inlineStr">
        <is>
          <t>libre</t>
        </is>
      </c>
    </row>
    <row r="1195" ht="15" customHeight="1">
      <c r="A1195" s="295" t="inlineStr">
        <is>
          <t>Industrie alimentaire</t>
        </is>
      </c>
      <c r="B1195" t="inlineStr">
        <is>
          <t>Pommes de terre, préparées ou conservées sous forme de farines, semoules ou flocons, congelées</t>
        </is>
      </c>
      <c r="C1195" t="inlineStr">
        <is>
          <t>Pomme de terre</t>
        </is>
      </c>
      <c r="D1195" t="inlineStr">
        <is>
          <t>2019-20</t>
        </is>
      </c>
      <c r="E1195" t="inlineStr"/>
      <c r="F1195" t="inlineStr"/>
      <c r="G1195" t="inlineStr"/>
      <c r="H1195" t="inlineStr"/>
      <c r="I1195" t="inlineStr"/>
      <c r="J1195" t="inlineStr"/>
      <c r="K1195" t="inlineStr"/>
      <c r="L1195" t="inlineStr"/>
      <c r="M1195" t="inlineStr"/>
      <c r="N1195" t="n">
        <v>18.2</v>
      </c>
      <c r="O1195" t="n">
        <v>0</v>
      </c>
      <c r="P1195" t="n">
        <v>1010</v>
      </c>
      <c r="Q1195" t="inlineStr"/>
      <c r="R1195" t="inlineStr"/>
      <c r="S1195" t="inlineStr"/>
      <c r="T1195" t="n">
        <v>0</v>
      </c>
      <c r="U1195" t="n">
        <v>500000000</v>
      </c>
      <c r="V1195" t="inlineStr"/>
      <c r="W1195" t="inlineStr">
        <is>
          <t>libre</t>
        </is>
      </c>
    </row>
    <row r="1196" ht="15" customHeight="1">
      <c r="A1196" s="295" t="inlineStr">
        <is>
          <t>Industrie alimentaire</t>
        </is>
      </c>
      <c r="B1196" t="inlineStr">
        <is>
          <t>Pommes de terre, préparées ou conservées autrement qu'au vinaigre ou à l'acide acétique, congelées (à l'excl. des pommes de terre simpl. cuites ou des pommes de terre sous forme de farines, semoules ou flocons)</t>
        </is>
      </c>
      <c r="C1196" t="inlineStr">
        <is>
          <t>Pomme de terre</t>
        </is>
      </c>
      <c r="D1196" t="inlineStr">
        <is>
          <t>2019-20</t>
        </is>
      </c>
      <c r="E1196" t="inlineStr"/>
      <c r="F1196" t="inlineStr"/>
      <c r="G1196" t="inlineStr"/>
      <c r="H1196" t="inlineStr"/>
      <c r="I1196" t="inlineStr"/>
      <c r="J1196" t="inlineStr"/>
      <c r="K1196" t="inlineStr"/>
      <c r="L1196" t="inlineStr"/>
      <c r="M1196" t="inlineStr"/>
      <c r="N1196" t="n">
        <v>0.14</v>
      </c>
      <c r="O1196" t="n">
        <v>0</v>
      </c>
      <c r="P1196" t="n">
        <v>1010</v>
      </c>
      <c r="Q1196" t="inlineStr"/>
      <c r="R1196" t="inlineStr"/>
      <c r="S1196" t="inlineStr"/>
      <c r="T1196" t="n">
        <v>0</v>
      </c>
      <c r="U1196" t="n">
        <v>500000000</v>
      </c>
      <c r="V1196" t="inlineStr"/>
      <c r="W1196" t="inlineStr">
        <is>
          <t>libre</t>
        </is>
      </c>
    </row>
    <row r="1197" ht="15" customHeight="1">
      <c r="A1197" s="295" t="inlineStr">
        <is>
          <t>Industrie alimentaire</t>
        </is>
      </c>
      <c r="B1197" t="inlineStr">
        <is>
          <t>Pommes de terre, simpl. cuites, congelées</t>
        </is>
      </c>
      <c r="C1197" t="inlineStr">
        <is>
          <t>Pomme de terre</t>
        </is>
      </c>
      <c r="D1197" t="inlineStr">
        <is>
          <t>2019-20</t>
        </is>
      </c>
      <c r="E1197" t="inlineStr"/>
      <c r="F1197" t="inlineStr"/>
      <c r="G1197" t="inlineStr"/>
      <c r="H1197" t="inlineStr"/>
      <c r="I1197" t="inlineStr"/>
      <c r="J1197" t="inlineStr"/>
      <c r="K1197" t="inlineStr"/>
      <c r="L1197" t="inlineStr"/>
      <c r="M1197" t="inlineStr"/>
      <c r="N1197" t="n">
        <v>0.22</v>
      </c>
      <c r="O1197" t="n">
        <v>0</v>
      </c>
      <c r="P1197" t="n">
        <v>1010</v>
      </c>
      <c r="Q1197" t="inlineStr"/>
      <c r="R1197" t="inlineStr"/>
      <c r="S1197" t="inlineStr"/>
      <c r="T1197" t="n">
        <v>0</v>
      </c>
      <c r="U1197" t="n">
        <v>500000000</v>
      </c>
      <c r="V1197" t="inlineStr"/>
      <c r="W1197" t="inlineStr">
        <is>
          <t>libre</t>
        </is>
      </c>
    </row>
    <row r="1198" ht="15" customHeight="1">
      <c r="A1198" s="295" t="inlineStr">
        <is>
          <t>Industrie alimentaire</t>
        </is>
      </c>
      <c r="B1198" t="inlineStr">
        <is>
          <t>Chips</t>
        </is>
      </c>
      <c r="C1198" t="inlineStr">
        <is>
          <t>Pomme de terre</t>
        </is>
      </c>
      <c r="D1198" t="inlineStr">
        <is>
          <t>2019-20</t>
        </is>
      </c>
      <c r="E1198" t="inlineStr"/>
      <c r="F1198" t="inlineStr"/>
      <c r="G1198" t="inlineStr"/>
      <c r="H1198" t="inlineStr"/>
      <c r="I1198" t="inlineStr"/>
      <c r="J1198" t="inlineStr"/>
      <c r="K1198" t="inlineStr"/>
      <c r="L1198" t="inlineStr"/>
      <c r="M1198" t="inlineStr"/>
      <c r="N1198" t="n">
        <v>32.2</v>
      </c>
      <c r="O1198" t="n">
        <v>0</v>
      </c>
      <c r="P1198" t="n">
        <v>1010</v>
      </c>
      <c r="Q1198" t="inlineStr"/>
      <c r="R1198" t="inlineStr"/>
      <c r="S1198" t="inlineStr"/>
      <c r="T1198" t="n">
        <v>0</v>
      </c>
      <c r="U1198" t="n">
        <v>500000000</v>
      </c>
      <c r="V1198" t="inlineStr"/>
      <c r="W1198" t="inlineStr">
        <is>
          <t>libre</t>
        </is>
      </c>
    </row>
    <row r="1199" ht="15" customHeight="1">
      <c r="A1199" s="295" t="inlineStr">
        <is>
          <t>Industrie alimentaire</t>
        </is>
      </c>
      <c r="B1199" t="inlineStr">
        <is>
          <t>Autres produits finis</t>
        </is>
      </c>
      <c r="C1199" t="inlineStr">
        <is>
          <t>Pomme de terre</t>
        </is>
      </c>
      <c r="D1199" t="inlineStr">
        <is>
          <t>2019-20</t>
        </is>
      </c>
      <c r="E1199" t="inlineStr"/>
      <c r="F1199" t="inlineStr"/>
      <c r="G1199" t="inlineStr"/>
      <c r="H1199" t="inlineStr"/>
      <c r="I1199" t="inlineStr"/>
      <c r="J1199" t="inlineStr"/>
      <c r="K1199" t="inlineStr"/>
      <c r="L1199" t="inlineStr"/>
      <c r="M1199" t="inlineStr"/>
      <c r="N1199" t="n">
        <v>13.5</v>
      </c>
      <c r="O1199" t="n">
        <v>0</v>
      </c>
      <c r="P1199" t="n">
        <v>1010</v>
      </c>
      <c r="Q1199" t="inlineStr"/>
      <c r="R1199" t="inlineStr"/>
      <c r="S1199" t="inlineStr"/>
      <c r="T1199" t="n">
        <v>0</v>
      </c>
      <c r="U1199" t="n">
        <v>500000000</v>
      </c>
      <c r="V1199" t="inlineStr"/>
      <c r="W1199" t="inlineStr">
        <is>
          <t>libre</t>
        </is>
      </c>
    </row>
    <row r="1200" ht="15" customHeight="1">
      <c r="A1200" s="295" t="inlineStr">
        <is>
          <t>Industrie alimentaire</t>
        </is>
      </c>
      <c r="B1200" t="inlineStr">
        <is>
          <t>Pommes de terre, en fines tranches, frites, même salées ou aromatisées, en emballages hermétiquement clos, propres à la consommation en l'état, non congelées</t>
        </is>
      </c>
      <c r="C1200" t="inlineStr">
        <is>
          <t>Pomme de terre</t>
        </is>
      </c>
      <c r="D1200" t="inlineStr">
        <is>
          <t>2019-20</t>
        </is>
      </c>
      <c r="E1200" t="inlineStr"/>
      <c r="F1200" t="inlineStr"/>
      <c r="G1200" t="inlineStr"/>
      <c r="H1200" t="inlineStr"/>
      <c r="I1200" t="inlineStr"/>
      <c r="J1200" t="inlineStr"/>
      <c r="K1200" t="inlineStr"/>
      <c r="L1200" t="inlineStr"/>
      <c r="M1200" t="inlineStr"/>
      <c r="N1200" t="n">
        <v>32.2</v>
      </c>
      <c r="O1200" t="n">
        <v>0</v>
      </c>
      <c r="P1200" t="n">
        <v>1010</v>
      </c>
      <c r="Q1200" t="inlineStr"/>
      <c r="R1200" t="inlineStr"/>
      <c r="S1200" t="inlineStr"/>
      <c r="T1200" t="n">
        <v>0</v>
      </c>
      <c r="U1200" t="n">
        <v>500000000</v>
      </c>
      <c r="V1200" t="inlineStr"/>
      <c r="W1200" t="inlineStr">
        <is>
          <t>libre</t>
        </is>
      </c>
    </row>
    <row r="1201" ht="15" customHeight="1">
      <c r="A1201" s="295" t="inlineStr">
        <is>
          <t>Industrie alimentaire</t>
        </is>
      </c>
      <c r="B1201"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1201" t="inlineStr">
        <is>
          <t>Pomme de terre</t>
        </is>
      </c>
      <c r="D1201" t="inlineStr">
        <is>
          <t>2019-20</t>
        </is>
      </c>
      <c r="E1201" t="inlineStr"/>
      <c r="F1201" t="inlineStr"/>
      <c r="G1201" t="inlineStr"/>
      <c r="H1201" t="inlineStr"/>
      <c r="I1201" t="inlineStr"/>
      <c r="J1201" t="inlineStr"/>
      <c r="K1201" t="inlineStr"/>
      <c r="L1201" t="inlineStr"/>
      <c r="M1201" t="inlineStr"/>
      <c r="N1201" t="n">
        <v>13.5</v>
      </c>
      <c r="O1201" t="n">
        <v>0</v>
      </c>
      <c r="P1201" t="n">
        <v>1010</v>
      </c>
      <c r="Q1201" t="inlineStr"/>
      <c r="R1201" t="inlineStr"/>
      <c r="S1201" t="inlineStr"/>
      <c r="T1201" t="n">
        <v>0</v>
      </c>
      <c r="U1201" t="n">
        <v>500000000</v>
      </c>
      <c r="V1201" t="inlineStr"/>
      <c r="W1201" t="inlineStr">
        <is>
          <t>libre</t>
        </is>
      </c>
    </row>
    <row r="1202" ht="15" customHeight="1">
      <c r="A1202" s="295" t="inlineStr">
        <is>
          <t>Industrie alimentaire</t>
        </is>
      </c>
      <c r="B1202" t="inlineStr">
        <is>
          <t>Produits de 4ème et 5ème gamme</t>
        </is>
      </c>
      <c r="C1202" t="inlineStr">
        <is>
          <t>Pomme de terre</t>
        </is>
      </c>
      <c r="D1202" t="inlineStr">
        <is>
          <t>2019-20</t>
        </is>
      </c>
      <c r="E1202" t="inlineStr"/>
      <c r="F1202" t="inlineStr"/>
      <c r="G1202" t="inlineStr"/>
      <c r="H1202" t="inlineStr"/>
      <c r="I1202" t="inlineStr"/>
      <c r="J1202" t="inlineStr"/>
      <c r="K1202" t="inlineStr"/>
      <c r="L1202" t="inlineStr"/>
      <c r="M1202" t="inlineStr"/>
      <c r="N1202" t="n">
        <v>13.5</v>
      </c>
      <c r="O1202" t="n">
        <v>0</v>
      </c>
      <c r="P1202" t="n">
        <v>1010</v>
      </c>
      <c r="Q1202" t="inlineStr"/>
      <c r="R1202" t="inlineStr"/>
      <c r="S1202" t="inlineStr"/>
      <c r="T1202" t="n">
        <v>0</v>
      </c>
      <c r="U1202" t="n">
        <v>500000000</v>
      </c>
      <c r="V1202" t="inlineStr"/>
      <c r="W1202" t="inlineStr">
        <is>
          <t>libre</t>
        </is>
      </c>
    </row>
    <row r="1203" ht="15" customHeight="1">
      <c r="A1203" s="295" t="inlineStr">
        <is>
          <t>Industrie alimentaire</t>
        </is>
      </c>
      <c r="B1203" t="inlineStr">
        <is>
          <t>Pommes de terre sous vide</t>
        </is>
      </c>
      <c r="C1203" t="inlineStr">
        <is>
          <t>Pomme de terre</t>
        </is>
      </c>
      <c r="D1203" t="inlineStr">
        <is>
          <t>2019-20</t>
        </is>
      </c>
      <c r="E1203" t="inlineStr"/>
      <c r="F1203" t="inlineStr"/>
      <c r="G1203" t="inlineStr"/>
      <c r="H1203" t="inlineStr"/>
      <c r="I1203" t="inlineStr"/>
      <c r="J1203" t="inlineStr"/>
      <c r="K1203" t="inlineStr"/>
      <c r="L1203" t="inlineStr"/>
      <c r="M1203" t="inlineStr"/>
      <c r="N1203" t="n">
        <v>13.5</v>
      </c>
      <c r="O1203" t="n">
        <v>0</v>
      </c>
      <c r="P1203" t="n">
        <v>1010</v>
      </c>
      <c r="Q1203" t="inlineStr"/>
      <c r="R1203" t="inlineStr"/>
      <c r="S1203" t="inlineStr"/>
      <c r="T1203" t="n">
        <v>0</v>
      </c>
      <c r="U1203" t="n">
        <v>500000000</v>
      </c>
      <c r="V1203" t="inlineStr"/>
      <c r="W1203" t="inlineStr">
        <is>
          <t>libre</t>
        </is>
      </c>
    </row>
    <row r="1204" ht="15" customHeight="1">
      <c r="A1204" s="295" t="inlineStr">
        <is>
          <t>Industrie alimentaire</t>
        </is>
      </c>
      <c r="B1204" t="inlineStr">
        <is>
          <t>Pommes de terre, déshydratées, coupées ou non, mais sans autre préparation</t>
        </is>
      </c>
      <c r="C1204" t="inlineStr">
        <is>
          <t>Pomme de terre</t>
        </is>
      </c>
      <c r="D1204" t="inlineStr">
        <is>
          <t>2019-20</t>
        </is>
      </c>
      <c r="E1204" t="inlineStr"/>
      <c r="F1204" t="inlineStr"/>
      <c r="G1204" t="inlineStr"/>
      <c r="H1204" t="inlineStr"/>
      <c r="I1204" t="inlineStr"/>
      <c r="J1204" t="inlineStr"/>
      <c r="K1204" t="inlineStr"/>
      <c r="L1204" t="inlineStr"/>
      <c r="M1204" t="inlineStr"/>
      <c r="N1204" t="n">
        <v>18.1</v>
      </c>
      <c r="O1204" t="n">
        <v>0</v>
      </c>
      <c r="P1204" t="n">
        <v>1010</v>
      </c>
      <c r="Q1204" t="inlineStr"/>
      <c r="R1204" t="inlineStr"/>
      <c r="S1204" t="inlineStr"/>
      <c r="T1204" t="n">
        <v>0</v>
      </c>
      <c r="U1204" t="n">
        <v>500000000</v>
      </c>
      <c r="V1204" t="inlineStr"/>
      <c r="W1204" t="inlineStr">
        <is>
          <t>libre</t>
        </is>
      </c>
    </row>
    <row r="1205" ht="15" customHeight="1">
      <c r="A1205" s="295" t="inlineStr">
        <is>
          <t>Fabrication de chips</t>
        </is>
      </c>
      <c r="B1205" t="inlineStr">
        <is>
          <t>Eau - Industrie alimentaire</t>
        </is>
      </c>
      <c r="C1205" t="inlineStr">
        <is>
          <t>Pomme de terre</t>
        </is>
      </c>
      <c r="D1205" t="inlineStr">
        <is>
          <t>2019-20</t>
        </is>
      </c>
      <c r="E1205" t="inlineStr">
        <is>
          <t>kt</t>
        </is>
      </c>
      <c r="F1205" t="inlineStr">
        <is>
          <t>France entière</t>
        </is>
      </c>
      <c r="G1205" t="inlineStr"/>
      <c r="H1205" t="inlineStr">
        <is>
          <t>La transformation génère des pertes en eau</t>
        </is>
      </c>
      <c r="I1205" t="inlineStr"/>
      <c r="J1205" t="inlineStr"/>
      <c r="K1205" t="inlineStr"/>
      <c r="L1205" t="inlineStr">
        <is>
          <t>La transformation génère des pertes en eau</t>
        </is>
      </c>
      <c r="M1205" t="inlineStr"/>
      <c r="N1205" t="n">
        <v>224</v>
      </c>
      <c r="O1205" t="n">
        <v>0</v>
      </c>
      <c r="P1205" t="n">
        <v>1010</v>
      </c>
      <c r="Q1205" t="inlineStr"/>
      <c r="R1205" t="inlineStr"/>
      <c r="S1205" t="inlineStr"/>
      <c r="T1205" t="n">
        <v>0</v>
      </c>
      <c r="U1205" t="n">
        <v>500000000</v>
      </c>
      <c r="V1205" t="inlineStr"/>
      <c r="W1205" t="inlineStr">
        <is>
          <t>libre</t>
        </is>
      </c>
    </row>
    <row r="1206" ht="15" customHeight="1">
      <c r="A1206" s="295" t="inlineStr">
        <is>
          <t>Fabrication de chips</t>
        </is>
      </c>
      <c r="B1206" t="inlineStr">
        <is>
          <t>Eau</t>
        </is>
      </c>
      <c r="C1206" t="inlineStr">
        <is>
          <t>Pomme de terre</t>
        </is>
      </c>
      <c r="D1206" t="inlineStr">
        <is>
          <t>2019-20</t>
        </is>
      </c>
      <c r="E1206" t="inlineStr"/>
      <c r="F1206" t="inlineStr"/>
      <c r="G1206" t="inlineStr"/>
      <c r="H1206" t="inlineStr"/>
      <c r="I1206" t="inlineStr"/>
      <c r="J1206" t="inlineStr"/>
      <c r="K1206" t="inlineStr"/>
      <c r="L1206" t="inlineStr"/>
      <c r="M1206" t="inlineStr"/>
      <c r="N1206" t="n">
        <v>224</v>
      </c>
      <c r="O1206" t="n">
        <v>0</v>
      </c>
      <c r="P1206" t="n">
        <v>1010</v>
      </c>
      <c r="Q1206" t="inlineStr"/>
      <c r="R1206" t="inlineStr"/>
      <c r="S1206" t="inlineStr"/>
      <c r="T1206" t="n">
        <v>0</v>
      </c>
      <c r="U1206" t="n">
        <v>500000000</v>
      </c>
      <c r="V1206" t="inlineStr"/>
      <c r="W1206" t="inlineStr">
        <is>
          <t>libre</t>
        </is>
      </c>
    </row>
    <row r="1207" ht="15" customHeight="1">
      <c r="A1207" s="295" t="inlineStr">
        <is>
          <t>Fabrication de chips</t>
        </is>
      </c>
      <c r="B1207" t="inlineStr">
        <is>
          <t>Produits finis</t>
        </is>
      </c>
      <c r="C1207" t="inlineStr">
        <is>
          <t>Pomme de terre</t>
        </is>
      </c>
      <c r="D1207" t="inlineStr">
        <is>
          <t>2019-20</t>
        </is>
      </c>
      <c r="E1207" t="inlineStr"/>
      <c r="F1207" t="inlineStr"/>
      <c r="G1207" t="inlineStr"/>
      <c r="H1207" t="inlineStr"/>
      <c r="I1207" t="inlineStr"/>
      <c r="J1207" t="inlineStr"/>
      <c r="K1207" t="inlineStr"/>
      <c r="L1207" t="inlineStr"/>
      <c r="M1207" t="inlineStr"/>
      <c r="N1207" t="n">
        <v>32.2</v>
      </c>
      <c r="O1207" t="n">
        <v>0</v>
      </c>
      <c r="P1207" t="n">
        <v>1010</v>
      </c>
      <c r="Q1207" t="inlineStr"/>
      <c r="R1207" t="inlineStr"/>
      <c r="S1207" t="inlineStr"/>
      <c r="T1207" t="n">
        <v>0</v>
      </c>
      <c r="U1207" t="n">
        <v>500000000</v>
      </c>
      <c r="V1207" t="inlineStr"/>
      <c r="W1207" t="inlineStr">
        <is>
          <t>libre</t>
        </is>
      </c>
    </row>
    <row r="1208" ht="15" customHeight="1">
      <c r="A1208" s="295" t="inlineStr">
        <is>
          <t>Fabrication de chips</t>
        </is>
      </c>
      <c r="B1208" t="inlineStr">
        <is>
          <t>Produits de transformation</t>
        </is>
      </c>
      <c r="C1208" t="inlineStr">
        <is>
          <t>Pomme de terre</t>
        </is>
      </c>
      <c r="D1208" t="inlineStr">
        <is>
          <t>2019-20</t>
        </is>
      </c>
      <c r="E1208" t="inlineStr"/>
      <c r="F1208" t="inlineStr"/>
      <c r="G1208" t="inlineStr"/>
      <c r="H1208" t="inlineStr"/>
      <c r="I1208" t="inlineStr"/>
      <c r="J1208" t="inlineStr"/>
      <c r="K1208" t="inlineStr"/>
      <c r="L1208" t="inlineStr"/>
      <c r="M1208" t="inlineStr"/>
      <c r="N1208" t="n">
        <v>32.2</v>
      </c>
      <c r="O1208" t="n">
        <v>0</v>
      </c>
      <c r="P1208" t="n">
        <v>1010</v>
      </c>
      <c r="Q1208" t="inlineStr"/>
      <c r="R1208" t="inlineStr"/>
      <c r="S1208" t="inlineStr"/>
      <c r="T1208" t="n">
        <v>0</v>
      </c>
      <c r="U1208" t="n">
        <v>500000000</v>
      </c>
      <c r="V1208" t="inlineStr"/>
      <c r="W1208" t="inlineStr">
        <is>
          <t>libre</t>
        </is>
      </c>
    </row>
    <row r="1209" ht="15" customHeight="1">
      <c r="A1209" s="295" t="inlineStr">
        <is>
          <t>Fabrication de chips</t>
        </is>
      </c>
      <c r="B1209" t="inlineStr">
        <is>
          <t>Autres préparations ou conserves de pommes de terre, y compris les chips (à l’exclusion des produits congelés ou surgelés, séchés, préparés ou conservés au vinaigre ou à l’acide acétique, ou sous forme de farines, semoules ou flocons)</t>
        </is>
      </c>
      <c r="C1209" t="inlineStr">
        <is>
          <t>Pomme de terre</t>
        </is>
      </c>
      <c r="D1209" t="inlineStr">
        <is>
          <t>2019-20</t>
        </is>
      </c>
      <c r="E1209" t="inlineStr"/>
      <c r="F1209" t="inlineStr"/>
      <c r="G1209" t="inlineStr"/>
      <c r="H1209" t="inlineStr"/>
      <c r="I1209" t="inlineStr"/>
      <c r="J1209" t="inlineStr"/>
      <c r="K1209" t="inlineStr"/>
      <c r="L1209" t="inlineStr"/>
      <c r="M1209" t="inlineStr"/>
      <c r="N1209" t="n">
        <v>32.2</v>
      </c>
      <c r="O1209" t="n">
        <v>0</v>
      </c>
      <c r="P1209" t="n">
        <v>1010</v>
      </c>
      <c r="Q1209" t="inlineStr"/>
      <c r="R1209" t="inlineStr"/>
      <c r="S1209" t="inlineStr"/>
      <c r="T1209" t="n">
        <v>0</v>
      </c>
      <c r="U1209" t="n">
        <v>500000000</v>
      </c>
      <c r="V1209" t="inlineStr"/>
      <c r="W1209" t="inlineStr">
        <is>
          <t>libre</t>
        </is>
      </c>
    </row>
    <row r="1210" ht="15" customHeight="1">
      <c r="A1210" s="295" t="inlineStr">
        <is>
          <t>Fabrication de chips</t>
        </is>
      </c>
      <c r="B1210" t="inlineStr">
        <is>
          <t>Chips</t>
        </is>
      </c>
      <c r="C1210" t="inlineStr">
        <is>
          <t>Pomme de terre</t>
        </is>
      </c>
      <c r="D1210" t="inlineStr">
        <is>
          <t>2019-20</t>
        </is>
      </c>
      <c r="E1210" t="inlineStr"/>
      <c r="F1210" t="inlineStr"/>
      <c r="G1210" t="inlineStr"/>
      <c r="H1210" t="inlineStr"/>
      <c r="I1210" t="inlineStr"/>
      <c r="J1210" t="inlineStr"/>
      <c r="K1210" t="inlineStr"/>
      <c r="L1210" t="inlineStr"/>
      <c r="M1210" t="inlineStr"/>
      <c r="N1210" t="n">
        <v>32.2</v>
      </c>
      <c r="O1210" t="n">
        <v>0</v>
      </c>
      <c r="P1210" t="n">
        <v>1010</v>
      </c>
      <c r="Q1210" t="inlineStr"/>
      <c r="R1210" t="inlineStr"/>
      <c r="S1210" t="inlineStr"/>
      <c r="T1210" t="n">
        <v>0</v>
      </c>
      <c r="U1210" t="n">
        <v>500000000</v>
      </c>
      <c r="V1210" t="inlineStr"/>
      <c r="W1210" t="inlineStr">
        <is>
          <t>libre</t>
        </is>
      </c>
    </row>
    <row r="1211" ht="15" customHeight="1">
      <c r="A1211" s="295" t="inlineStr">
        <is>
          <t>Fabrication de chips</t>
        </is>
      </c>
      <c r="B1211" t="inlineStr">
        <is>
          <t>Pommes de terre, en fines tranches, frites, même salées ou aromatisées, en emballages hermétiquement clos, propres à la consommation en l'état, non congelées</t>
        </is>
      </c>
      <c r="C1211" t="inlineStr">
        <is>
          <t>Pomme de terre</t>
        </is>
      </c>
      <c r="D1211" t="inlineStr">
        <is>
          <t>2019-20</t>
        </is>
      </c>
      <c r="E1211" t="inlineStr"/>
      <c r="F1211" t="inlineStr"/>
      <c r="G1211" t="inlineStr"/>
      <c r="H1211" t="inlineStr"/>
      <c r="I1211" t="inlineStr"/>
      <c r="J1211" t="inlineStr"/>
      <c r="K1211" t="inlineStr"/>
      <c r="L1211" t="inlineStr"/>
      <c r="M1211" t="inlineStr"/>
      <c r="N1211" t="n">
        <v>32.2</v>
      </c>
      <c r="O1211" t="n">
        <v>0</v>
      </c>
      <c r="P1211" t="n">
        <v>1010</v>
      </c>
      <c r="Q1211" t="inlineStr"/>
      <c r="R1211" t="inlineStr"/>
      <c r="S1211" t="inlineStr"/>
      <c r="T1211" t="n">
        <v>0</v>
      </c>
      <c r="U1211" t="n">
        <v>500000000</v>
      </c>
      <c r="V1211" t="inlineStr"/>
      <c r="W1211" t="inlineStr">
        <is>
          <t>libre</t>
        </is>
      </c>
    </row>
    <row r="1212" ht="15" customHeight="1">
      <c r="A1212" s="295" t="inlineStr">
        <is>
          <t>Fabrication de chips</t>
        </is>
      </c>
      <c r="B1212" t="inlineStr">
        <is>
          <t>Amidon</t>
        </is>
      </c>
      <c r="C1212" t="inlineStr">
        <is>
          <t>Pomme de terre</t>
        </is>
      </c>
      <c r="D1212" t="inlineStr">
        <is>
          <t>2019-20</t>
        </is>
      </c>
      <c r="E1212" t="inlineStr"/>
      <c r="F1212" t="inlineStr"/>
      <c r="G1212" t="inlineStr"/>
      <c r="H1212" t="inlineStr"/>
      <c r="I1212" t="inlineStr"/>
      <c r="J1212" t="inlineStr"/>
      <c r="K1212" t="inlineStr"/>
      <c r="L1212" t="inlineStr"/>
      <c r="M1212" t="inlineStr"/>
      <c r="N1212" t="n">
        <v>5.63</v>
      </c>
      <c r="O1212" t="n">
        <v>0</v>
      </c>
      <c r="P1212" t="n">
        <v>23.6</v>
      </c>
      <c r="Q1212" t="inlineStr"/>
      <c r="R1212" t="inlineStr"/>
      <c r="S1212" t="inlineStr"/>
      <c r="T1212" t="n">
        <v>0</v>
      </c>
      <c r="U1212" t="n">
        <v>500000000</v>
      </c>
      <c r="V1212" t="inlineStr"/>
      <c r="W1212" t="inlineStr">
        <is>
          <t>libre</t>
        </is>
      </c>
    </row>
    <row r="1213" ht="15" customHeight="1">
      <c r="A1213" s="295" t="inlineStr">
        <is>
          <t>Fabrication de chips</t>
        </is>
      </c>
      <c r="B1213" t="inlineStr">
        <is>
          <t>Pelures</t>
        </is>
      </c>
      <c r="C1213" t="inlineStr">
        <is>
          <t>Pomme de terre</t>
        </is>
      </c>
      <c r="D1213" t="inlineStr">
        <is>
          <t>2019-20</t>
        </is>
      </c>
      <c r="E1213" t="inlineStr"/>
      <c r="F1213" t="inlineStr"/>
      <c r="G1213" t="inlineStr"/>
      <c r="H1213" t="inlineStr"/>
      <c r="I1213" t="inlineStr"/>
      <c r="J1213" t="inlineStr"/>
      <c r="K1213" t="inlineStr"/>
      <c r="L1213" t="inlineStr"/>
      <c r="M1213" t="inlineStr"/>
      <c r="N1213" t="n">
        <v>18</v>
      </c>
      <c r="O1213" t="n">
        <v>0</v>
      </c>
      <c r="P1213" t="n">
        <v>70.8</v>
      </c>
      <c r="Q1213" t="inlineStr"/>
      <c r="R1213" t="inlineStr"/>
      <c r="S1213" t="inlineStr"/>
      <c r="T1213" t="n">
        <v>0</v>
      </c>
      <c r="U1213" t="n">
        <v>500000000</v>
      </c>
      <c r="V1213" t="inlineStr"/>
      <c r="W1213" t="inlineStr">
        <is>
          <t>libre</t>
        </is>
      </c>
    </row>
    <row r="1214" ht="15" customHeight="1">
      <c r="A1214" s="295" t="inlineStr">
        <is>
          <t>Fabrication de chips</t>
        </is>
      </c>
      <c r="B1214" t="inlineStr">
        <is>
          <t>Screenings</t>
        </is>
      </c>
      <c r="C1214" t="inlineStr">
        <is>
          <t>Pomme de terre</t>
        </is>
      </c>
      <c r="D1214" t="inlineStr">
        <is>
          <t>2019-20</t>
        </is>
      </c>
      <c r="E1214" t="inlineStr"/>
      <c r="F1214" t="inlineStr"/>
      <c r="G1214" t="inlineStr"/>
      <c r="H1214" t="inlineStr"/>
      <c r="I1214" t="inlineStr"/>
      <c r="J1214" t="inlineStr"/>
      <c r="K1214" t="inlineStr"/>
      <c r="L1214" t="inlineStr"/>
      <c r="M1214" t="inlineStr"/>
      <c r="N1214" t="n">
        <v>15.1</v>
      </c>
      <c r="O1214" t="n">
        <v>0</v>
      </c>
      <c r="P1214" t="n">
        <v>59</v>
      </c>
      <c r="Q1214" t="inlineStr"/>
      <c r="R1214" t="inlineStr"/>
      <c r="S1214" t="inlineStr"/>
      <c r="T1214" t="n">
        <v>0</v>
      </c>
      <c r="U1214" t="n">
        <v>500000000</v>
      </c>
      <c r="V1214" t="inlineStr"/>
      <c r="W1214" t="inlineStr">
        <is>
          <t>libre</t>
        </is>
      </c>
    </row>
    <row r="1215" ht="15" customHeight="1">
      <c r="A1215" s="295" t="inlineStr">
        <is>
          <t>Fabrication de chips</t>
        </is>
      </c>
      <c r="B1215" t="inlineStr">
        <is>
          <t>Coproduits de l'industrie alimentaire</t>
        </is>
      </c>
      <c r="C1215" t="inlineStr">
        <is>
          <t>Pomme de terre</t>
        </is>
      </c>
      <c r="D1215" t="inlineStr">
        <is>
          <t>2019-20</t>
        </is>
      </c>
      <c r="E1215" t="inlineStr"/>
      <c r="F1215" t="inlineStr"/>
      <c r="G1215" t="inlineStr"/>
      <c r="H1215" t="inlineStr"/>
      <c r="I1215" t="inlineStr"/>
      <c r="J1215" t="inlineStr"/>
      <c r="K1215" t="inlineStr"/>
      <c r="L1215" t="inlineStr"/>
      <c r="M1215" t="inlineStr"/>
      <c r="N1215" t="n">
        <v>38.7</v>
      </c>
      <c r="O1215" t="n">
        <v>0</v>
      </c>
      <c r="P1215" t="n">
        <v>70.8</v>
      </c>
      <c r="Q1215" t="inlineStr"/>
      <c r="R1215" t="inlineStr"/>
      <c r="S1215" t="inlineStr"/>
      <c r="T1215" t="n">
        <v>0</v>
      </c>
      <c r="U1215" t="n">
        <v>500000000</v>
      </c>
      <c r="V1215" t="inlineStr"/>
      <c r="W1215" t="inlineStr">
        <is>
          <t>libre</t>
        </is>
      </c>
    </row>
    <row r="1216" ht="15" customHeight="1">
      <c r="A1216" s="295" t="inlineStr">
        <is>
          <t>Fabrication de chips</t>
        </is>
      </c>
      <c r="B1216" t="inlineStr">
        <is>
          <t>Coproduits de transformation</t>
        </is>
      </c>
      <c r="C1216" t="inlineStr">
        <is>
          <t>Pomme de terre</t>
        </is>
      </c>
      <c r="D1216" t="inlineStr">
        <is>
          <t>2019-20</t>
        </is>
      </c>
      <c r="E1216" t="inlineStr"/>
      <c r="F1216" t="inlineStr"/>
      <c r="G1216" t="inlineStr"/>
      <c r="H1216" t="inlineStr"/>
      <c r="I1216" t="inlineStr"/>
      <c r="J1216" t="inlineStr"/>
      <c r="K1216" t="inlineStr"/>
      <c r="L1216" t="inlineStr"/>
      <c r="M1216" t="inlineStr"/>
      <c r="N1216" t="n">
        <v>38.7</v>
      </c>
      <c r="O1216" t="n">
        <v>0</v>
      </c>
      <c r="P1216" t="n">
        <v>70.8</v>
      </c>
      <c r="Q1216" t="inlineStr"/>
      <c r="R1216" t="inlineStr"/>
      <c r="S1216" t="inlineStr"/>
      <c r="T1216" t="n">
        <v>0</v>
      </c>
      <c r="U1216" t="n">
        <v>500000000</v>
      </c>
      <c r="V1216" t="inlineStr"/>
      <c r="W1216" t="inlineStr">
        <is>
          <t>libre</t>
        </is>
      </c>
    </row>
    <row r="1217" ht="15" customHeight="1">
      <c r="A1217" s="295" t="inlineStr">
        <is>
          <t>Fabrication de produits déshydratés</t>
        </is>
      </c>
      <c r="B1217" t="inlineStr">
        <is>
          <t>Eau - Industrie alimentaire</t>
        </is>
      </c>
      <c r="C1217" t="inlineStr">
        <is>
          <t>Pomme de terre</t>
        </is>
      </c>
      <c r="D1217" t="inlineStr">
        <is>
          <t>2019-20</t>
        </is>
      </c>
      <c r="E1217" t="inlineStr">
        <is>
          <t>kt</t>
        </is>
      </c>
      <c r="F1217" t="inlineStr">
        <is>
          <t>France entière</t>
        </is>
      </c>
      <c r="G1217" t="inlineStr"/>
      <c r="H1217" t="inlineStr">
        <is>
          <t>La transformation génère des pertes en eau</t>
        </is>
      </c>
      <c r="I1217" t="inlineStr"/>
      <c r="J1217" t="inlineStr"/>
      <c r="K1217" t="inlineStr"/>
      <c r="L1217" t="inlineStr">
        <is>
          <t>La transformation génère des pertes en eau</t>
        </is>
      </c>
      <c r="M1217" t="inlineStr"/>
      <c r="N1217" t="n">
        <v>205</v>
      </c>
      <c r="O1217" t="n">
        <v>0</v>
      </c>
      <c r="P1217" t="n">
        <v>1010</v>
      </c>
      <c r="Q1217" t="inlineStr"/>
      <c r="R1217" t="inlineStr"/>
      <c r="S1217" t="inlineStr"/>
      <c r="T1217" t="n">
        <v>0</v>
      </c>
      <c r="U1217" t="n">
        <v>500000000</v>
      </c>
      <c r="V1217" t="inlineStr"/>
      <c r="W1217" t="inlineStr">
        <is>
          <t>libre</t>
        </is>
      </c>
    </row>
    <row r="1218" ht="15" customHeight="1">
      <c r="A1218" s="295" t="inlineStr">
        <is>
          <t>Fabrication de produits déshydratés</t>
        </is>
      </c>
      <c r="B1218" t="inlineStr">
        <is>
          <t>Eau</t>
        </is>
      </c>
      <c r="C1218" t="inlineStr">
        <is>
          <t>Pomme de terre</t>
        </is>
      </c>
      <c r="D1218" t="inlineStr">
        <is>
          <t>2019-20</t>
        </is>
      </c>
      <c r="E1218" t="inlineStr"/>
      <c r="F1218" t="inlineStr"/>
      <c r="G1218" t="inlineStr"/>
      <c r="H1218" t="inlineStr"/>
      <c r="I1218" t="inlineStr"/>
      <c r="J1218" t="inlineStr"/>
      <c r="K1218" t="inlineStr"/>
      <c r="L1218" t="inlineStr"/>
      <c r="M1218" t="inlineStr"/>
      <c r="N1218" t="n">
        <v>205</v>
      </c>
      <c r="O1218" t="n">
        <v>0</v>
      </c>
      <c r="P1218" t="n">
        <v>1010</v>
      </c>
      <c r="Q1218" t="inlineStr"/>
      <c r="R1218" t="inlineStr"/>
      <c r="S1218" t="inlineStr"/>
      <c r="T1218" t="n">
        <v>0</v>
      </c>
      <c r="U1218" t="n">
        <v>500000000</v>
      </c>
      <c r="V1218" t="inlineStr"/>
      <c r="W1218" t="inlineStr">
        <is>
          <t>libre</t>
        </is>
      </c>
    </row>
    <row r="1219" ht="15" customHeight="1">
      <c r="A1219" s="295" t="inlineStr">
        <is>
          <t>Fabrication de produits déshydratés</t>
        </is>
      </c>
      <c r="B1219" t="inlineStr">
        <is>
          <t>Produits finis</t>
        </is>
      </c>
      <c r="C1219" t="inlineStr">
        <is>
          <t>Pomme de terre</t>
        </is>
      </c>
      <c r="D1219" t="inlineStr">
        <is>
          <t>2019-20</t>
        </is>
      </c>
      <c r="E1219" t="inlineStr"/>
      <c r="F1219" t="inlineStr"/>
      <c r="G1219" t="inlineStr"/>
      <c r="H1219" t="inlineStr"/>
      <c r="I1219" t="inlineStr"/>
      <c r="J1219" t="inlineStr"/>
      <c r="K1219" t="inlineStr"/>
      <c r="L1219" t="inlineStr"/>
      <c r="M1219" t="inlineStr"/>
      <c r="N1219" t="n">
        <v>73</v>
      </c>
      <c r="O1219" t="n">
        <v>13.5</v>
      </c>
      <c r="P1219" t="n">
        <v>3050</v>
      </c>
      <c r="Q1219" t="inlineStr"/>
      <c r="R1219" t="inlineStr"/>
      <c r="S1219" t="inlineStr"/>
      <c r="T1219" t="n">
        <v>0</v>
      </c>
      <c r="U1219" t="n">
        <v>500000000</v>
      </c>
      <c r="V1219" t="inlineStr"/>
      <c r="W1219" t="inlineStr">
        <is>
          <t>libre</t>
        </is>
      </c>
    </row>
    <row r="1220" ht="15" customHeight="1">
      <c r="A1220" s="295" t="inlineStr">
        <is>
          <t>Fabrication de produits déshydratés</t>
        </is>
      </c>
      <c r="B1220" t="inlineStr">
        <is>
          <t>Produits de transformation</t>
        </is>
      </c>
      <c r="C1220" t="inlineStr">
        <is>
          <t>Pomme de terre</t>
        </is>
      </c>
      <c r="D1220" t="inlineStr">
        <is>
          <t>2019-20</t>
        </is>
      </c>
      <c r="E1220" t="inlineStr"/>
      <c r="F1220" t="inlineStr"/>
      <c r="G1220" t="inlineStr"/>
      <c r="H1220" t="inlineStr"/>
      <c r="I1220" t="inlineStr"/>
      <c r="J1220" t="inlineStr"/>
      <c r="K1220" t="inlineStr"/>
      <c r="L1220" t="inlineStr"/>
      <c r="M1220" t="inlineStr"/>
      <c r="N1220" t="n">
        <v>73</v>
      </c>
      <c r="O1220" t="n">
        <v>13.5</v>
      </c>
      <c r="P1220" t="n">
        <v>3050</v>
      </c>
      <c r="Q1220" t="inlineStr"/>
      <c r="R1220" t="inlineStr"/>
      <c r="S1220" t="inlineStr"/>
      <c r="T1220" t="n">
        <v>0</v>
      </c>
      <c r="U1220" t="n">
        <v>500000000</v>
      </c>
      <c r="V1220" t="inlineStr"/>
      <c r="W1220" t="inlineStr">
        <is>
          <t>libre</t>
        </is>
      </c>
    </row>
    <row r="1221" ht="15" customHeight="1">
      <c r="A1221" s="295" t="inlineStr">
        <is>
          <t>Fabrication de produits déshydratés</t>
        </is>
      </c>
      <c r="B1221" t="inlineStr">
        <is>
          <t>Produits déshydratés</t>
        </is>
      </c>
      <c r="C1221" t="inlineStr">
        <is>
          <t>Pomme de terre</t>
        </is>
      </c>
      <c r="D1221" t="inlineStr">
        <is>
          <t>2019-20</t>
        </is>
      </c>
      <c r="E1221" t="inlineStr"/>
      <c r="F1221" t="inlineStr"/>
      <c r="G1221" t="inlineStr"/>
      <c r="H1221" t="inlineStr"/>
      <c r="I1221" t="inlineStr"/>
      <c r="J1221" t="inlineStr"/>
      <c r="K1221" t="inlineStr"/>
      <c r="L1221" t="inlineStr"/>
      <c r="M1221" t="inlineStr"/>
      <c r="N1221" t="n">
        <v>73</v>
      </c>
      <c r="O1221" t="n">
        <v>13.5</v>
      </c>
      <c r="P1221" t="n">
        <v>3050</v>
      </c>
      <c r="Q1221" t="inlineStr"/>
      <c r="R1221" t="inlineStr"/>
      <c r="S1221" t="inlineStr"/>
      <c r="T1221" t="n">
        <v>0</v>
      </c>
      <c r="U1221" t="n">
        <v>500000000</v>
      </c>
      <c r="V1221" t="inlineStr"/>
      <c r="W1221" t="inlineStr">
        <is>
          <t>libre</t>
        </is>
      </c>
    </row>
    <row r="1222" ht="15" customHeight="1">
      <c r="A1222" s="295" t="inlineStr">
        <is>
          <t>Fabrication de produits déshydratés</t>
        </is>
      </c>
      <c r="B1222" t="inlineStr">
        <is>
          <t>Pommes de terre déshydratées sous forme de farine, de poudre, de flocons, de granulés ou de pellets</t>
        </is>
      </c>
      <c r="C1222" t="inlineStr">
        <is>
          <t>Pomme de terre</t>
        </is>
      </c>
      <c r="D1222" t="inlineStr">
        <is>
          <t>2019-20</t>
        </is>
      </c>
      <c r="E1222" t="inlineStr"/>
      <c r="F1222" t="inlineStr"/>
      <c r="G1222" t="inlineStr"/>
      <c r="H1222" t="inlineStr"/>
      <c r="I1222" t="inlineStr"/>
      <c r="J1222" t="inlineStr"/>
      <c r="K1222" t="inlineStr"/>
      <c r="L1222" t="inlineStr"/>
      <c r="M1222" t="inlineStr"/>
      <c r="N1222" t="n">
        <v>18.2</v>
      </c>
      <c r="O1222" t="n">
        <v>0</v>
      </c>
      <c r="P1222" t="n">
        <v>1010</v>
      </c>
      <c r="Q1222" t="inlineStr"/>
      <c r="R1222" t="inlineStr"/>
      <c r="S1222" t="inlineStr"/>
      <c r="T1222" t="n">
        <v>0</v>
      </c>
      <c r="U1222" t="n">
        <v>500000000</v>
      </c>
      <c r="V1222" t="inlineStr"/>
      <c r="W1222" t="inlineStr">
        <is>
          <t>libre</t>
        </is>
      </c>
    </row>
    <row r="1223" ht="15" customHeight="1">
      <c r="A1223" s="295" t="inlineStr">
        <is>
          <t>Fabrication de produits déshydratés</t>
        </is>
      </c>
      <c r="B1223" t="inlineStr">
        <is>
          <t>Pommes de terre préparées ou conservées, sous forme de farine, semoule ou flocons (à l’exclusion des chips et des produits congelés ou surgelés, ou préparés ou conservés au vinaigre ou à l’acide acétique)</t>
        </is>
      </c>
      <c r="C1223" t="inlineStr">
        <is>
          <t>Pomme de terre</t>
        </is>
      </c>
      <c r="D1223" t="inlineStr">
        <is>
          <t>2019-20</t>
        </is>
      </c>
      <c r="E1223" t="inlineStr"/>
      <c r="F1223" t="inlineStr"/>
      <c r="G1223" t="inlineStr"/>
      <c r="H1223" t="inlineStr"/>
      <c r="I1223" t="inlineStr"/>
      <c r="J1223" t="inlineStr"/>
      <c r="K1223" t="inlineStr"/>
      <c r="L1223" t="inlineStr"/>
      <c r="M1223" t="inlineStr"/>
      <c r="N1223" t="n">
        <v>36.7</v>
      </c>
      <c r="O1223" t="n">
        <v>13.5</v>
      </c>
      <c r="P1223" t="n">
        <v>1030</v>
      </c>
      <c r="Q1223" t="inlineStr"/>
      <c r="R1223" t="inlineStr"/>
      <c r="S1223" t="inlineStr"/>
      <c r="T1223" t="n">
        <v>0</v>
      </c>
      <c r="U1223" t="n">
        <v>500000000</v>
      </c>
      <c r="V1223" t="inlineStr"/>
      <c r="W1223" t="inlineStr">
        <is>
          <t>libre</t>
        </is>
      </c>
    </row>
    <row r="1224" ht="15" customHeight="1">
      <c r="A1224" s="295" t="inlineStr">
        <is>
          <t>Fabrication de produits déshydratés</t>
        </is>
      </c>
      <c r="B1224" t="inlineStr">
        <is>
          <t>Purée déshydratée</t>
        </is>
      </c>
      <c r="C1224" t="inlineStr">
        <is>
          <t>Pomme de terre</t>
        </is>
      </c>
      <c r="D1224" t="inlineStr">
        <is>
          <t>2019-20</t>
        </is>
      </c>
      <c r="E1224" t="inlineStr"/>
      <c r="F1224" t="inlineStr"/>
      <c r="G1224" t="inlineStr"/>
      <c r="H1224" t="inlineStr"/>
      <c r="I1224" t="inlineStr"/>
      <c r="J1224" t="inlineStr"/>
      <c r="K1224" t="inlineStr"/>
      <c r="L1224" t="inlineStr"/>
      <c r="M1224" t="inlineStr"/>
      <c r="N1224" t="n">
        <v>73</v>
      </c>
      <c r="O1224" t="n">
        <v>13.5</v>
      </c>
      <c r="P1224" t="n">
        <v>1043.5</v>
      </c>
      <c r="Q1224" t="inlineStr"/>
      <c r="R1224" t="inlineStr"/>
      <c r="S1224" t="inlineStr"/>
      <c r="T1224" t="n">
        <v>0</v>
      </c>
      <c r="U1224" t="n">
        <v>500000000</v>
      </c>
      <c r="V1224" t="inlineStr"/>
      <c r="W1224" t="inlineStr">
        <is>
          <t>libre</t>
        </is>
      </c>
    </row>
    <row r="1225" ht="15" customHeight="1">
      <c r="A1225" s="295" t="inlineStr">
        <is>
          <t>Fabrication de produits déshydratés</t>
        </is>
      </c>
      <c r="B1225" t="inlineStr">
        <is>
          <t>Pommes de terre, séchées, même coupées en morceaux ou en tranches, mais non autrement préparées</t>
        </is>
      </c>
      <c r="C1225" t="inlineStr">
        <is>
          <t>Pomme de terre</t>
        </is>
      </c>
      <c r="D1225" t="inlineStr">
        <is>
          <t>2019-20</t>
        </is>
      </c>
      <c r="E1225" t="inlineStr"/>
      <c r="F1225" t="inlineStr"/>
      <c r="G1225" t="inlineStr"/>
      <c r="H1225" t="inlineStr"/>
      <c r="I1225" t="inlineStr"/>
      <c r="J1225" t="inlineStr"/>
      <c r="K1225" t="inlineStr"/>
      <c r="L1225" t="inlineStr"/>
      <c r="M1225" t="inlineStr"/>
      <c r="N1225" t="n">
        <v>18.1</v>
      </c>
      <c r="O1225" t="n">
        <v>0</v>
      </c>
      <c r="P1225" t="n">
        <v>1010</v>
      </c>
      <c r="Q1225" t="inlineStr"/>
      <c r="R1225" t="inlineStr"/>
      <c r="S1225" t="inlineStr"/>
      <c r="T1225" t="n">
        <v>0</v>
      </c>
      <c r="U1225" t="n">
        <v>500000000</v>
      </c>
      <c r="V1225" t="inlineStr"/>
      <c r="W1225" t="inlineStr">
        <is>
          <t>libre</t>
        </is>
      </c>
    </row>
    <row r="1226" ht="15" customHeight="1">
      <c r="A1226" s="295" t="inlineStr">
        <is>
          <t>Fabrication de produits déshydratés</t>
        </is>
      </c>
      <c r="B1226" t="inlineStr">
        <is>
          <t>Pommes de terre, sous forme de farines, semoules ou flocons, non congelées</t>
        </is>
      </c>
      <c r="C1226" t="inlineStr">
        <is>
          <t>Pomme de terre</t>
        </is>
      </c>
      <c r="D1226" t="inlineStr">
        <is>
          <t>2019-20</t>
        </is>
      </c>
      <c r="E1226" t="inlineStr"/>
      <c r="F1226" t="inlineStr"/>
      <c r="G1226" t="inlineStr"/>
      <c r="H1226" t="inlineStr"/>
      <c r="I1226" t="inlineStr"/>
      <c r="J1226" t="inlineStr"/>
      <c r="K1226" t="inlineStr"/>
      <c r="L1226" t="inlineStr"/>
      <c r="M1226" t="inlineStr"/>
      <c r="N1226" t="n">
        <v>36.7</v>
      </c>
      <c r="O1226" t="n">
        <v>13.5</v>
      </c>
      <c r="P1226" t="n">
        <v>1030</v>
      </c>
      <c r="Q1226" t="inlineStr"/>
      <c r="R1226" t="inlineStr"/>
      <c r="S1226" t="inlineStr"/>
      <c r="T1226" t="n">
        <v>0</v>
      </c>
      <c r="U1226" t="n">
        <v>500000000</v>
      </c>
      <c r="V1226" t="inlineStr"/>
      <c r="W1226" t="inlineStr">
        <is>
          <t>libre</t>
        </is>
      </c>
    </row>
    <row r="1227" ht="15" customHeight="1">
      <c r="A1227" s="295" t="inlineStr">
        <is>
          <t>Fabrication de produits déshydratés</t>
        </is>
      </c>
      <c r="B1227" t="inlineStr">
        <is>
          <t>Pommes de terre, préparées ou conservées sous forme de farines, semoules ou flocons, congelées</t>
        </is>
      </c>
      <c r="C1227" t="inlineStr">
        <is>
          <t>Pomme de terre</t>
        </is>
      </c>
      <c r="D1227" t="inlineStr">
        <is>
          <t>2019-20</t>
        </is>
      </c>
      <c r="E1227" t="inlineStr"/>
      <c r="F1227" t="inlineStr"/>
      <c r="G1227" t="inlineStr"/>
      <c r="H1227" t="inlineStr"/>
      <c r="I1227" t="inlineStr"/>
      <c r="J1227" t="inlineStr"/>
      <c r="K1227" t="inlineStr"/>
      <c r="L1227" t="inlineStr"/>
      <c r="M1227" t="inlineStr"/>
      <c r="N1227" t="n">
        <v>18.2</v>
      </c>
      <c r="O1227" t="n">
        <v>0</v>
      </c>
      <c r="P1227" t="n">
        <v>1010</v>
      </c>
      <c r="Q1227" t="inlineStr"/>
      <c r="R1227" t="inlineStr"/>
      <c r="S1227" t="inlineStr"/>
      <c r="T1227" t="n">
        <v>0</v>
      </c>
      <c r="U1227" t="n">
        <v>500000000</v>
      </c>
      <c r="V1227" t="inlineStr"/>
      <c r="W1227" t="inlineStr">
        <is>
          <t>libre</t>
        </is>
      </c>
    </row>
    <row r="1228" ht="15" customHeight="1">
      <c r="A1228" s="295" t="inlineStr">
        <is>
          <t>Fabrication de produits déshydratés</t>
        </is>
      </c>
      <c r="B1228" t="inlineStr">
        <is>
          <t>Pommes de terre, déshydratées, coupées ou non, mais sans autre préparation</t>
        </is>
      </c>
      <c r="C1228" t="inlineStr">
        <is>
          <t>Pomme de terre</t>
        </is>
      </c>
      <c r="D1228" t="inlineStr">
        <is>
          <t>2019-20</t>
        </is>
      </c>
      <c r="E1228" t="inlineStr"/>
      <c r="F1228" t="inlineStr"/>
      <c r="G1228" t="inlineStr"/>
      <c r="H1228" t="inlineStr"/>
      <c r="I1228" t="inlineStr"/>
      <c r="J1228" t="inlineStr"/>
      <c r="K1228" t="inlineStr"/>
      <c r="L1228" t="inlineStr"/>
      <c r="M1228" t="inlineStr"/>
      <c r="N1228" t="n">
        <v>18.1</v>
      </c>
      <c r="O1228" t="n">
        <v>0</v>
      </c>
      <c r="P1228" t="n">
        <v>1010</v>
      </c>
      <c r="Q1228" t="inlineStr"/>
      <c r="R1228" t="inlineStr"/>
      <c r="S1228" t="inlineStr"/>
      <c r="T1228" t="n">
        <v>0</v>
      </c>
      <c r="U1228" t="n">
        <v>500000000</v>
      </c>
      <c r="V1228" t="inlineStr"/>
      <c r="W1228" t="inlineStr">
        <is>
          <t>libre</t>
        </is>
      </c>
    </row>
    <row r="1229" ht="15" customHeight="1">
      <c r="A1229" s="295" t="inlineStr">
        <is>
          <t>Fabrication de produits déshydratés</t>
        </is>
      </c>
      <c r="B1229" t="inlineStr">
        <is>
          <t>Amidon</t>
        </is>
      </c>
      <c r="C1229" t="inlineStr">
        <is>
          <t>Pomme de terre</t>
        </is>
      </c>
      <c r="D1229" t="inlineStr">
        <is>
          <t>2019-20</t>
        </is>
      </c>
      <c r="E1229" t="inlineStr"/>
      <c r="F1229" t="inlineStr"/>
      <c r="G1229" t="inlineStr"/>
      <c r="H1229" t="inlineStr"/>
      <c r="I1229" t="inlineStr"/>
      <c r="J1229" t="inlineStr"/>
      <c r="K1229" t="inlineStr"/>
      <c r="L1229" t="inlineStr"/>
      <c r="M1229" t="inlineStr"/>
      <c r="N1229" t="n">
        <v>1.42</v>
      </c>
      <c r="O1229" t="n">
        <v>0</v>
      </c>
      <c r="P1229" t="n">
        <v>23.6</v>
      </c>
      <c r="Q1229" t="inlineStr"/>
      <c r="R1229" t="inlineStr"/>
      <c r="S1229" t="inlineStr"/>
      <c r="T1229" t="n">
        <v>0</v>
      </c>
      <c r="U1229" t="n">
        <v>500000000</v>
      </c>
      <c r="V1229" t="inlineStr"/>
      <c r="W1229" t="inlineStr">
        <is>
          <t>libre</t>
        </is>
      </c>
    </row>
    <row r="1230" ht="15" customHeight="1">
      <c r="A1230" s="295" t="inlineStr">
        <is>
          <t>Fabrication de produits déshydratés</t>
        </is>
      </c>
      <c r="B1230" t="inlineStr">
        <is>
          <t>Pelures</t>
        </is>
      </c>
      <c r="C1230" t="inlineStr">
        <is>
          <t>Pomme de terre</t>
        </is>
      </c>
      <c r="D1230" t="inlineStr">
        <is>
          <t>2019-20</t>
        </is>
      </c>
      <c r="E1230" t="inlineStr"/>
      <c r="F1230" t="inlineStr"/>
      <c r="G1230" t="inlineStr"/>
      <c r="H1230" t="inlineStr"/>
      <c r="I1230" t="inlineStr"/>
      <c r="J1230" t="inlineStr"/>
      <c r="K1230" t="inlineStr"/>
      <c r="L1230" t="inlineStr"/>
      <c r="M1230" t="inlineStr"/>
      <c r="N1230" t="n">
        <v>12.3</v>
      </c>
      <c r="O1230" t="n">
        <v>0</v>
      </c>
      <c r="P1230" t="n">
        <v>70.8</v>
      </c>
      <c r="Q1230" t="inlineStr"/>
      <c r="R1230" t="inlineStr"/>
      <c r="S1230" t="inlineStr"/>
      <c r="T1230" t="n">
        <v>0</v>
      </c>
      <c r="U1230" t="n">
        <v>500000000</v>
      </c>
      <c r="V1230" t="inlineStr"/>
      <c r="W1230" t="inlineStr">
        <is>
          <t>libre</t>
        </is>
      </c>
    </row>
    <row r="1231" ht="15" customHeight="1">
      <c r="A1231" s="295" t="inlineStr">
        <is>
          <t>Fabrication de produits déshydratés</t>
        </is>
      </c>
      <c r="B1231" t="inlineStr">
        <is>
          <t>Screenings</t>
        </is>
      </c>
      <c r="C1231" t="inlineStr">
        <is>
          <t>Pomme de terre</t>
        </is>
      </c>
      <c r="D1231" t="inlineStr">
        <is>
          <t>2019-20</t>
        </is>
      </c>
      <c r="E1231" t="inlineStr"/>
      <c r="F1231" t="inlineStr"/>
      <c r="G1231" t="inlineStr"/>
      <c r="H1231" t="inlineStr"/>
      <c r="I1231" t="inlineStr"/>
      <c r="J1231" t="inlineStr"/>
      <c r="K1231" t="inlineStr"/>
      <c r="L1231" t="inlineStr"/>
      <c r="M1231" t="inlineStr"/>
      <c r="N1231" t="n">
        <v>9.4</v>
      </c>
      <c r="O1231" t="n">
        <v>0</v>
      </c>
      <c r="P1231" t="n">
        <v>59</v>
      </c>
      <c r="Q1231" t="inlineStr"/>
      <c r="R1231" t="inlineStr"/>
      <c r="S1231" t="inlineStr"/>
      <c r="T1231" t="n">
        <v>0</v>
      </c>
      <c r="U1231" t="n">
        <v>500000000</v>
      </c>
      <c r="V1231" t="inlineStr"/>
      <c r="W1231" t="inlineStr">
        <is>
          <t>libre</t>
        </is>
      </c>
    </row>
    <row r="1232" ht="15" customHeight="1">
      <c r="A1232" s="295" t="inlineStr">
        <is>
          <t>Fabrication de produits déshydratés</t>
        </is>
      </c>
      <c r="B1232" t="inlineStr">
        <is>
          <t>Coproduits de l'industrie alimentaire</t>
        </is>
      </c>
      <c r="C1232" t="inlineStr">
        <is>
          <t>Pomme de terre</t>
        </is>
      </c>
      <c r="D1232" t="inlineStr">
        <is>
          <t>2019-20</t>
        </is>
      </c>
      <c r="E1232" t="inlineStr"/>
      <c r="F1232" t="inlineStr"/>
      <c r="G1232" t="inlineStr"/>
      <c r="H1232" t="inlineStr"/>
      <c r="I1232" t="inlineStr"/>
      <c r="J1232" t="inlineStr"/>
      <c r="K1232" t="inlineStr"/>
      <c r="L1232" t="inlineStr"/>
      <c r="M1232" t="inlineStr"/>
      <c r="N1232" t="n">
        <v>23.1</v>
      </c>
      <c r="O1232" t="n">
        <v>0</v>
      </c>
      <c r="P1232" t="n">
        <v>70.8</v>
      </c>
      <c r="Q1232" t="inlineStr"/>
      <c r="R1232" t="inlineStr"/>
      <c r="S1232" t="inlineStr"/>
      <c r="T1232" t="n">
        <v>0</v>
      </c>
      <c r="U1232" t="n">
        <v>500000000</v>
      </c>
      <c r="V1232" t="inlineStr"/>
      <c r="W1232" t="inlineStr">
        <is>
          <t>libre</t>
        </is>
      </c>
    </row>
    <row r="1233" ht="15" customHeight="1">
      <c r="A1233" s="295" t="inlineStr">
        <is>
          <t>Fabrication de produits déshydratés</t>
        </is>
      </c>
      <c r="B1233" t="inlineStr">
        <is>
          <t>Coproduits de transformation</t>
        </is>
      </c>
      <c r="C1233" t="inlineStr">
        <is>
          <t>Pomme de terre</t>
        </is>
      </c>
      <c r="D1233" t="inlineStr">
        <is>
          <t>2019-20</t>
        </is>
      </c>
      <c r="E1233" t="inlineStr"/>
      <c r="F1233" t="inlineStr"/>
      <c r="G1233" t="inlineStr"/>
      <c r="H1233" t="inlineStr"/>
      <c r="I1233" t="inlineStr"/>
      <c r="J1233" t="inlineStr"/>
      <c r="K1233" t="inlineStr"/>
      <c r="L1233" t="inlineStr"/>
      <c r="M1233" t="inlineStr"/>
      <c r="N1233" t="n">
        <v>23.1</v>
      </c>
      <c r="O1233" t="n">
        <v>0</v>
      </c>
      <c r="P1233" t="n">
        <v>70.8</v>
      </c>
      <c r="Q1233" t="inlineStr"/>
      <c r="R1233" t="inlineStr"/>
      <c r="S1233" t="inlineStr"/>
      <c r="T1233" t="n">
        <v>0</v>
      </c>
      <c r="U1233" t="n">
        <v>500000000</v>
      </c>
      <c r="V1233" t="inlineStr"/>
      <c r="W1233" t="inlineStr">
        <is>
          <t>libre</t>
        </is>
      </c>
    </row>
    <row r="1234" ht="15" customHeight="1">
      <c r="A1234" s="295" t="inlineStr">
        <is>
          <t>Fabrication de produits surgelés</t>
        </is>
      </c>
      <c r="B1234" t="inlineStr">
        <is>
          <t>Eau - Industrie alimentaire</t>
        </is>
      </c>
      <c r="C1234" t="inlineStr">
        <is>
          <t>Pomme de terre</t>
        </is>
      </c>
      <c r="D1234" t="inlineStr">
        <is>
          <t>2019-20</t>
        </is>
      </c>
      <c r="E1234" t="inlineStr">
        <is>
          <t>kt</t>
        </is>
      </c>
      <c r="F1234" t="inlineStr">
        <is>
          <t>France entière</t>
        </is>
      </c>
      <c r="G1234" t="inlineStr"/>
      <c r="H1234" t="inlineStr">
        <is>
          <t>La transformation génère des pertes en eau</t>
        </is>
      </c>
      <c r="I1234" t="inlineStr"/>
      <c r="J1234" t="inlineStr"/>
      <c r="K1234" t="inlineStr"/>
      <c r="L1234" t="inlineStr">
        <is>
          <t>La transformation génère des pertes en eau</t>
        </is>
      </c>
      <c r="M1234" t="inlineStr"/>
      <c r="N1234" t="n">
        <v>232</v>
      </c>
      <c r="O1234" t="n">
        <v>0</v>
      </c>
      <c r="P1234" t="n">
        <v>1010</v>
      </c>
      <c r="Q1234" t="inlineStr"/>
      <c r="R1234" t="inlineStr"/>
      <c r="S1234" t="inlineStr"/>
      <c r="T1234" t="n">
        <v>0</v>
      </c>
      <c r="U1234" t="n">
        <v>500000000</v>
      </c>
      <c r="V1234" t="inlineStr"/>
      <c r="W1234" t="inlineStr">
        <is>
          <t>libre</t>
        </is>
      </c>
    </row>
    <row r="1235" ht="15" customHeight="1">
      <c r="A1235" s="295" t="inlineStr">
        <is>
          <t>Fabrication de produits surgelés</t>
        </is>
      </c>
      <c r="B1235" t="inlineStr">
        <is>
          <t>Eau</t>
        </is>
      </c>
      <c r="C1235" t="inlineStr">
        <is>
          <t>Pomme de terre</t>
        </is>
      </c>
      <c r="D1235" t="inlineStr">
        <is>
          <t>2019-20</t>
        </is>
      </c>
      <c r="E1235" t="inlineStr"/>
      <c r="F1235" t="inlineStr"/>
      <c r="G1235" t="inlineStr"/>
      <c r="H1235" t="inlineStr"/>
      <c r="I1235" t="inlineStr"/>
      <c r="J1235" t="inlineStr"/>
      <c r="K1235" t="inlineStr"/>
      <c r="L1235" t="inlineStr"/>
      <c r="M1235" t="inlineStr"/>
      <c r="N1235" t="n">
        <v>232</v>
      </c>
      <c r="O1235" t="n">
        <v>0</v>
      </c>
      <c r="P1235" t="n">
        <v>1010</v>
      </c>
      <c r="Q1235" t="inlineStr"/>
      <c r="R1235" t="inlineStr"/>
      <c r="S1235" t="inlineStr"/>
      <c r="T1235" t="n">
        <v>0</v>
      </c>
      <c r="U1235" t="n">
        <v>500000000</v>
      </c>
      <c r="V1235" t="inlineStr"/>
      <c r="W1235" t="inlineStr">
        <is>
          <t>libre</t>
        </is>
      </c>
    </row>
    <row r="1236" ht="15" customHeight="1">
      <c r="A1236" s="295" t="inlineStr">
        <is>
          <t>Fabrication de produits surgelés</t>
        </is>
      </c>
      <c r="B1236" t="inlineStr">
        <is>
          <t>Produits finis</t>
        </is>
      </c>
      <c r="C1236" t="inlineStr">
        <is>
          <t>Pomme de terre</t>
        </is>
      </c>
      <c r="D1236" t="inlineStr">
        <is>
          <t>2019-20</t>
        </is>
      </c>
      <c r="E1236" t="inlineStr"/>
      <c r="F1236" t="inlineStr"/>
      <c r="G1236" t="inlineStr"/>
      <c r="H1236" t="inlineStr"/>
      <c r="I1236" t="inlineStr"/>
      <c r="J1236" t="inlineStr"/>
      <c r="K1236" t="inlineStr"/>
      <c r="L1236" t="inlineStr"/>
      <c r="M1236" t="inlineStr"/>
      <c r="N1236" t="n">
        <v>15.1</v>
      </c>
      <c r="O1236" t="n">
        <v>0</v>
      </c>
      <c r="P1236" t="n">
        <v>3040</v>
      </c>
      <c r="Q1236" t="inlineStr"/>
      <c r="R1236" t="inlineStr"/>
      <c r="S1236" t="inlineStr"/>
      <c r="T1236" t="n">
        <v>0</v>
      </c>
      <c r="U1236" t="n">
        <v>500000000</v>
      </c>
      <c r="V1236" t="inlineStr"/>
      <c r="W1236" t="inlineStr">
        <is>
          <t>libre</t>
        </is>
      </c>
    </row>
    <row r="1237" ht="15" customHeight="1">
      <c r="A1237" s="295" t="inlineStr">
        <is>
          <t>Fabrication de produits surgelés</t>
        </is>
      </c>
      <c r="B1237" t="inlineStr">
        <is>
          <t>Produits de transformation</t>
        </is>
      </c>
      <c r="C1237" t="inlineStr">
        <is>
          <t>Pomme de terre</t>
        </is>
      </c>
      <c r="D1237" t="inlineStr">
        <is>
          <t>2019-20</t>
        </is>
      </c>
      <c r="E1237" t="inlineStr"/>
      <c r="F1237" t="inlineStr"/>
      <c r="G1237" t="inlineStr"/>
      <c r="H1237" t="inlineStr"/>
      <c r="I1237" t="inlineStr"/>
      <c r="J1237" t="inlineStr"/>
      <c r="K1237" t="inlineStr"/>
      <c r="L1237" t="inlineStr"/>
      <c r="M1237" t="inlineStr"/>
      <c r="N1237" t="n">
        <v>15.1</v>
      </c>
      <c r="O1237" t="n">
        <v>0</v>
      </c>
      <c r="P1237" t="n">
        <v>3040</v>
      </c>
      <c r="Q1237" t="inlineStr"/>
      <c r="R1237" t="inlineStr"/>
      <c r="S1237" t="inlineStr"/>
      <c r="T1237" t="n">
        <v>0</v>
      </c>
      <c r="U1237" t="n">
        <v>500000000</v>
      </c>
      <c r="V1237" t="inlineStr"/>
      <c r="W1237" t="inlineStr">
        <is>
          <t>libre</t>
        </is>
      </c>
    </row>
    <row r="1238" ht="15" customHeight="1">
      <c r="A1238" s="295" t="inlineStr">
        <is>
          <t>Fabrication de produits surgelés</t>
        </is>
      </c>
      <c r="B1238" t="inlineStr">
        <is>
          <t>Produits surgelés</t>
        </is>
      </c>
      <c r="C1238" t="inlineStr">
        <is>
          <t>Pomme de terre</t>
        </is>
      </c>
      <c r="D1238" t="inlineStr">
        <is>
          <t>2019-20</t>
        </is>
      </c>
      <c r="E1238" t="inlineStr"/>
      <c r="F1238" t="inlineStr"/>
      <c r="G1238" t="inlineStr"/>
      <c r="H1238" t="inlineStr"/>
      <c r="I1238" t="inlineStr"/>
      <c r="J1238" t="inlineStr"/>
      <c r="K1238" t="inlineStr"/>
      <c r="L1238" t="inlineStr"/>
      <c r="M1238" t="inlineStr"/>
      <c r="N1238" t="n">
        <v>15.1</v>
      </c>
      <c r="O1238" t="n">
        <v>0</v>
      </c>
      <c r="P1238" t="n">
        <v>2030</v>
      </c>
      <c r="Q1238" t="inlineStr"/>
      <c r="R1238" t="inlineStr"/>
      <c r="S1238" t="inlineStr"/>
      <c r="T1238" t="n">
        <v>0</v>
      </c>
      <c r="U1238" t="n">
        <v>500000000</v>
      </c>
      <c r="V1238" t="inlineStr"/>
      <c r="W1238" t="inlineStr">
        <is>
          <t>libre</t>
        </is>
      </c>
    </row>
    <row r="1239" ht="15" customHeight="1">
      <c r="A1239" s="295" t="inlineStr">
        <is>
          <t>Fabrication de produits surgelés</t>
        </is>
      </c>
      <c r="B1239" t="inlineStr">
        <is>
          <t>Pommes de terre, non cuites ou cuites à l’eau ou à la vapeur, congelées ou surgelées</t>
        </is>
      </c>
      <c r="C1239" t="inlineStr">
        <is>
          <t>Pomme de terre</t>
        </is>
      </c>
      <c r="D1239" t="inlineStr">
        <is>
          <t>2019-20</t>
        </is>
      </c>
      <c r="E1239" t="inlineStr"/>
      <c r="F1239" t="inlineStr"/>
      <c r="G1239" t="inlineStr"/>
      <c r="H1239" t="inlineStr"/>
      <c r="I1239" t="inlineStr"/>
      <c r="J1239" t="inlineStr"/>
      <c r="K1239" t="inlineStr"/>
      <c r="L1239" t="inlineStr"/>
      <c r="M1239" t="inlineStr"/>
      <c r="N1239" t="n">
        <v>14.7</v>
      </c>
      <c r="O1239" t="n">
        <v>0</v>
      </c>
      <c r="P1239" t="n">
        <v>1010</v>
      </c>
      <c r="Q1239" t="inlineStr"/>
      <c r="R1239" t="inlineStr"/>
      <c r="S1239" t="inlineStr"/>
      <c r="T1239" t="n">
        <v>0</v>
      </c>
      <c r="U1239" t="n">
        <v>500000000</v>
      </c>
      <c r="V1239" t="inlineStr"/>
      <c r="W1239" t="inlineStr">
        <is>
          <t>libre</t>
        </is>
      </c>
    </row>
    <row r="1240" ht="15" customHeight="1">
      <c r="A1240" s="295" t="inlineStr">
        <is>
          <t>Fabrication de produits surgelés</t>
        </is>
      </c>
      <c r="B1240" t="inlineStr">
        <is>
          <t>Pommes de terre préparées ou conservées autrement qu’au vinaigre ou à l’acide acétique, congelées ou surgelées, y compris les pommes de terre entièrement ou partiellement frites et ensuite congelées ou surgelées</t>
        </is>
      </c>
      <c r="C1240" t="inlineStr">
        <is>
          <t>Pomme de terre</t>
        </is>
      </c>
      <c r="D1240" t="inlineStr">
        <is>
          <t>2019-20</t>
        </is>
      </c>
      <c r="E1240" t="inlineStr"/>
      <c r="F1240" t="inlineStr"/>
      <c r="G1240" t="inlineStr"/>
      <c r="H1240" t="inlineStr"/>
      <c r="I1240" t="inlineStr"/>
      <c r="J1240" t="inlineStr"/>
      <c r="K1240" t="inlineStr"/>
      <c r="L1240" t="inlineStr"/>
      <c r="M1240" t="inlineStr"/>
      <c r="N1240" t="n">
        <v>0.36</v>
      </c>
      <c r="O1240" t="n">
        <v>0</v>
      </c>
      <c r="P1240" t="n">
        <v>1010</v>
      </c>
      <c r="Q1240" t="inlineStr"/>
      <c r="R1240" t="inlineStr"/>
      <c r="S1240" t="inlineStr"/>
      <c r="T1240" t="n">
        <v>0</v>
      </c>
      <c r="U1240" t="n">
        <v>500000000</v>
      </c>
      <c r="V1240" t="inlineStr"/>
      <c r="W1240" t="inlineStr">
        <is>
          <t>libre</t>
        </is>
      </c>
    </row>
    <row r="1241" ht="15" customHeight="1">
      <c r="A1241" s="295" t="inlineStr">
        <is>
          <t>Fabrication de produits surgelés</t>
        </is>
      </c>
      <c r="B1241" t="inlineStr">
        <is>
          <t>Garnitures surgelées</t>
        </is>
      </c>
      <c r="C1241" t="inlineStr">
        <is>
          <t>Pomme de terre</t>
        </is>
      </c>
      <c r="D1241" t="inlineStr">
        <is>
          <t>2019-20</t>
        </is>
      </c>
      <c r="E1241" t="inlineStr"/>
      <c r="F1241" t="inlineStr"/>
      <c r="G1241" t="inlineStr"/>
      <c r="H1241" t="inlineStr"/>
      <c r="I1241" t="inlineStr"/>
      <c r="J1241" t="inlineStr"/>
      <c r="K1241" t="inlineStr"/>
      <c r="L1241" t="inlineStr"/>
      <c r="M1241" t="inlineStr"/>
      <c r="N1241" t="n">
        <v>14.7</v>
      </c>
      <c r="O1241" t="n">
        <v>0</v>
      </c>
      <c r="P1241" t="n">
        <v>1010</v>
      </c>
      <c r="Q1241" t="inlineStr"/>
      <c r="R1241" t="inlineStr"/>
      <c r="S1241" t="inlineStr"/>
      <c r="T1241" t="n">
        <v>0</v>
      </c>
      <c r="U1241" t="n">
        <v>500000000</v>
      </c>
      <c r="V1241" t="inlineStr"/>
      <c r="W1241" t="inlineStr">
        <is>
          <t>libre</t>
        </is>
      </c>
    </row>
    <row r="1242" ht="15" customHeight="1">
      <c r="A1242" s="295" t="inlineStr">
        <is>
          <t>Fabrication de produits surgelés</t>
        </is>
      </c>
      <c r="B1242" t="inlineStr">
        <is>
          <t>Frites</t>
        </is>
      </c>
      <c r="C1242" t="inlineStr">
        <is>
          <t>Pomme de terre</t>
        </is>
      </c>
      <c r="D1242" t="inlineStr">
        <is>
          <t>2019-20</t>
        </is>
      </c>
      <c r="E1242" t="inlineStr"/>
      <c r="F1242" t="inlineStr"/>
      <c r="G1242" t="inlineStr"/>
      <c r="H1242" t="inlineStr"/>
      <c r="I1242" t="inlineStr"/>
      <c r="J1242" t="inlineStr"/>
      <c r="K1242" t="inlineStr"/>
      <c r="L1242" t="inlineStr"/>
      <c r="M1242" t="inlineStr"/>
      <c r="N1242" t="n">
        <v>0.36</v>
      </c>
      <c r="O1242" t="n">
        <v>0</v>
      </c>
      <c r="P1242" t="n">
        <v>1010</v>
      </c>
      <c r="Q1242" t="inlineStr"/>
      <c r="R1242" t="inlineStr"/>
      <c r="S1242" t="inlineStr"/>
      <c r="T1242" t="n">
        <v>0</v>
      </c>
      <c r="U1242" t="n">
        <v>500000000</v>
      </c>
      <c r="V1242" t="inlineStr"/>
      <c r="W1242" t="inlineStr">
        <is>
          <t>libre</t>
        </is>
      </c>
    </row>
    <row r="1243" ht="15" customHeight="1">
      <c r="A1243" s="295" t="inlineStr">
        <is>
          <t>Fabrication de produits surgelés</t>
        </is>
      </c>
      <c r="B1243" t="inlineStr">
        <is>
          <t>Pommes de terre, non cuites ou cuites à l'eau ou à la vapeur, congelées</t>
        </is>
      </c>
      <c r="C1243" t="inlineStr">
        <is>
          <t>Pomme de terre</t>
        </is>
      </c>
      <c r="D1243" t="inlineStr">
        <is>
          <t>2019-20</t>
        </is>
      </c>
      <c r="E1243" t="inlineStr"/>
      <c r="F1243" t="inlineStr"/>
      <c r="G1243" t="inlineStr"/>
      <c r="H1243" t="inlineStr"/>
      <c r="I1243" t="inlineStr"/>
      <c r="J1243" t="inlineStr"/>
      <c r="K1243" t="inlineStr"/>
      <c r="L1243" t="inlineStr"/>
      <c r="M1243" t="inlineStr"/>
      <c r="N1243" t="n">
        <v>14.7</v>
      </c>
      <c r="O1243" t="n">
        <v>0</v>
      </c>
      <c r="P1243" t="n">
        <v>1010</v>
      </c>
      <c r="Q1243" t="inlineStr"/>
      <c r="R1243" t="inlineStr"/>
      <c r="S1243" t="inlineStr"/>
      <c r="T1243" t="n">
        <v>0</v>
      </c>
      <c r="U1243" t="n">
        <v>500000000</v>
      </c>
      <c r="V1243" t="inlineStr"/>
      <c r="W1243" t="inlineStr">
        <is>
          <t>libre</t>
        </is>
      </c>
    </row>
    <row r="1244" ht="15" customHeight="1">
      <c r="A1244" s="295" t="inlineStr">
        <is>
          <t>Fabrication de produits surgelés</t>
        </is>
      </c>
      <c r="B1244" t="inlineStr">
        <is>
          <t>Pommes de terre, préparées ou conservées autrement qu'au vinaigre ou à l'acide acétique, congelées (à l'excl. des pommes de terre simpl. cuites ou des pommes de terre sous forme de farines, semoules ou flocons)</t>
        </is>
      </c>
      <c r="C1244" t="inlineStr">
        <is>
          <t>Pomme de terre</t>
        </is>
      </c>
      <c r="D1244" t="inlineStr">
        <is>
          <t>2019-20</t>
        </is>
      </c>
      <c r="E1244" t="inlineStr"/>
      <c r="F1244" t="inlineStr"/>
      <c r="G1244" t="inlineStr"/>
      <c r="H1244" t="inlineStr"/>
      <c r="I1244" t="inlineStr"/>
      <c r="J1244" t="inlineStr"/>
      <c r="K1244" t="inlineStr"/>
      <c r="L1244" t="inlineStr"/>
      <c r="M1244" t="inlineStr"/>
      <c r="N1244" t="n">
        <v>0.14</v>
      </c>
      <c r="O1244" t="n">
        <v>0</v>
      </c>
      <c r="P1244" t="n">
        <v>1010</v>
      </c>
      <c r="Q1244" t="inlineStr"/>
      <c r="R1244" t="inlineStr"/>
      <c r="S1244" t="inlineStr"/>
      <c r="T1244" t="n">
        <v>0</v>
      </c>
      <c r="U1244" t="n">
        <v>500000000</v>
      </c>
      <c r="V1244" t="inlineStr"/>
      <c r="W1244" t="inlineStr">
        <is>
          <t>libre</t>
        </is>
      </c>
    </row>
    <row r="1245" ht="15" customHeight="1">
      <c r="A1245" s="295" t="inlineStr">
        <is>
          <t>Fabrication de produits surgelés</t>
        </is>
      </c>
      <c r="B1245" t="inlineStr">
        <is>
          <t>Pommes de terre, simpl. cuites, congelées</t>
        </is>
      </c>
      <c r="C1245" t="inlineStr">
        <is>
          <t>Pomme de terre</t>
        </is>
      </c>
      <c r="D1245" t="inlineStr">
        <is>
          <t>2019-20</t>
        </is>
      </c>
      <c r="E1245" t="inlineStr"/>
      <c r="F1245" t="inlineStr"/>
      <c r="G1245" t="inlineStr"/>
      <c r="H1245" t="inlineStr"/>
      <c r="I1245" t="inlineStr"/>
      <c r="J1245" t="inlineStr"/>
      <c r="K1245" t="inlineStr"/>
      <c r="L1245" t="inlineStr"/>
      <c r="M1245" t="inlineStr"/>
      <c r="N1245" t="n">
        <v>0.22</v>
      </c>
      <c r="O1245" t="n">
        <v>0</v>
      </c>
      <c r="P1245" t="n">
        <v>1010</v>
      </c>
      <c r="Q1245" t="inlineStr"/>
      <c r="R1245" t="inlineStr"/>
      <c r="S1245" t="inlineStr"/>
      <c r="T1245" t="n">
        <v>0</v>
      </c>
      <c r="U1245" t="n">
        <v>500000000</v>
      </c>
      <c r="V1245" t="inlineStr"/>
      <c r="W1245" t="inlineStr">
        <is>
          <t>libre</t>
        </is>
      </c>
    </row>
    <row r="1246" ht="15" customHeight="1">
      <c r="A1246" s="295" t="inlineStr">
        <is>
          <t>Fabrication de produits surgelés</t>
        </is>
      </c>
      <c r="B1246" t="inlineStr">
        <is>
          <t>Amidon</t>
        </is>
      </c>
      <c r="C1246" t="inlineStr">
        <is>
          <t>Pomme de terre</t>
        </is>
      </c>
      <c r="D1246" t="inlineStr">
        <is>
          <t>2019-20</t>
        </is>
      </c>
      <c r="E1246" t="inlineStr"/>
      <c r="F1246" t="inlineStr"/>
      <c r="G1246" t="inlineStr"/>
      <c r="H1246" t="inlineStr"/>
      <c r="I1246" t="inlineStr"/>
      <c r="J1246" t="inlineStr"/>
      <c r="K1246" t="inlineStr"/>
      <c r="L1246" t="inlineStr"/>
      <c r="M1246" t="inlineStr"/>
      <c r="N1246" t="n">
        <v>8.449999999999999</v>
      </c>
      <c r="O1246" t="n">
        <v>0</v>
      </c>
      <c r="P1246" t="n">
        <v>23.6</v>
      </c>
      <c r="Q1246" t="inlineStr"/>
      <c r="R1246" t="inlineStr"/>
      <c r="S1246" t="inlineStr"/>
      <c r="T1246" t="n">
        <v>0</v>
      </c>
      <c r="U1246" t="n">
        <v>500000000</v>
      </c>
      <c r="V1246" t="inlineStr"/>
      <c r="W1246" t="inlineStr">
        <is>
          <t>libre</t>
        </is>
      </c>
    </row>
    <row r="1247" ht="15" customHeight="1">
      <c r="A1247" s="295" t="inlineStr">
        <is>
          <t>Fabrication de produits surgelés</t>
        </is>
      </c>
      <c r="B1247" t="inlineStr">
        <is>
          <t>Pelures</t>
        </is>
      </c>
      <c r="C1247" t="inlineStr">
        <is>
          <t>Pomme de terre</t>
        </is>
      </c>
      <c r="D1247" t="inlineStr">
        <is>
          <t>2019-20</t>
        </is>
      </c>
      <c r="E1247" t="inlineStr"/>
      <c r="F1247" t="inlineStr"/>
      <c r="G1247" t="inlineStr"/>
      <c r="H1247" t="inlineStr"/>
      <c r="I1247" t="inlineStr"/>
      <c r="J1247" t="inlineStr"/>
      <c r="K1247" t="inlineStr"/>
      <c r="L1247" t="inlineStr"/>
      <c r="M1247" t="inlineStr"/>
      <c r="N1247" t="n">
        <v>20</v>
      </c>
      <c r="O1247" t="n">
        <v>0</v>
      </c>
      <c r="P1247" t="n">
        <v>70.8</v>
      </c>
      <c r="Q1247" t="inlineStr"/>
      <c r="R1247" t="inlineStr"/>
      <c r="S1247" t="inlineStr"/>
      <c r="T1247" t="n">
        <v>0</v>
      </c>
      <c r="U1247" t="n">
        <v>500000000</v>
      </c>
      <c r="V1247" t="inlineStr"/>
      <c r="W1247" t="inlineStr">
        <is>
          <t>libre</t>
        </is>
      </c>
    </row>
    <row r="1248" ht="15" customHeight="1">
      <c r="A1248" s="295" t="inlineStr">
        <is>
          <t>Fabrication de produits surgelés</t>
        </is>
      </c>
      <c r="B1248" t="inlineStr">
        <is>
          <t>Screenings</t>
        </is>
      </c>
      <c r="C1248" t="inlineStr">
        <is>
          <t>Pomme de terre</t>
        </is>
      </c>
      <c r="D1248" t="inlineStr">
        <is>
          <t>2019-20</t>
        </is>
      </c>
      <c r="E1248" t="inlineStr"/>
      <c r="F1248" t="inlineStr"/>
      <c r="G1248" t="inlineStr"/>
      <c r="H1248" t="inlineStr"/>
      <c r="I1248" t="inlineStr"/>
      <c r="J1248" t="inlineStr"/>
      <c r="K1248" t="inlineStr"/>
      <c r="L1248" t="inlineStr"/>
      <c r="M1248" t="inlineStr"/>
      <c r="N1248" t="n">
        <v>17</v>
      </c>
      <c r="O1248" t="n">
        <v>0</v>
      </c>
      <c r="P1248" t="n">
        <v>59</v>
      </c>
      <c r="Q1248" t="inlineStr"/>
      <c r="R1248" t="inlineStr"/>
      <c r="S1248" t="inlineStr"/>
      <c r="T1248" t="n">
        <v>0</v>
      </c>
      <c r="U1248" t="n">
        <v>500000000</v>
      </c>
      <c r="V1248" t="inlineStr"/>
      <c r="W1248" t="inlineStr">
        <is>
          <t>libre</t>
        </is>
      </c>
    </row>
    <row r="1249" ht="15" customHeight="1">
      <c r="A1249" s="295" t="inlineStr">
        <is>
          <t>Fabrication de produits surgelés</t>
        </is>
      </c>
      <c r="B1249" t="inlineStr">
        <is>
          <t>Coproduits de l'industrie alimentaire</t>
        </is>
      </c>
      <c r="C1249" t="inlineStr">
        <is>
          <t>Pomme de terre</t>
        </is>
      </c>
      <c r="D1249" t="inlineStr">
        <is>
          <t>2019-20</t>
        </is>
      </c>
      <c r="E1249" t="inlineStr"/>
      <c r="F1249" t="inlineStr"/>
      <c r="G1249" t="inlineStr"/>
      <c r="H1249" t="inlineStr"/>
      <c r="I1249" t="inlineStr"/>
      <c r="J1249" t="inlineStr"/>
      <c r="K1249" t="inlineStr"/>
      <c r="L1249" t="inlineStr"/>
      <c r="M1249" t="inlineStr"/>
      <c r="N1249" t="n">
        <v>45.5</v>
      </c>
      <c r="O1249" t="n">
        <v>0</v>
      </c>
      <c r="P1249" t="n">
        <v>70.8</v>
      </c>
      <c r="Q1249" t="inlineStr"/>
      <c r="R1249" t="inlineStr"/>
      <c r="S1249" t="inlineStr"/>
      <c r="T1249" t="n">
        <v>0</v>
      </c>
      <c r="U1249" t="n">
        <v>500000000</v>
      </c>
      <c r="V1249" t="inlineStr"/>
      <c r="W1249" t="inlineStr">
        <is>
          <t>libre</t>
        </is>
      </c>
    </row>
    <row r="1250" ht="15" customHeight="1">
      <c r="A1250" s="295" t="inlineStr">
        <is>
          <t>Fabrication de produits surgelés</t>
        </is>
      </c>
      <c r="B1250" t="inlineStr">
        <is>
          <t>Coproduits de transformation</t>
        </is>
      </c>
      <c r="C1250" t="inlineStr">
        <is>
          <t>Pomme de terre</t>
        </is>
      </c>
      <c r="D1250" t="inlineStr">
        <is>
          <t>2019-20</t>
        </is>
      </c>
      <c r="E1250" t="inlineStr"/>
      <c r="F1250" t="inlineStr"/>
      <c r="G1250" t="inlineStr"/>
      <c r="H1250" t="inlineStr"/>
      <c r="I1250" t="inlineStr"/>
      <c r="J1250" t="inlineStr"/>
      <c r="K1250" t="inlineStr"/>
      <c r="L1250" t="inlineStr"/>
      <c r="M1250" t="inlineStr"/>
      <c r="N1250" t="n">
        <v>45.5</v>
      </c>
      <c r="O1250" t="n">
        <v>0</v>
      </c>
      <c r="P1250" t="n">
        <v>70.8</v>
      </c>
      <c r="Q1250" t="inlineStr"/>
      <c r="R1250" t="inlineStr"/>
      <c r="S1250" t="inlineStr"/>
      <c r="T1250" t="n">
        <v>0</v>
      </c>
      <c r="U1250" t="n">
        <v>500000000</v>
      </c>
      <c r="V1250" t="inlineStr"/>
      <c r="W1250" t="inlineStr">
        <is>
          <t>libre</t>
        </is>
      </c>
    </row>
    <row r="1251" ht="15" customHeight="1">
      <c r="A1251" s="295" t="inlineStr">
        <is>
          <t>Fabrication d'autres produits</t>
        </is>
      </c>
      <c r="B1251" t="inlineStr">
        <is>
          <t>Eau - Industrie alimentaire</t>
        </is>
      </c>
      <c r="C1251" t="inlineStr">
        <is>
          <t>Pomme de terre</t>
        </is>
      </c>
      <c r="D1251" t="inlineStr">
        <is>
          <t>2019-20</t>
        </is>
      </c>
      <c r="E1251" t="inlineStr">
        <is>
          <t>kt</t>
        </is>
      </c>
      <c r="F1251" t="inlineStr">
        <is>
          <t>France entière</t>
        </is>
      </c>
      <c r="G1251" t="inlineStr"/>
      <c r="H1251" t="inlineStr">
        <is>
          <t>La transformation génère des pertes en eau</t>
        </is>
      </c>
      <c r="I1251" t="inlineStr"/>
      <c r="J1251" t="inlineStr"/>
      <c r="K1251" t="inlineStr"/>
      <c r="L1251" t="inlineStr">
        <is>
          <t>La transformation génère des pertes en eau</t>
        </is>
      </c>
      <c r="M1251" t="inlineStr"/>
      <c r="N1251" t="n">
        <v>233</v>
      </c>
      <c r="O1251" t="n">
        <v>0</v>
      </c>
      <c r="P1251" t="n">
        <v>1010</v>
      </c>
      <c r="Q1251" t="inlineStr"/>
      <c r="R1251" t="inlineStr"/>
      <c r="S1251" t="inlineStr"/>
      <c r="T1251" t="n">
        <v>0</v>
      </c>
      <c r="U1251" t="n">
        <v>500000000</v>
      </c>
      <c r="V1251" t="inlineStr"/>
      <c r="W1251" t="inlineStr">
        <is>
          <t>libre</t>
        </is>
      </c>
    </row>
    <row r="1252" ht="15" customHeight="1">
      <c r="A1252" s="295" t="inlineStr">
        <is>
          <t>Fabrication d'autres produits</t>
        </is>
      </c>
      <c r="B1252" t="inlineStr">
        <is>
          <t>Eau</t>
        </is>
      </c>
      <c r="C1252" t="inlineStr">
        <is>
          <t>Pomme de terre</t>
        </is>
      </c>
      <c r="D1252" t="inlineStr">
        <is>
          <t>2019-20</t>
        </is>
      </c>
      <c r="E1252" t="inlineStr"/>
      <c r="F1252" t="inlineStr"/>
      <c r="G1252" t="inlineStr"/>
      <c r="H1252" t="inlineStr"/>
      <c r="I1252" t="inlineStr"/>
      <c r="J1252" t="inlineStr"/>
      <c r="K1252" t="inlineStr"/>
      <c r="L1252" t="inlineStr"/>
      <c r="M1252" t="inlineStr"/>
      <c r="N1252" t="n">
        <v>233</v>
      </c>
      <c r="O1252" t="n">
        <v>0</v>
      </c>
      <c r="P1252" t="n">
        <v>1010</v>
      </c>
      <c r="Q1252" t="inlineStr"/>
      <c r="R1252" t="inlineStr"/>
      <c r="S1252" t="inlineStr"/>
      <c r="T1252" t="n">
        <v>0</v>
      </c>
      <c r="U1252" t="n">
        <v>500000000</v>
      </c>
      <c r="V1252" t="inlineStr"/>
      <c r="W1252" t="inlineStr">
        <is>
          <t>libre</t>
        </is>
      </c>
    </row>
    <row r="1253" ht="15" customHeight="1">
      <c r="A1253" s="295" t="inlineStr">
        <is>
          <t>Fabrication d'autres produits</t>
        </is>
      </c>
      <c r="B1253" t="inlineStr">
        <is>
          <t>Produits finis</t>
        </is>
      </c>
      <c r="C1253" t="inlineStr">
        <is>
          <t>Pomme de terre</t>
        </is>
      </c>
      <c r="D1253" t="inlineStr">
        <is>
          <t>2019-20</t>
        </is>
      </c>
      <c r="E1253" t="inlineStr"/>
      <c r="F1253" t="inlineStr"/>
      <c r="G1253" t="inlineStr"/>
      <c r="H1253" t="inlineStr"/>
      <c r="I1253" t="inlineStr"/>
      <c r="J1253" t="inlineStr"/>
      <c r="K1253" t="inlineStr"/>
      <c r="L1253" t="inlineStr"/>
      <c r="M1253" t="inlineStr"/>
      <c r="N1253" t="n">
        <v>13.5</v>
      </c>
      <c r="O1253" t="n">
        <v>0</v>
      </c>
      <c r="P1253" t="n">
        <v>1010</v>
      </c>
      <c r="Q1253" t="inlineStr"/>
      <c r="R1253" t="inlineStr"/>
      <c r="S1253" t="inlineStr"/>
      <c r="T1253" t="n">
        <v>0</v>
      </c>
      <c r="U1253" t="n">
        <v>500000000</v>
      </c>
      <c r="V1253" t="inlineStr"/>
      <c r="W1253" t="inlineStr">
        <is>
          <t>libre</t>
        </is>
      </c>
    </row>
    <row r="1254" ht="15" customHeight="1">
      <c r="A1254" s="295" t="inlineStr">
        <is>
          <t>Fabrication d'autres produits</t>
        </is>
      </c>
      <c r="B1254" t="inlineStr">
        <is>
          <t>Produits de transformation</t>
        </is>
      </c>
      <c r="C1254" t="inlineStr">
        <is>
          <t>Pomme de terre</t>
        </is>
      </c>
      <c r="D1254" t="inlineStr">
        <is>
          <t>2019-20</t>
        </is>
      </c>
      <c r="E1254" t="inlineStr"/>
      <c r="F1254" t="inlineStr"/>
      <c r="G1254" t="inlineStr"/>
      <c r="H1254" t="inlineStr"/>
      <c r="I1254" t="inlineStr"/>
      <c r="J1254" t="inlineStr"/>
      <c r="K1254" t="inlineStr"/>
      <c r="L1254" t="inlineStr"/>
      <c r="M1254" t="inlineStr"/>
      <c r="N1254" t="n">
        <v>13.5</v>
      </c>
      <c r="O1254" t="n">
        <v>0</v>
      </c>
      <c r="P1254" t="n">
        <v>1010</v>
      </c>
      <c r="Q1254" t="inlineStr"/>
      <c r="R1254" t="inlineStr"/>
      <c r="S1254" t="inlineStr"/>
      <c r="T1254" t="n">
        <v>0</v>
      </c>
      <c r="U1254" t="n">
        <v>500000000</v>
      </c>
      <c r="V1254" t="inlineStr"/>
      <c r="W1254" t="inlineStr">
        <is>
          <t>libre</t>
        </is>
      </c>
    </row>
    <row r="1255" ht="15" customHeight="1">
      <c r="A1255" s="295" t="inlineStr">
        <is>
          <t>Fabrication d'autres produits</t>
        </is>
      </c>
      <c r="B1255" t="inlineStr">
        <is>
          <t>Autres préparations ou conserves de pommes de terre, y compris les chips (à l’exclusion des produits congelés ou surgelés, séchés, préparés ou conservés au vinaigre ou à l’acide acétique, ou sous forme de farines, semoules ou flocons)</t>
        </is>
      </c>
      <c r="C1255" t="inlineStr">
        <is>
          <t>Pomme de terre</t>
        </is>
      </c>
      <c r="D1255" t="inlineStr">
        <is>
          <t>2019-20</t>
        </is>
      </c>
      <c r="E1255" t="inlineStr"/>
      <c r="F1255" t="inlineStr"/>
      <c r="G1255" t="inlineStr"/>
      <c r="H1255" t="inlineStr"/>
      <c r="I1255" t="inlineStr"/>
      <c r="J1255" t="inlineStr"/>
      <c r="K1255" t="inlineStr"/>
      <c r="L1255" t="inlineStr"/>
      <c r="M1255" t="inlineStr"/>
      <c r="N1255" t="n">
        <v>13.5</v>
      </c>
      <c r="O1255" t="n">
        <v>0</v>
      </c>
      <c r="P1255" t="n">
        <v>1010</v>
      </c>
      <c r="Q1255" t="inlineStr"/>
      <c r="R1255" t="inlineStr"/>
      <c r="S1255" t="inlineStr"/>
      <c r="T1255" t="n">
        <v>0</v>
      </c>
      <c r="U1255" t="n">
        <v>500000000</v>
      </c>
      <c r="V1255" t="inlineStr"/>
      <c r="W1255" t="inlineStr">
        <is>
          <t>libre</t>
        </is>
      </c>
    </row>
    <row r="1256" ht="15" customHeight="1">
      <c r="A1256" s="295" t="inlineStr">
        <is>
          <t>Fabrication d'autres produits</t>
        </is>
      </c>
      <c r="B1256" t="inlineStr">
        <is>
          <t>Autres produits finis</t>
        </is>
      </c>
      <c r="C1256" t="inlineStr">
        <is>
          <t>Pomme de terre</t>
        </is>
      </c>
      <c r="D1256" t="inlineStr">
        <is>
          <t>2019-20</t>
        </is>
      </c>
      <c r="E1256" t="inlineStr"/>
      <c r="F1256" t="inlineStr"/>
      <c r="G1256" t="inlineStr"/>
      <c r="H1256" t="inlineStr"/>
      <c r="I1256" t="inlineStr"/>
      <c r="J1256" t="inlineStr"/>
      <c r="K1256" t="inlineStr"/>
      <c r="L1256" t="inlineStr"/>
      <c r="M1256" t="inlineStr"/>
      <c r="N1256" t="n">
        <v>13.5</v>
      </c>
      <c r="O1256" t="n">
        <v>0</v>
      </c>
      <c r="P1256" t="n">
        <v>1010</v>
      </c>
      <c r="Q1256" t="inlineStr"/>
      <c r="R1256" t="inlineStr"/>
      <c r="S1256" t="inlineStr"/>
      <c r="T1256" t="n">
        <v>0</v>
      </c>
      <c r="U1256" t="n">
        <v>500000000</v>
      </c>
      <c r="V1256" t="inlineStr"/>
      <c r="W1256" t="inlineStr">
        <is>
          <t>libre</t>
        </is>
      </c>
    </row>
    <row r="1257" ht="15" customHeight="1">
      <c r="A1257" s="295" t="inlineStr">
        <is>
          <t>Fabrication d'autres produits</t>
        </is>
      </c>
      <c r="B1257"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1257" t="inlineStr">
        <is>
          <t>Pomme de terre</t>
        </is>
      </c>
      <c r="D1257" t="inlineStr">
        <is>
          <t>2019-20</t>
        </is>
      </c>
      <c r="E1257" t="inlineStr"/>
      <c r="F1257" t="inlineStr"/>
      <c r="G1257" t="inlineStr"/>
      <c r="H1257" t="inlineStr"/>
      <c r="I1257" t="inlineStr"/>
      <c r="J1257" t="inlineStr"/>
      <c r="K1257" t="inlineStr"/>
      <c r="L1257" t="inlineStr"/>
      <c r="M1257" t="inlineStr"/>
      <c r="N1257" t="n">
        <v>13.5</v>
      </c>
      <c r="O1257" t="n">
        <v>0</v>
      </c>
      <c r="P1257" t="n">
        <v>1010</v>
      </c>
      <c r="Q1257" t="inlineStr"/>
      <c r="R1257" t="inlineStr"/>
      <c r="S1257" t="inlineStr"/>
      <c r="T1257" t="n">
        <v>0</v>
      </c>
      <c r="U1257" t="n">
        <v>500000000</v>
      </c>
      <c r="V1257" t="inlineStr"/>
      <c r="W1257" t="inlineStr">
        <is>
          <t>libre</t>
        </is>
      </c>
    </row>
    <row r="1258" ht="15" customHeight="1">
      <c r="A1258" s="295" t="inlineStr">
        <is>
          <t>Fabrication d'autres produits</t>
        </is>
      </c>
      <c r="B1258" t="inlineStr">
        <is>
          <t>Produits de 4ème et 5ème gamme</t>
        </is>
      </c>
      <c r="C1258" t="inlineStr">
        <is>
          <t>Pomme de terre</t>
        </is>
      </c>
      <c r="D1258" t="inlineStr">
        <is>
          <t>2019-20</t>
        </is>
      </c>
      <c r="E1258" t="inlineStr"/>
      <c r="F1258" t="inlineStr"/>
      <c r="G1258" t="inlineStr"/>
      <c r="H1258" t="inlineStr"/>
      <c r="I1258" t="inlineStr"/>
      <c r="J1258" t="inlineStr"/>
      <c r="K1258" t="inlineStr"/>
      <c r="L1258" t="inlineStr"/>
      <c r="M1258" t="inlineStr"/>
      <c r="N1258" t="n">
        <v>13.5</v>
      </c>
      <c r="O1258" t="n">
        <v>0</v>
      </c>
      <c r="P1258" t="n">
        <v>1010</v>
      </c>
      <c r="Q1258" t="inlineStr"/>
      <c r="R1258" t="inlineStr"/>
      <c r="S1258" t="inlineStr"/>
      <c r="T1258" t="n">
        <v>0</v>
      </c>
      <c r="U1258" t="n">
        <v>500000000</v>
      </c>
      <c r="V1258" t="inlineStr"/>
      <c r="W1258" t="inlineStr">
        <is>
          <t>libre</t>
        </is>
      </c>
    </row>
    <row r="1259" ht="15" customHeight="1">
      <c r="A1259" s="295" t="inlineStr">
        <is>
          <t>Fabrication d'autres produits</t>
        </is>
      </c>
      <c r="B1259" t="inlineStr">
        <is>
          <t>Pommes de terre sous vide</t>
        </is>
      </c>
      <c r="C1259" t="inlineStr">
        <is>
          <t>Pomme de terre</t>
        </is>
      </c>
      <c r="D1259" t="inlineStr">
        <is>
          <t>2019-20</t>
        </is>
      </c>
      <c r="E1259" t="inlineStr"/>
      <c r="F1259" t="inlineStr"/>
      <c r="G1259" t="inlineStr"/>
      <c r="H1259" t="inlineStr"/>
      <c r="I1259" t="inlineStr"/>
      <c r="J1259" t="inlineStr"/>
      <c r="K1259" t="inlineStr"/>
      <c r="L1259" t="inlineStr"/>
      <c r="M1259" t="inlineStr"/>
      <c r="N1259" t="n">
        <v>13.5</v>
      </c>
      <c r="O1259" t="n">
        <v>0</v>
      </c>
      <c r="P1259" t="n">
        <v>1010</v>
      </c>
      <c r="Q1259" t="inlineStr"/>
      <c r="R1259" t="inlineStr"/>
      <c r="S1259" t="inlineStr"/>
      <c r="T1259" t="n">
        <v>0</v>
      </c>
      <c r="U1259" t="n">
        <v>500000000</v>
      </c>
      <c r="V1259" t="inlineStr"/>
      <c r="W1259" t="inlineStr">
        <is>
          <t>libre</t>
        </is>
      </c>
    </row>
    <row r="1260" ht="15" customHeight="1">
      <c r="A1260" s="295" t="inlineStr">
        <is>
          <t>Fabrication d'autres produits</t>
        </is>
      </c>
      <c r="B1260" t="inlineStr">
        <is>
          <t>Amidon</t>
        </is>
      </c>
      <c r="C1260" t="inlineStr">
        <is>
          <t>Pomme de terre</t>
        </is>
      </c>
      <c r="D1260" t="inlineStr">
        <is>
          <t>2019-20</t>
        </is>
      </c>
      <c r="E1260" t="inlineStr"/>
      <c r="F1260" t="inlineStr"/>
      <c r="G1260" t="inlineStr"/>
      <c r="H1260" t="inlineStr"/>
      <c r="I1260" t="inlineStr"/>
      <c r="J1260" t="inlineStr"/>
      <c r="K1260" t="inlineStr"/>
      <c r="L1260" t="inlineStr"/>
      <c r="M1260" t="inlineStr"/>
      <c r="N1260" t="n">
        <v>8.09</v>
      </c>
      <c r="O1260" t="n">
        <v>0</v>
      </c>
      <c r="P1260" t="n">
        <v>23.6</v>
      </c>
      <c r="Q1260" t="inlineStr"/>
      <c r="R1260" t="inlineStr"/>
      <c r="S1260" t="inlineStr"/>
      <c r="T1260" t="n">
        <v>0</v>
      </c>
      <c r="U1260" t="n">
        <v>500000000</v>
      </c>
      <c r="V1260" t="inlineStr"/>
      <c r="W1260" t="inlineStr">
        <is>
          <t>libre</t>
        </is>
      </c>
    </row>
    <row r="1261" ht="15" customHeight="1">
      <c r="A1261" s="295" t="inlineStr">
        <is>
          <t>Fabrication d'autres produits</t>
        </is>
      </c>
      <c r="B1261" t="inlineStr">
        <is>
          <t>Pelures</t>
        </is>
      </c>
      <c r="C1261" t="inlineStr">
        <is>
          <t>Pomme de terre</t>
        </is>
      </c>
      <c r="D1261" t="inlineStr">
        <is>
          <t>2019-20</t>
        </is>
      </c>
      <c r="E1261" t="inlineStr"/>
      <c r="F1261" t="inlineStr"/>
      <c r="G1261" t="inlineStr"/>
      <c r="H1261" t="inlineStr"/>
      <c r="I1261" t="inlineStr"/>
      <c r="J1261" t="inlineStr"/>
      <c r="K1261" t="inlineStr"/>
      <c r="L1261" t="inlineStr"/>
      <c r="M1261" t="inlineStr"/>
      <c r="N1261" t="n">
        <v>20.5</v>
      </c>
      <c r="O1261" t="n">
        <v>0</v>
      </c>
      <c r="P1261" t="n">
        <v>70.8</v>
      </c>
      <c r="Q1261" t="inlineStr"/>
      <c r="R1261" t="inlineStr"/>
      <c r="S1261" t="inlineStr"/>
      <c r="T1261" t="n">
        <v>0</v>
      </c>
      <c r="U1261" t="n">
        <v>500000000</v>
      </c>
      <c r="V1261" t="inlineStr"/>
      <c r="W1261" t="inlineStr">
        <is>
          <t>libre</t>
        </is>
      </c>
    </row>
    <row r="1262" ht="15" customHeight="1">
      <c r="A1262" s="295" t="inlineStr">
        <is>
          <t>Fabrication d'autres produits</t>
        </is>
      </c>
      <c r="B1262" t="inlineStr">
        <is>
          <t>Screenings</t>
        </is>
      </c>
      <c r="C1262" t="inlineStr">
        <is>
          <t>Pomme de terre</t>
        </is>
      </c>
      <c r="D1262" t="inlineStr">
        <is>
          <t>2019-20</t>
        </is>
      </c>
      <c r="E1262" t="inlineStr"/>
      <c r="F1262" t="inlineStr"/>
      <c r="G1262" t="inlineStr"/>
      <c r="H1262" t="inlineStr"/>
      <c r="I1262" t="inlineStr"/>
      <c r="J1262" t="inlineStr"/>
      <c r="K1262" t="inlineStr"/>
      <c r="L1262" t="inlineStr"/>
      <c r="M1262" t="inlineStr"/>
      <c r="N1262" t="n">
        <v>17.5</v>
      </c>
      <c r="O1262" t="n">
        <v>0</v>
      </c>
      <c r="P1262" t="n">
        <v>59</v>
      </c>
      <c r="Q1262" t="inlineStr"/>
      <c r="R1262" t="inlineStr"/>
      <c r="S1262" t="inlineStr"/>
      <c r="T1262" t="n">
        <v>0</v>
      </c>
      <c r="U1262" t="n">
        <v>500000000</v>
      </c>
      <c r="V1262" t="inlineStr"/>
      <c r="W1262" t="inlineStr">
        <is>
          <t>libre</t>
        </is>
      </c>
    </row>
    <row r="1263" ht="15" customHeight="1">
      <c r="A1263" s="295" t="inlineStr">
        <is>
          <t>Fabrication d'autres produits</t>
        </is>
      </c>
      <c r="B1263" t="inlineStr">
        <is>
          <t>Coproduits de l'industrie alimentaire</t>
        </is>
      </c>
      <c r="C1263" t="inlineStr">
        <is>
          <t>Pomme de terre</t>
        </is>
      </c>
      <c r="D1263" t="inlineStr">
        <is>
          <t>2019-20</t>
        </is>
      </c>
      <c r="E1263" t="inlineStr"/>
      <c r="F1263" t="inlineStr"/>
      <c r="G1263" t="inlineStr"/>
      <c r="H1263" t="inlineStr"/>
      <c r="I1263" t="inlineStr"/>
      <c r="J1263" t="inlineStr"/>
      <c r="K1263" t="inlineStr"/>
      <c r="L1263" t="inlineStr"/>
      <c r="M1263" t="inlineStr"/>
      <c r="N1263" t="n">
        <v>46.1</v>
      </c>
      <c r="O1263" t="n">
        <v>0</v>
      </c>
      <c r="P1263" t="n">
        <v>70.8</v>
      </c>
      <c r="Q1263" t="inlineStr"/>
      <c r="R1263" t="inlineStr"/>
      <c r="S1263" t="inlineStr"/>
      <c r="T1263" t="n">
        <v>0</v>
      </c>
      <c r="U1263" t="n">
        <v>500000000</v>
      </c>
      <c r="V1263" t="inlineStr"/>
      <c r="W1263" t="inlineStr">
        <is>
          <t>libre</t>
        </is>
      </c>
    </row>
    <row r="1264" ht="15" customHeight="1">
      <c r="A1264" s="295" t="inlineStr">
        <is>
          <t>Fabrication d'autres produits</t>
        </is>
      </c>
      <c r="B1264" t="inlineStr">
        <is>
          <t>Coproduits de transformation</t>
        </is>
      </c>
      <c r="C1264" t="inlineStr">
        <is>
          <t>Pomme de terre</t>
        </is>
      </c>
      <c r="D1264" t="inlineStr">
        <is>
          <t>2019-20</t>
        </is>
      </c>
      <c r="E1264" t="inlineStr"/>
      <c r="F1264" t="inlineStr"/>
      <c r="G1264" t="inlineStr"/>
      <c r="H1264" t="inlineStr"/>
      <c r="I1264" t="inlineStr"/>
      <c r="J1264" t="inlineStr"/>
      <c r="K1264" t="inlineStr"/>
      <c r="L1264" t="inlineStr"/>
      <c r="M1264" t="inlineStr"/>
      <c r="N1264" t="n">
        <v>46.1</v>
      </c>
      <c r="O1264" t="n">
        <v>0</v>
      </c>
      <c r="P1264" t="n">
        <v>70.8</v>
      </c>
      <c r="Q1264" t="inlineStr"/>
      <c r="R1264" t="inlineStr"/>
      <c r="S1264" t="inlineStr"/>
      <c r="T1264" t="n">
        <v>0</v>
      </c>
      <c r="U1264" t="n">
        <v>500000000</v>
      </c>
      <c r="V1264" t="inlineStr"/>
      <c r="W1264" t="inlineStr">
        <is>
          <t>libre</t>
        </is>
      </c>
    </row>
    <row r="1265" ht="15" customHeight="1">
      <c r="A1265" s="295" t="inlineStr">
        <is>
          <t>Import</t>
        </is>
      </c>
      <c r="B1265" t="inlineStr">
        <is>
          <t>Pommes de terre de semence</t>
        </is>
      </c>
      <c r="C1265" t="inlineStr">
        <is>
          <t>Pomme de terre</t>
        </is>
      </c>
      <c r="D1265" t="inlineStr">
        <is>
          <t>2019-20</t>
        </is>
      </c>
      <c r="E1265" t="inlineStr">
        <is>
          <t>kt</t>
        </is>
      </c>
      <c r="F1265" t="inlineStr">
        <is>
          <t>France entière</t>
        </is>
      </c>
      <c r="G1265" t="inlineStr">
        <is>
          <t>2019-20</t>
        </is>
      </c>
      <c r="H1265" t="inlineStr">
        <is>
          <t>Importation de Pommes de terre de semence = 39 kt (Douanes - Eurostat)</t>
        </is>
      </c>
      <c r="I1265" t="inlineStr">
        <is>
          <t>Douanes - Eurostat</t>
        </is>
      </c>
      <c r="J1265" t="inlineStr"/>
      <c r="K1265" t="inlineStr">
        <is>
          <t>Volume</t>
        </is>
      </c>
      <c r="L1265" t="inlineStr">
        <is>
          <t>Importation de Pommes de terre de semence</t>
        </is>
      </c>
      <c r="M1265" t="inlineStr">
        <is>
          <t>Echanges mensuels - EUROSTAT</t>
        </is>
      </c>
      <c r="N1265" t="n">
        <v>38.8</v>
      </c>
      <c r="O1265" t="inlineStr"/>
      <c r="P1265" t="inlineStr"/>
      <c r="Q1265" t="n">
        <v>38.78</v>
      </c>
      <c r="R1265" t="n">
        <v>1.94</v>
      </c>
      <c r="S1265" t="n">
        <v>0.1</v>
      </c>
      <c r="T1265" t="n">
        <v>0</v>
      </c>
      <c r="U1265" t="n">
        <v>500000000</v>
      </c>
      <c r="V1265" t="n">
        <v>0</v>
      </c>
      <c r="W1265" t="inlineStr">
        <is>
          <t>mesuré</t>
        </is>
      </c>
    </row>
    <row r="1266" ht="15" customHeight="1">
      <c r="A1266" s="295" t="inlineStr">
        <is>
          <t>Import</t>
        </is>
      </c>
      <c r="B1266" t="inlineStr">
        <is>
          <t>Pommes de terre, à l'état frais ou réfrigéré, destinées à la fabrication de la fécule</t>
        </is>
      </c>
      <c r="C1266" t="inlineStr">
        <is>
          <t>Pomme de terre</t>
        </is>
      </c>
      <c r="D1266" t="inlineStr">
        <is>
          <t>2019-20</t>
        </is>
      </c>
      <c r="E1266" t="inlineStr">
        <is>
          <t>kt</t>
        </is>
      </c>
      <c r="F1266" t="inlineStr">
        <is>
          <t>France entière</t>
        </is>
      </c>
      <c r="G1266" t="inlineStr">
        <is>
          <t>2019-20</t>
        </is>
      </c>
      <c r="H1266" t="inlineStr">
        <is>
          <t>Importation de Pommes de terre, à l'état frais ou réfrigéré, destinées à la fabrication de la fécule = 5 kt (Douanes - Eurostat)</t>
        </is>
      </c>
      <c r="I1266" t="inlineStr">
        <is>
          <t>Douanes - Eurostat</t>
        </is>
      </c>
      <c r="J1266" t="inlineStr"/>
      <c r="K1266" t="inlineStr">
        <is>
          <t>Volume</t>
        </is>
      </c>
      <c r="L1266" t="inlineStr">
        <is>
          <t>Importation de Pommes de terre, à l'état frais ou réfrigéré, destinées à la fabrication de la fécule</t>
        </is>
      </c>
      <c r="M1266" t="inlineStr">
        <is>
          <t>Echanges mensuels - EUROSTAT</t>
        </is>
      </c>
      <c r="N1266" t="n">
        <v>4.51</v>
      </c>
      <c r="O1266" t="inlineStr"/>
      <c r="P1266" t="inlineStr"/>
      <c r="Q1266" t="n">
        <v>4.51</v>
      </c>
      <c r="R1266" t="n">
        <v>0.23</v>
      </c>
      <c r="S1266" t="n">
        <v>0.1</v>
      </c>
      <c r="T1266" t="n">
        <v>0</v>
      </c>
      <c r="U1266" t="n">
        <v>500000000</v>
      </c>
      <c r="V1266" t="n">
        <v>0</v>
      </c>
      <c r="W1266" t="inlineStr">
        <is>
          <t>mesuré</t>
        </is>
      </c>
    </row>
    <row r="1267" ht="15" customHeight="1">
      <c r="A1267" s="295" t="inlineStr">
        <is>
          <t>Import</t>
        </is>
      </c>
      <c r="B1267" t="inlineStr">
        <is>
          <t>Pommes de terre de primeurs, à l'état frais ou réfrigéré, du 1er janvier au 30 juin</t>
        </is>
      </c>
      <c r="C1267" t="inlineStr">
        <is>
          <t>Pomme de terre</t>
        </is>
      </c>
      <c r="D1267" t="inlineStr">
        <is>
          <t>2019-20</t>
        </is>
      </c>
      <c r="E1267" t="inlineStr">
        <is>
          <t>kt</t>
        </is>
      </c>
      <c r="F1267" t="inlineStr">
        <is>
          <t>France entière</t>
        </is>
      </c>
      <c r="G1267" t="inlineStr">
        <is>
          <t>2019-20</t>
        </is>
      </c>
      <c r="H1267" t="inlineStr">
        <is>
          <t>Importation de Pommes de terre de primeurs, à l'état frais ou réfrigéré, du 1er janvier au 30 juin = 25 kt (Douanes - Eurostat)</t>
        </is>
      </c>
      <c r="I1267" t="inlineStr">
        <is>
          <t>Douanes - Eurostat</t>
        </is>
      </c>
      <c r="J1267" t="inlineStr"/>
      <c r="K1267" t="inlineStr">
        <is>
          <t>Volume</t>
        </is>
      </c>
      <c r="L1267" t="inlineStr">
        <is>
          <t>Importation de Pommes de terre de primeurs, à l'état frais ou réfrigéré, du 1er janvier au 30 juin</t>
        </is>
      </c>
      <c r="M1267" t="inlineStr">
        <is>
          <t>Echanges mensuels - EUROSTAT</t>
        </is>
      </c>
      <c r="N1267" t="n">
        <v>24.7</v>
      </c>
      <c r="O1267" t="inlineStr"/>
      <c r="P1267" t="inlineStr"/>
      <c r="Q1267" t="n">
        <v>24.68</v>
      </c>
      <c r="R1267" t="n">
        <v>1.23</v>
      </c>
      <c r="S1267" t="n">
        <v>0.1</v>
      </c>
      <c r="T1267" t="n">
        <v>0</v>
      </c>
      <c r="U1267" t="n">
        <v>500000000</v>
      </c>
      <c r="V1267" t="n">
        <v>0</v>
      </c>
      <c r="W1267" t="inlineStr">
        <is>
          <t>mesuré</t>
        </is>
      </c>
    </row>
    <row r="1268" ht="15" customHeight="1">
      <c r="A1268" s="295" t="inlineStr">
        <is>
          <t>Import</t>
        </is>
      </c>
      <c r="B1268" t="inlineStr">
        <is>
          <t>Pommes de terre, à l'état frais ou réfrigéré (à l'excl. des pommes de terre de primeurs du 1er janvier au 30 juin, des pommes de terre de semence et des pommes de terre destinées à la fabrication de la fécule)</t>
        </is>
      </c>
      <c r="C1268" t="inlineStr">
        <is>
          <t>Pomme de terre</t>
        </is>
      </c>
      <c r="D1268" t="inlineStr">
        <is>
          <t>2019-20</t>
        </is>
      </c>
      <c r="E1268" t="inlineStr">
        <is>
          <t>kt</t>
        </is>
      </c>
      <c r="F1268" t="inlineStr">
        <is>
          <t>France entière</t>
        </is>
      </c>
      <c r="G1268" t="inlineStr">
        <is>
          <t>2019-20</t>
        </is>
      </c>
      <c r="H1268" t="inlineStr">
        <is>
          <t>Importation de Pommes de terre, à l'état frais ou réfrigéré (à l'excl. des pommes de terre de primeurs du 1er janvier au 30 juin, des pommes de terre de semence et des pommes de terre destinées à la fabrication de la fécule) = 302 kt (Douanes - Eurostat)</t>
        </is>
      </c>
      <c r="I1268" t="inlineStr">
        <is>
          <t>Douanes - Eurostat</t>
        </is>
      </c>
      <c r="J1268" t="inlineStr"/>
      <c r="K1268" t="inlineStr">
        <is>
          <t>Volume</t>
        </is>
      </c>
      <c r="L1268" t="inlineStr">
        <is>
          <t>Importation de Pommes de terre, à l'état frais ou réfrigéré (à l'excl. des pommes de terre de primeurs du 1er janvier au 30 juin, des pommes de terre de semence et des pommes de terre destinées à la fabrication de la fécule)</t>
        </is>
      </c>
      <c r="M1268" t="inlineStr">
        <is>
          <t>Echanges mensuels - EUROSTAT</t>
        </is>
      </c>
      <c r="N1268" t="n">
        <v>302</v>
      </c>
      <c r="O1268" t="inlineStr"/>
      <c r="P1268" t="inlineStr"/>
      <c r="Q1268" t="n">
        <v>302.29</v>
      </c>
      <c r="R1268" t="n">
        <v>15.11</v>
      </c>
      <c r="S1268" t="n">
        <v>0.1</v>
      </c>
      <c r="T1268" t="n">
        <v>0</v>
      </c>
      <c r="U1268" t="n">
        <v>500000000</v>
      </c>
      <c r="V1268" t="n">
        <v>0</v>
      </c>
      <c r="W1268" t="inlineStr">
        <is>
          <t>mesuré</t>
        </is>
      </c>
    </row>
    <row r="1269" ht="15" customHeight="1">
      <c r="A1269" s="295" t="inlineStr">
        <is>
          <t>Import</t>
        </is>
      </c>
      <c r="B1269" t="inlineStr">
        <is>
          <t>Pommes de terre, non cuites ou cuites à l'eau ou à la vapeur, congelées</t>
        </is>
      </c>
      <c r="C1269" t="inlineStr">
        <is>
          <t>Pomme de terre</t>
        </is>
      </c>
      <c r="D1269" t="inlineStr">
        <is>
          <t>2019-20</t>
        </is>
      </c>
      <c r="E1269" t="inlineStr">
        <is>
          <t>kt</t>
        </is>
      </c>
      <c r="F1269" t="inlineStr">
        <is>
          <t>France entière</t>
        </is>
      </c>
      <c r="G1269" t="inlineStr">
        <is>
          <t>2019-20</t>
        </is>
      </c>
      <c r="H1269" t="inlineStr">
        <is>
          <t>Importation de Pommes de terre, non cuites ou cuites à l'eau ou à la vapeur, congelées = 18 kt (Douanes - Eurostat)</t>
        </is>
      </c>
      <c r="I1269" t="inlineStr">
        <is>
          <t>Douanes - Eurostat</t>
        </is>
      </c>
      <c r="J1269" t="inlineStr"/>
      <c r="K1269" t="inlineStr">
        <is>
          <t>Volume</t>
        </is>
      </c>
      <c r="L1269" t="inlineStr">
        <is>
          <t>Importation de Pommes de terre, non cuites ou cuites à l'eau ou à la vapeur, congelées</t>
        </is>
      </c>
      <c r="M1269" t="inlineStr">
        <is>
          <t>Echanges mensuels - EUROSTAT</t>
        </is>
      </c>
      <c r="N1269" t="n">
        <v>18</v>
      </c>
      <c r="O1269" t="inlineStr"/>
      <c r="P1269" t="inlineStr"/>
      <c r="Q1269" t="n">
        <v>18.02</v>
      </c>
      <c r="R1269" t="n">
        <v>0.9</v>
      </c>
      <c r="S1269" t="n">
        <v>0.1</v>
      </c>
      <c r="T1269" t="n">
        <v>0</v>
      </c>
      <c r="U1269" t="n">
        <v>500000000</v>
      </c>
      <c r="V1269" t="n">
        <v>0</v>
      </c>
      <c r="W1269" t="inlineStr">
        <is>
          <t>mesuré</t>
        </is>
      </c>
    </row>
    <row r="1270" ht="15" customHeight="1">
      <c r="A1270" s="295" t="inlineStr">
        <is>
          <t>Import</t>
        </is>
      </c>
      <c r="B1270" t="inlineStr">
        <is>
          <t>Pommes de terre, séchées, même coupées en morceaux ou en tranches, mais non autrement préparées</t>
        </is>
      </c>
      <c r="C1270" t="inlineStr">
        <is>
          <t>Pomme de terre</t>
        </is>
      </c>
      <c r="D1270" t="inlineStr">
        <is>
          <t>2019-20</t>
        </is>
      </c>
      <c r="E1270" t="inlineStr">
        <is>
          <t>kt</t>
        </is>
      </c>
      <c r="F1270" t="inlineStr">
        <is>
          <t>France entière</t>
        </is>
      </c>
      <c r="G1270" t="inlineStr">
        <is>
          <t>2019-20</t>
        </is>
      </c>
      <c r="H1270" t="inlineStr">
        <is>
          <t>Importation de Pommes de terre, séchées, même coupées en morceaux ou en tranches, mais non autrement préparées = 1 kt (Douanes - Eurostat)</t>
        </is>
      </c>
      <c r="I1270" t="inlineStr">
        <is>
          <t>Douanes - Eurostat</t>
        </is>
      </c>
      <c r="J1270" t="inlineStr"/>
      <c r="K1270" t="inlineStr">
        <is>
          <t>Volume</t>
        </is>
      </c>
      <c r="L1270" t="inlineStr">
        <is>
          <t>Importation de Pommes de terre, séchées, même coupées en morceaux ou en tranches, mais non autrement préparées</t>
        </is>
      </c>
      <c r="M1270" t="inlineStr">
        <is>
          <t>Echanges mensuels - EUROSTAT</t>
        </is>
      </c>
      <c r="N1270" t="n">
        <v>1.42</v>
      </c>
      <c r="O1270" t="inlineStr"/>
      <c r="P1270" t="inlineStr"/>
      <c r="Q1270" t="n">
        <v>1.42</v>
      </c>
      <c r="R1270" t="n">
        <v>0.07000000000000001</v>
      </c>
      <c r="S1270" t="n">
        <v>0.1</v>
      </c>
      <c r="T1270" t="n">
        <v>0</v>
      </c>
      <c r="U1270" t="n">
        <v>500000000</v>
      </c>
      <c r="V1270" t="n">
        <v>0</v>
      </c>
      <c r="W1270" t="inlineStr">
        <is>
          <t>mesuré</t>
        </is>
      </c>
    </row>
    <row r="1271" ht="15" customHeight="1">
      <c r="A1271" s="295" t="inlineStr">
        <is>
          <t>Import</t>
        </is>
      </c>
      <c r="B1271" t="inlineStr">
        <is>
          <t>Fécule de pommes de terre</t>
        </is>
      </c>
      <c r="C1271" t="inlineStr">
        <is>
          <t>Pomme de terre</t>
        </is>
      </c>
      <c r="D1271" t="inlineStr">
        <is>
          <t>2019-20</t>
        </is>
      </c>
      <c r="E1271" t="inlineStr">
        <is>
          <t>kt</t>
        </is>
      </c>
      <c r="F1271" t="inlineStr">
        <is>
          <t>France entière</t>
        </is>
      </c>
      <c r="G1271" t="inlineStr">
        <is>
          <t>2019-20</t>
        </is>
      </c>
      <c r="H1271" t="inlineStr">
        <is>
          <t>Importation de Fécule de pommes de terre = 25 kt (Douanes - Eurostat)</t>
        </is>
      </c>
      <c r="I1271" t="inlineStr">
        <is>
          <t>Douanes - Eurostat</t>
        </is>
      </c>
      <c r="J1271" t="inlineStr"/>
      <c r="K1271" t="inlineStr">
        <is>
          <t>Volume</t>
        </is>
      </c>
      <c r="L1271" t="inlineStr">
        <is>
          <t>Importation de Fécule de pommes de terre</t>
        </is>
      </c>
      <c r="M1271" t="inlineStr">
        <is>
          <t>Echanges mensuels - EUROSTAT</t>
        </is>
      </c>
      <c r="N1271" t="n">
        <v>24.6</v>
      </c>
      <c r="O1271" t="inlineStr"/>
      <c r="P1271" t="inlineStr"/>
      <c r="Q1271" t="n">
        <v>24.56</v>
      </c>
      <c r="R1271" t="n">
        <v>1.23</v>
      </c>
      <c r="S1271" t="n">
        <v>0.1</v>
      </c>
      <c r="T1271" t="n">
        <v>0</v>
      </c>
      <c r="U1271" t="n">
        <v>500000000</v>
      </c>
      <c r="V1271" t="n">
        <v>0</v>
      </c>
      <c r="W1271" t="inlineStr">
        <is>
          <t>mesuré</t>
        </is>
      </c>
    </row>
    <row r="1272" ht="15" customHeight="1">
      <c r="A1272" s="295" t="inlineStr">
        <is>
          <t>Import</t>
        </is>
      </c>
      <c r="B1272" t="inlineStr">
        <is>
          <t>Pommes de terre, simpl. cuites, congelées</t>
        </is>
      </c>
      <c r="C1272" t="inlineStr">
        <is>
          <t>Pomme de terre</t>
        </is>
      </c>
      <c r="D1272" t="inlineStr">
        <is>
          <t>2019-20</t>
        </is>
      </c>
      <c r="E1272" t="inlineStr">
        <is>
          <t>kt</t>
        </is>
      </c>
      <c r="F1272" t="inlineStr">
        <is>
          <t>France entière</t>
        </is>
      </c>
      <c r="G1272" t="inlineStr">
        <is>
          <t>2019-20</t>
        </is>
      </c>
      <c r="H1272" t="inlineStr">
        <is>
          <t>Importation de Pommes de terre, simpl. cuites, congelées = 380 kt (Douanes - Eurostat)</t>
        </is>
      </c>
      <c r="I1272" t="inlineStr">
        <is>
          <t>Douanes - Eurostat</t>
        </is>
      </c>
      <c r="J1272" t="inlineStr"/>
      <c r="K1272" t="inlineStr">
        <is>
          <t>Volume</t>
        </is>
      </c>
      <c r="L1272" t="inlineStr">
        <is>
          <t>Importation de Pommes de terre, simpl. cuites, congelées</t>
        </is>
      </c>
      <c r="M1272" t="inlineStr">
        <is>
          <t>Echanges mensuels - EUROSTAT</t>
        </is>
      </c>
      <c r="N1272" t="n">
        <v>380</v>
      </c>
      <c r="O1272" t="inlineStr"/>
      <c r="P1272" t="inlineStr"/>
      <c r="Q1272" t="n">
        <v>380.13</v>
      </c>
      <c r="R1272" t="n">
        <v>19.01</v>
      </c>
      <c r="S1272" t="n">
        <v>0.1</v>
      </c>
      <c r="T1272" t="n">
        <v>0</v>
      </c>
      <c r="U1272" t="n">
        <v>500000000</v>
      </c>
      <c r="V1272" t="n">
        <v>0</v>
      </c>
      <c r="W1272" t="inlineStr">
        <is>
          <t>mesuré</t>
        </is>
      </c>
    </row>
    <row r="1273" ht="15" customHeight="1">
      <c r="A1273" s="295" t="inlineStr">
        <is>
          <t>Import</t>
        </is>
      </c>
      <c r="B1273" t="inlineStr">
        <is>
          <t>Pommes de terre, préparées ou conservées sous forme de farines, semoules ou flocons, congelées</t>
        </is>
      </c>
      <c r="C1273" t="inlineStr">
        <is>
          <t>Pomme de terre</t>
        </is>
      </c>
      <c r="D1273" t="inlineStr">
        <is>
          <t>2019-20</t>
        </is>
      </c>
      <c r="E1273" t="inlineStr">
        <is>
          <t>kt</t>
        </is>
      </c>
      <c r="F1273" t="inlineStr">
        <is>
          <t>France entière</t>
        </is>
      </c>
      <c r="G1273" t="inlineStr">
        <is>
          <t>2019-20</t>
        </is>
      </c>
      <c r="H1273" t="inlineStr">
        <is>
          <t>Importation de Pommes de terre, préparées ou conservées sous forme de farines, semoules ou flocons, congelées = 1 kt (Douanes - Eurostat)</t>
        </is>
      </c>
      <c r="I1273" t="inlineStr">
        <is>
          <t>Douanes - Eurostat</t>
        </is>
      </c>
      <c r="J1273" t="inlineStr"/>
      <c r="K1273" t="inlineStr">
        <is>
          <t>Volume</t>
        </is>
      </c>
      <c r="L1273" t="inlineStr">
        <is>
          <t>Importation de Pommes de terre, préparées ou conservées sous forme de farines, semoules ou flocons, congelées</t>
        </is>
      </c>
      <c r="M1273" t="inlineStr">
        <is>
          <t>Echanges mensuels - EUROSTAT</t>
        </is>
      </c>
      <c r="N1273" t="n">
        <v>1.12</v>
      </c>
      <c r="O1273" t="inlineStr"/>
      <c r="P1273" t="inlineStr"/>
      <c r="Q1273" t="n">
        <v>1.12</v>
      </c>
      <c r="R1273" t="n">
        <v>0.06</v>
      </c>
      <c r="S1273" t="n">
        <v>0.1</v>
      </c>
      <c r="T1273" t="n">
        <v>0</v>
      </c>
      <c r="U1273" t="n">
        <v>500000000</v>
      </c>
      <c r="V1273" t="n">
        <v>0</v>
      </c>
      <c r="W1273" t="inlineStr">
        <is>
          <t>mesuré</t>
        </is>
      </c>
    </row>
    <row r="1274" ht="15" customHeight="1">
      <c r="A1274" s="295" t="inlineStr">
        <is>
          <t>Import</t>
        </is>
      </c>
      <c r="B1274" t="inlineStr">
        <is>
          <t>Pommes de terre, préparées ou conservées autrement qu'au vinaigre ou à l'acide acétique, congelées (à l'excl. des pommes de terre simpl. cuites ou des pommes de terre sous forme de farines, semoules ou flocons)</t>
        </is>
      </c>
      <c r="C1274" t="inlineStr">
        <is>
          <t>Pomme de terre</t>
        </is>
      </c>
      <c r="D1274" t="inlineStr">
        <is>
          <t>2019-20</t>
        </is>
      </c>
      <c r="E1274" t="inlineStr">
        <is>
          <t>kt</t>
        </is>
      </c>
      <c r="F1274" t="inlineStr">
        <is>
          <t>France entière</t>
        </is>
      </c>
      <c r="G1274" t="inlineStr">
        <is>
          <t>2019-20</t>
        </is>
      </c>
      <c r="H1274" t="inlineStr">
        <is>
          <t>Importation de Pommes de terre, préparées ou conservées autrement qu'au vinaigre ou à l'acide acétique, congelées (à l'excl. des pommes de terre simpl. cuites ou des pommes de terre sous forme de farines, semoules ou flocons) = 189 kt (Douanes - Eurostat)</t>
        </is>
      </c>
      <c r="I1274" t="inlineStr">
        <is>
          <t>Douanes - Eurostat</t>
        </is>
      </c>
      <c r="J1274" t="inlineStr"/>
      <c r="K1274" t="inlineStr">
        <is>
          <t>Volume</t>
        </is>
      </c>
      <c r="L1274" t="inlineStr">
        <is>
          <t>Importation de Pommes de terre, préparées ou conservées autrement qu'au vinaigre ou à l'acide acétique, congelées (à l'excl. des pommes de terre simpl. cuites ou des pommes de terre sous forme de farines, semoules ou flocons)</t>
        </is>
      </c>
      <c r="M1274" t="inlineStr">
        <is>
          <t>Echanges mensuels - EUROSTAT</t>
        </is>
      </c>
      <c r="N1274" t="n">
        <v>189</v>
      </c>
      <c r="O1274" t="inlineStr"/>
      <c r="P1274" t="inlineStr"/>
      <c r="Q1274" t="n">
        <v>189.18</v>
      </c>
      <c r="R1274" t="n">
        <v>9.460000000000001</v>
      </c>
      <c r="S1274" t="n">
        <v>0.1</v>
      </c>
      <c r="T1274" t="n">
        <v>0</v>
      </c>
      <c r="U1274" t="n">
        <v>500000000</v>
      </c>
      <c r="V1274" t="n">
        <v>0</v>
      </c>
      <c r="W1274" t="inlineStr">
        <is>
          <t>mesuré</t>
        </is>
      </c>
    </row>
    <row r="1275" ht="15" customHeight="1">
      <c r="A1275" s="295" t="inlineStr">
        <is>
          <t>Import</t>
        </is>
      </c>
      <c r="B1275" t="inlineStr">
        <is>
          <t>Pommes de terre, sous forme de farines, semoules ou flocons, non congelées</t>
        </is>
      </c>
      <c r="C1275" t="inlineStr">
        <is>
          <t>Pomme de terre</t>
        </is>
      </c>
      <c r="D1275" t="inlineStr">
        <is>
          <t>2019-20</t>
        </is>
      </c>
      <c r="E1275" t="inlineStr">
        <is>
          <t>kt</t>
        </is>
      </c>
      <c r="F1275" t="inlineStr">
        <is>
          <t>France entière</t>
        </is>
      </c>
      <c r="G1275" t="inlineStr">
        <is>
          <t>2019-20</t>
        </is>
      </c>
      <c r="H1275" t="inlineStr">
        <is>
          <t>Importation de Pommes de terre, sous forme de farines, semoules ou flocons, non congelées = 4 kt (Douanes - Eurostat)</t>
        </is>
      </c>
      <c r="I1275" t="inlineStr">
        <is>
          <t>Douanes - Eurostat</t>
        </is>
      </c>
      <c r="J1275" t="inlineStr"/>
      <c r="K1275" t="inlineStr">
        <is>
          <t>Volume</t>
        </is>
      </c>
      <c r="L1275" t="inlineStr">
        <is>
          <t>Importation de Pommes de terre, sous forme de farines, semoules ou flocons, non congelées</t>
        </is>
      </c>
      <c r="M1275" t="inlineStr">
        <is>
          <t>Echanges mensuels - EUROSTAT</t>
        </is>
      </c>
      <c r="N1275" t="n">
        <v>4.15</v>
      </c>
      <c r="O1275" t="inlineStr"/>
      <c r="P1275" t="inlineStr"/>
      <c r="Q1275" t="n">
        <v>4.15</v>
      </c>
      <c r="R1275" t="n">
        <v>0.21</v>
      </c>
      <c r="S1275" t="n">
        <v>0.1</v>
      </c>
      <c r="T1275" t="n">
        <v>0</v>
      </c>
      <c r="U1275" t="n">
        <v>500000000</v>
      </c>
      <c r="V1275" t="n">
        <v>0</v>
      </c>
      <c r="W1275" t="inlineStr">
        <is>
          <t>mesuré</t>
        </is>
      </c>
    </row>
    <row r="1276" ht="15" customHeight="1">
      <c r="A1276" s="295" t="inlineStr">
        <is>
          <t>Import</t>
        </is>
      </c>
      <c r="B1276" t="inlineStr">
        <is>
          <t>Pommes de terre, en fines tranches, frites, même salées ou aromatisées, en emballages hermétiquement clos, propres à la consommation en l'état, non congelées</t>
        </is>
      </c>
      <c r="C1276" t="inlineStr">
        <is>
          <t>Pomme de terre</t>
        </is>
      </c>
      <c r="D1276" t="inlineStr">
        <is>
          <t>2019-20</t>
        </is>
      </c>
      <c r="E1276" t="inlineStr">
        <is>
          <t>kt</t>
        </is>
      </c>
      <c r="F1276" t="inlineStr">
        <is>
          <t>France entière</t>
        </is>
      </c>
      <c r="G1276" t="inlineStr">
        <is>
          <t>2019-20</t>
        </is>
      </c>
      <c r="H1276" t="inlineStr">
        <is>
          <t>Importation de Pommes de terre, en fines tranches, frites, même salées ou aromatisées, en emballages hermétiquement clos, propres à la consommation en l'état, non congelées = 61 kt (Douanes - Eurostat)</t>
        </is>
      </c>
      <c r="I1276" t="inlineStr">
        <is>
          <t>Douanes - Eurostat</t>
        </is>
      </c>
      <c r="J1276" t="inlineStr"/>
      <c r="K1276" t="inlineStr">
        <is>
          <t>Volume</t>
        </is>
      </c>
      <c r="L1276" t="inlineStr">
        <is>
          <t>Importation de Pommes de terre, en fines tranches, frites, même salées ou aromatisées, en emballages hermétiquement clos, propres à la consommation en l'état, non congelées</t>
        </is>
      </c>
      <c r="M1276" t="inlineStr">
        <is>
          <t>Echanges mensuels - EUROSTAT</t>
        </is>
      </c>
      <c r="N1276" t="n">
        <v>61.5</v>
      </c>
      <c r="O1276" t="inlineStr"/>
      <c r="P1276" t="inlineStr"/>
      <c r="Q1276" t="n">
        <v>61.45</v>
      </c>
      <c r="R1276" t="n">
        <v>3.07</v>
      </c>
      <c r="S1276" t="n">
        <v>0.1</v>
      </c>
      <c r="T1276" t="n">
        <v>0</v>
      </c>
      <c r="U1276" t="n">
        <v>500000000</v>
      </c>
      <c r="V1276" t="n">
        <v>0</v>
      </c>
      <c r="W1276" t="inlineStr">
        <is>
          <t>mesuré</t>
        </is>
      </c>
    </row>
    <row r="1277" ht="15" customHeight="1">
      <c r="A1277" s="295" t="inlineStr">
        <is>
          <t>Import</t>
        </is>
      </c>
      <c r="B1277"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1277" t="inlineStr">
        <is>
          <t>Pomme de terre</t>
        </is>
      </c>
      <c r="D1277" t="inlineStr">
        <is>
          <t>2019-20</t>
        </is>
      </c>
      <c r="E1277" t="inlineStr">
        <is>
          <t>kt</t>
        </is>
      </c>
      <c r="F1277" t="inlineStr">
        <is>
          <t>France entière</t>
        </is>
      </c>
      <c r="G1277" t="inlineStr">
        <is>
          <t>2019-20</t>
        </is>
      </c>
      <c r="H1277"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53 kt (Douanes - Eurostat)</t>
        </is>
      </c>
      <c r="I1277" t="inlineStr">
        <is>
          <t>Douanes - Eurostat</t>
        </is>
      </c>
      <c r="J1277" t="inlineStr"/>
      <c r="K1277" t="inlineStr">
        <is>
          <t>Volume</t>
        </is>
      </c>
      <c r="L1277"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1277" t="inlineStr">
        <is>
          <t>Echanges mensuels - EUROSTAT</t>
        </is>
      </c>
      <c r="N1277" t="n">
        <v>52.6</v>
      </c>
      <c r="O1277" t="inlineStr"/>
      <c r="P1277" t="inlineStr"/>
      <c r="Q1277" t="n">
        <v>52.61</v>
      </c>
      <c r="R1277" t="n">
        <v>2.63</v>
      </c>
      <c r="S1277" t="n">
        <v>0.1</v>
      </c>
      <c r="T1277" t="n">
        <v>0</v>
      </c>
      <c r="U1277" t="n">
        <v>500000000</v>
      </c>
      <c r="V1277" t="n">
        <v>0</v>
      </c>
      <c r="W1277" t="inlineStr">
        <is>
          <t>mesuré</t>
        </is>
      </c>
    </row>
    <row r="1278" ht="15" customHeight="1">
      <c r="A1278" s="295" t="inlineStr">
        <is>
          <t>Import</t>
        </is>
      </c>
      <c r="B1278" t="inlineStr">
        <is>
          <t>Pommes de terre et plants</t>
        </is>
      </c>
      <c r="C1278" t="inlineStr">
        <is>
          <t>Pomme de terre</t>
        </is>
      </c>
      <c r="D1278" t="inlineStr">
        <is>
          <t>2019-20</t>
        </is>
      </c>
      <c r="E1278" t="inlineStr"/>
      <c r="F1278" t="inlineStr"/>
      <c r="G1278" t="inlineStr"/>
      <c r="H1278" t="inlineStr"/>
      <c r="I1278" t="inlineStr"/>
      <c r="J1278" t="inlineStr"/>
      <c r="K1278" t="inlineStr"/>
      <c r="L1278" t="inlineStr"/>
      <c r="M1278" t="inlineStr"/>
      <c r="N1278" t="n">
        <v>370</v>
      </c>
      <c r="O1278" t="inlineStr"/>
      <c r="P1278" t="inlineStr"/>
      <c r="Q1278" t="inlineStr"/>
      <c r="R1278" t="inlineStr"/>
      <c r="S1278" t="inlineStr"/>
      <c r="T1278" t="n">
        <v>0</v>
      </c>
      <c r="U1278" t="n">
        <v>500000000</v>
      </c>
      <c r="V1278" t="inlineStr"/>
      <c r="W1278" t="inlineStr">
        <is>
          <t>déterminé</t>
        </is>
      </c>
    </row>
    <row r="1279" ht="15" customHeight="1">
      <c r="A1279" s="295" t="inlineStr">
        <is>
          <t>Import</t>
        </is>
      </c>
      <c r="B1279" t="inlineStr">
        <is>
          <t>Pommes de terre de féculerie</t>
        </is>
      </c>
      <c r="C1279" t="inlineStr">
        <is>
          <t>Pomme de terre</t>
        </is>
      </c>
      <c r="D1279" t="inlineStr">
        <is>
          <t>2019-20</t>
        </is>
      </c>
      <c r="E1279" t="inlineStr">
        <is>
          <t>kt</t>
        </is>
      </c>
      <c r="F1279" t="inlineStr">
        <is>
          <t>France entière</t>
        </is>
      </c>
      <c r="G1279" t="inlineStr">
        <is>
          <t>2019-20</t>
        </is>
      </c>
      <c r="H1279" t="inlineStr">
        <is>
          <t>Importation de Pommes de terre, à l'état frais ou réfrigéré, destinées à la fabrication de la fécule = 5 kt (Douanes - Eurostat)</t>
        </is>
      </c>
      <c r="I1279" t="inlineStr">
        <is>
          <t>Douanes - Eurostat</t>
        </is>
      </c>
      <c r="J1279" t="inlineStr">
        <is>
          <t>0</t>
        </is>
      </c>
      <c r="K1279" t="inlineStr">
        <is>
          <t>Volume</t>
        </is>
      </c>
      <c r="L1279" t="inlineStr">
        <is>
          <t>Importation de Pommes de terre, à l'état frais ou réfrigéré, destinées à la fabrication de la fécule</t>
        </is>
      </c>
      <c r="M1279" t="inlineStr">
        <is>
          <t>Echanges mensuels - EUROSTAT</t>
        </is>
      </c>
      <c r="N1279" t="n">
        <v>4.51</v>
      </c>
      <c r="O1279" t="inlineStr"/>
      <c r="P1279" t="inlineStr"/>
      <c r="Q1279" t="inlineStr"/>
      <c r="R1279" t="inlineStr"/>
      <c r="S1279" t="inlineStr"/>
      <c r="T1279" t="n">
        <v>0</v>
      </c>
      <c r="U1279" t="n">
        <v>500000000</v>
      </c>
      <c r="V1279" t="inlineStr"/>
      <c r="W1279" t="inlineStr">
        <is>
          <t>déterminé</t>
        </is>
      </c>
    </row>
    <row r="1280" ht="15" customHeight="1">
      <c r="A1280" s="295" t="inlineStr">
        <is>
          <t>Import</t>
        </is>
      </c>
      <c r="B1280" t="inlineStr">
        <is>
          <t>Pommes de terres, à l'état frais ou réfrigéré</t>
        </is>
      </c>
      <c r="C1280" t="inlineStr">
        <is>
          <t>Pomme de terre</t>
        </is>
      </c>
      <c r="D1280" t="inlineStr">
        <is>
          <t>2019-20</t>
        </is>
      </c>
      <c r="E1280" t="inlineStr"/>
      <c r="F1280" t="inlineStr"/>
      <c r="G1280" t="inlineStr"/>
      <c r="H1280" t="inlineStr"/>
      <c r="I1280" t="inlineStr"/>
      <c r="J1280" t="inlineStr"/>
      <c r="K1280" t="inlineStr"/>
      <c r="L1280" t="inlineStr"/>
      <c r="M1280" t="inlineStr"/>
      <c r="N1280" t="n">
        <v>331</v>
      </c>
      <c r="O1280" t="inlineStr"/>
      <c r="P1280" t="inlineStr"/>
      <c r="Q1280" t="inlineStr"/>
      <c r="R1280" t="inlineStr"/>
      <c r="S1280" t="inlineStr"/>
      <c r="T1280" t="n">
        <v>0</v>
      </c>
      <c r="U1280" t="n">
        <v>500000000</v>
      </c>
      <c r="V1280" t="inlineStr"/>
      <c r="W1280" t="inlineStr">
        <is>
          <t>déterminé</t>
        </is>
      </c>
    </row>
    <row r="1281" ht="15" customHeight="1">
      <c r="A1281" s="295" t="inlineStr">
        <is>
          <t>Import</t>
        </is>
      </c>
      <c r="B1281" t="inlineStr">
        <is>
          <t>Pommes de terre primeurs ou nouvelles</t>
        </is>
      </c>
      <c r="C1281" t="inlineStr">
        <is>
          <t>Pomme de terre</t>
        </is>
      </c>
      <c r="D1281" t="inlineStr">
        <is>
          <t>2019-20</t>
        </is>
      </c>
      <c r="E1281" t="inlineStr"/>
      <c r="F1281" t="inlineStr"/>
      <c r="G1281" t="inlineStr"/>
      <c r="H1281" t="inlineStr"/>
      <c r="I1281" t="inlineStr"/>
      <c r="J1281" t="inlineStr"/>
      <c r="K1281" t="inlineStr"/>
      <c r="L1281" t="inlineStr"/>
      <c r="M1281" t="inlineStr"/>
      <c r="N1281" t="n">
        <v>24.7</v>
      </c>
      <c r="O1281" t="inlineStr"/>
      <c r="P1281" t="inlineStr"/>
      <c r="Q1281" t="inlineStr"/>
      <c r="R1281" t="inlineStr"/>
      <c r="S1281" t="inlineStr"/>
      <c r="T1281" t="n">
        <v>0</v>
      </c>
      <c r="U1281" t="n">
        <v>500000000</v>
      </c>
      <c r="V1281" t="inlineStr"/>
      <c r="W1281" t="inlineStr">
        <is>
          <t>déterminé</t>
        </is>
      </c>
    </row>
    <row r="1282" ht="15" customHeight="1">
      <c r="A1282" s="295" t="inlineStr">
        <is>
          <t>Import</t>
        </is>
      </c>
      <c r="B1282" t="inlineStr">
        <is>
          <t>Pommes de terre de consommation</t>
        </is>
      </c>
      <c r="C1282" t="inlineStr">
        <is>
          <t>Pomme de terre</t>
        </is>
      </c>
      <c r="D1282" t="inlineStr">
        <is>
          <t>2019-20</t>
        </is>
      </c>
      <c r="E1282" t="inlineStr">
        <is>
          <t>kt</t>
        </is>
      </c>
      <c r="F1282" t="inlineStr">
        <is>
          <t>France entière</t>
        </is>
      </c>
      <c r="G1282" t="inlineStr">
        <is>
          <t>2019-20</t>
        </is>
      </c>
      <c r="H1282" t="inlineStr">
        <is>
          <t>Importation de Pommes de terre de primeurs, à l'état frais ou réfrigéré, du 1er janvier au 30 juin = 25 kt (Douanes - Eurostat):Importation de Pommes de terre, à l'état frais ou réfrigéré (à l'excl. des pommes de terre de primeurs du 1er janvier au 30 juin, des pommes de terre de semence et des pommes de terre destinées à la fabrication de la fécule) = 302 kt (Douanes - Eurostat)</t>
        </is>
      </c>
      <c r="I1282" t="inlineStr">
        <is>
          <t>Douanes - Eurostat</t>
        </is>
      </c>
      <c r="J1282" t="inlineStr">
        <is>
          <t>0</t>
        </is>
      </c>
      <c r="K1282" t="inlineStr">
        <is>
          <t>Volume</t>
        </is>
      </c>
      <c r="L1282" t="inlineStr">
        <is>
          <t>Importation de Pommes de terre de primeurs, à l'état frais ou réfrigéré, du 1er janvier au 30 juin:Importation de Pommes de terre, à l'état frais ou réfrigéré (à l'excl. des pommes de terre de primeurs du 1er janvier au 30 juin, des pommes de terre de semence et des pommes de terre destinées à la fabrication de la fécule)</t>
        </is>
      </c>
      <c r="M1282" t="inlineStr">
        <is>
          <t>Echanges mensuels - EUROSTAT</t>
        </is>
      </c>
      <c r="N1282" t="n">
        <v>327</v>
      </c>
      <c r="O1282" t="inlineStr"/>
      <c r="P1282" t="inlineStr"/>
      <c r="Q1282" t="inlineStr"/>
      <c r="R1282" t="inlineStr"/>
      <c r="S1282" t="inlineStr"/>
      <c r="T1282" t="n">
        <v>0</v>
      </c>
      <c r="U1282" t="n">
        <v>500000000</v>
      </c>
      <c r="V1282" t="inlineStr"/>
      <c r="W1282" t="inlineStr">
        <is>
          <t>déterminé</t>
        </is>
      </c>
    </row>
    <row r="1283" ht="15" customHeight="1">
      <c r="A1283" s="295" t="inlineStr">
        <is>
          <t>Import</t>
        </is>
      </c>
      <c r="B1283" t="inlineStr">
        <is>
          <t>Pommes de terre de conservation ou demi-saison</t>
        </is>
      </c>
      <c r="C1283" t="inlineStr">
        <is>
          <t>Pomme de terre</t>
        </is>
      </c>
      <c r="D1283" t="inlineStr">
        <is>
          <t>2019-20</t>
        </is>
      </c>
      <c r="E1283" t="inlineStr"/>
      <c r="F1283" t="inlineStr"/>
      <c r="G1283" t="inlineStr"/>
      <c r="H1283" t="inlineStr"/>
      <c r="I1283" t="inlineStr"/>
      <c r="J1283" t="inlineStr"/>
      <c r="K1283" t="inlineStr"/>
      <c r="L1283" t="inlineStr"/>
      <c r="M1283" t="inlineStr"/>
      <c r="N1283" t="n">
        <v>302</v>
      </c>
      <c r="O1283" t="inlineStr"/>
      <c r="P1283" t="inlineStr"/>
      <c r="Q1283" t="inlineStr"/>
      <c r="R1283" t="inlineStr"/>
      <c r="S1283" t="inlineStr"/>
      <c r="T1283" t="n">
        <v>0</v>
      </c>
      <c r="U1283" t="n">
        <v>500000000</v>
      </c>
      <c r="V1283" t="inlineStr"/>
      <c r="W1283" t="inlineStr">
        <is>
          <t>déterminé</t>
        </is>
      </c>
    </row>
    <row r="1284" ht="15" customHeight="1">
      <c r="A1284" s="295" t="inlineStr">
        <is>
          <t>Import</t>
        </is>
      </c>
      <c r="B1284" t="inlineStr">
        <is>
          <t>Produits de transformation</t>
        </is>
      </c>
      <c r="C1284" t="inlineStr">
        <is>
          <t>Pomme de terre</t>
        </is>
      </c>
      <c r="D1284" t="inlineStr">
        <is>
          <t>2019-20</t>
        </is>
      </c>
      <c r="E1284" t="inlineStr"/>
      <c r="F1284" t="inlineStr"/>
      <c r="G1284" t="inlineStr"/>
      <c r="H1284" t="inlineStr"/>
      <c r="I1284" t="inlineStr"/>
      <c r="J1284" t="inlineStr"/>
      <c r="K1284" t="inlineStr"/>
      <c r="L1284" t="inlineStr"/>
      <c r="M1284" t="inlineStr"/>
      <c r="N1284" t="n">
        <v>733</v>
      </c>
      <c r="O1284" t="inlineStr"/>
      <c r="P1284" t="inlineStr"/>
      <c r="Q1284" t="inlineStr"/>
      <c r="R1284" t="inlineStr"/>
      <c r="S1284" t="inlineStr"/>
      <c r="T1284" t="n">
        <v>0</v>
      </c>
      <c r="U1284" t="n">
        <v>500000000</v>
      </c>
      <c r="V1284" t="inlineStr"/>
      <c r="W1284" t="inlineStr">
        <is>
          <t>déterminé</t>
        </is>
      </c>
    </row>
    <row r="1285" ht="15" customHeight="1">
      <c r="A1285" s="295" t="inlineStr">
        <is>
          <t>Import</t>
        </is>
      </c>
      <c r="B1285" t="inlineStr">
        <is>
          <t>Pommes de terre, non cuites ou cuites à l’eau ou à la vapeur, congelées ou surgelées</t>
        </is>
      </c>
      <c r="C1285" t="inlineStr">
        <is>
          <t>Pomme de terre</t>
        </is>
      </c>
      <c r="D1285" t="inlineStr">
        <is>
          <t>2019-20</t>
        </is>
      </c>
      <c r="E1285" t="inlineStr"/>
      <c r="F1285" t="inlineStr"/>
      <c r="G1285" t="inlineStr"/>
      <c r="H1285" t="inlineStr"/>
      <c r="I1285" t="inlineStr"/>
      <c r="J1285" t="inlineStr"/>
      <c r="K1285" t="inlineStr"/>
      <c r="L1285" t="inlineStr"/>
      <c r="M1285" t="inlineStr"/>
      <c r="N1285" t="n">
        <v>18</v>
      </c>
      <c r="O1285" t="inlineStr"/>
      <c r="P1285" t="inlineStr"/>
      <c r="Q1285" t="inlineStr"/>
      <c r="R1285" t="inlineStr"/>
      <c r="S1285" t="inlineStr"/>
      <c r="T1285" t="n">
        <v>0</v>
      </c>
      <c r="U1285" t="n">
        <v>500000000</v>
      </c>
      <c r="V1285" t="inlineStr"/>
      <c r="W1285" t="inlineStr">
        <is>
          <t>déterminé</t>
        </is>
      </c>
    </row>
    <row r="1286" ht="15" customHeight="1">
      <c r="A1286" s="295" t="inlineStr">
        <is>
          <t>Import</t>
        </is>
      </c>
      <c r="B1286" t="inlineStr">
        <is>
          <t>Garnitures surgelées</t>
        </is>
      </c>
      <c r="C1286" t="inlineStr">
        <is>
          <t>Pomme de terre</t>
        </is>
      </c>
      <c r="D1286" t="inlineStr">
        <is>
          <t>2019-20</t>
        </is>
      </c>
      <c r="E1286" t="inlineStr"/>
      <c r="F1286" t="inlineStr"/>
      <c r="G1286" t="inlineStr"/>
      <c r="H1286" t="inlineStr"/>
      <c r="I1286" t="inlineStr"/>
      <c r="J1286" t="inlineStr"/>
      <c r="K1286" t="inlineStr"/>
      <c r="L1286" t="inlineStr"/>
      <c r="M1286" t="inlineStr"/>
      <c r="N1286" t="n">
        <v>18</v>
      </c>
      <c r="O1286" t="inlineStr"/>
      <c r="P1286" t="inlineStr"/>
      <c r="Q1286" t="inlineStr"/>
      <c r="R1286" t="inlineStr"/>
      <c r="S1286" t="inlineStr"/>
      <c r="T1286" t="n">
        <v>0</v>
      </c>
      <c r="U1286" t="n">
        <v>500000000</v>
      </c>
      <c r="V1286" t="inlineStr"/>
      <c r="W1286" t="inlineStr">
        <is>
          <t>déterminé</t>
        </is>
      </c>
    </row>
    <row r="1287" ht="15" customHeight="1">
      <c r="A1287" s="295" t="inlineStr">
        <is>
          <t>Import</t>
        </is>
      </c>
      <c r="B1287" t="inlineStr">
        <is>
          <t>Produits surgelés</t>
        </is>
      </c>
      <c r="C1287" t="inlineStr">
        <is>
          <t>Pomme de terre</t>
        </is>
      </c>
      <c r="D1287" t="inlineStr">
        <is>
          <t>2019-20</t>
        </is>
      </c>
      <c r="E1287" t="inlineStr">
        <is>
          <t>kt</t>
        </is>
      </c>
      <c r="F1287" t="inlineStr">
        <is>
          <t>France entière</t>
        </is>
      </c>
      <c r="G1287" t="inlineStr">
        <is>
          <t>2019-20</t>
        </is>
      </c>
      <c r="H1287" t="inlineStr">
        <is>
          <t>Importation de Pommes de terre, non cuites ou cuites à l'eau ou à la vapeur, congelées = 18 kt (Douanes - Eurostat):Importation de Pommes de terre, simpl. cuites, congelées = 380 kt (Douanes - Eurostat):Importation de Pommes de terre, préparées ou conservées autrement qu'au vinaigre ou à l'acide acétique, congelées (à l'excl. des pommes de terre simpl. cuites ou des pommes de terre sous forme de farines, semoules ou flocons) = 189 kt (Douanes - Eurostat)</t>
        </is>
      </c>
      <c r="I1287" t="inlineStr">
        <is>
          <t>Douanes - Eurostat</t>
        </is>
      </c>
      <c r="J1287" t="inlineStr">
        <is>
          <t>0</t>
        </is>
      </c>
      <c r="K1287" t="inlineStr">
        <is>
          <t>Volume</t>
        </is>
      </c>
      <c r="L1287" t="inlineStr">
        <is>
          <t>Importation de Pommes de terre, non cuites ou cuites à l'eau ou à la vapeur, congelées:Importation de Pommes de terre, simpl. cuites, congelées:Importation de Pommes de terre, préparées ou conservées autrement qu'au vinaigre ou à l'acide acétique, congelées (à l'excl. des pommes de terre simpl. cuites ou des pommes de terre sous forme de farines, semoules ou flocons)</t>
        </is>
      </c>
      <c r="M1287" t="inlineStr">
        <is>
          <t>Echanges mensuels - EUROSTAT</t>
        </is>
      </c>
      <c r="N1287" t="n">
        <v>587</v>
      </c>
      <c r="O1287" t="inlineStr"/>
      <c r="P1287" t="inlineStr"/>
      <c r="Q1287" t="inlineStr"/>
      <c r="R1287" t="inlineStr"/>
      <c r="S1287" t="inlineStr"/>
      <c r="T1287" t="n">
        <v>0</v>
      </c>
      <c r="U1287" t="n">
        <v>500000000</v>
      </c>
      <c r="V1287" t="inlineStr"/>
      <c r="W1287" t="inlineStr">
        <is>
          <t>déterminé</t>
        </is>
      </c>
    </row>
    <row r="1288" ht="15" customHeight="1">
      <c r="A1288" s="295" t="inlineStr">
        <is>
          <t>Import</t>
        </is>
      </c>
      <c r="B1288" t="inlineStr">
        <is>
          <t>Pommes de terre préparées ou conservées autrement qu’au vinaigre ou à l’acide acétique, congelées ou surgelées, y compris les pommes de terre entièrement ou partiellement frites et ensuite congelées ou surgelées</t>
        </is>
      </c>
      <c r="C1288" t="inlineStr">
        <is>
          <t>Pomme de terre</t>
        </is>
      </c>
      <c r="D1288" t="inlineStr">
        <is>
          <t>2019-20</t>
        </is>
      </c>
      <c r="E1288" t="inlineStr"/>
      <c r="F1288" t="inlineStr"/>
      <c r="G1288" t="inlineStr"/>
      <c r="H1288" t="inlineStr"/>
      <c r="I1288" t="inlineStr"/>
      <c r="J1288" t="inlineStr"/>
      <c r="K1288" t="inlineStr"/>
      <c r="L1288" t="inlineStr"/>
      <c r="M1288" t="inlineStr"/>
      <c r="N1288" t="n">
        <v>569</v>
      </c>
      <c r="O1288" t="inlineStr"/>
      <c r="P1288" t="inlineStr"/>
      <c r="Q1288" t="inlineStr"/>
      <c r="R1288" t="inlineStr"/>
      <c r="S1288" t="inlineStr"/>
      <c r="T1288" t="n">
        <v>0</v>
      </c>
      <c r="U1288" t="n">
        <v>500000000</v>
      </c>
      <c r="V1288" t="inlineStr"/>
      <c r="W1288" t="inlineStr">
        <is>
          <t>déterminé</t>
        </is>
      </c>
    </row>
    <row r="1289" ht="15" customHeight="1">
      <c r="A1289" s="295" t="inlineStr">
        <is>
          <t>Import</t>
        </is>
      </c>
      <c r="B1289" t="inlineStr">
        <is>
          <t>Frites</t>
        </is>
      </c>
      <c r="C1289" t="inlineStr">
        <is>
          <t>Pomme de terre</t>
        </is>
      </c>
      <c r="D1289" t="inlineStr">
        <is>
          <t>2019-20</t>
        </is>
      </c>
      <c r="E1289" t="inlineStr"/>
      <c r="F1289" t="inlineStr"/>
      <c r="G1289" t="inlineStr"/>
      <c r="H1289" t="inlineStr"/>
      <c r="I1289" t="inlineStr"/>
      <c r="J1289" t="inlineStr"/>
      <c r="K1289" t="inlineStr"/>
      <c r="L1289" t="inlineStr"/>
      <c r="M1289" t="inlineStr"/>
      <c r="N1289" t="n">
        <v>569</v>
      </c>
      <c r="O1289" t="inlineStr"/>
      <c r="P1289" t="inlineStr"/>
      <c r="Q1289" t="inlineStr"/>
      <c r="R1289" t="inlineStr"/>
      <c r="S1289" t="inlineStr"/>
      <c r="T1289" t="n">
        <v>0</v>
      </c>
      <c r="U1289" t="n">
        <v>500000000</v>
      </c>
      <c r="V1289" t="inlineStr"/>
      <c r="W1289" t="inlineStr">
        <is>
          <t>déterminé</t>
        </is>
      </c>
    </row>
    <row r="1290" ht="15" customHeight="1">
      <c r="A1290" s="295" t="inlineStr">
        <is>
          <t>Import</t>
        </is>
      </c>
      <c r="B1290" t="inlineStr">
        <is>
          <t>Produits finis</t>
        </is>
      </c>
      <c r="C1290" t="inlineStr">
        <is>
          <t>Pomme de terre</t>
        </is>
      </c>
      <c r="D1290" t="inlineStr">
        <is>
          <t>2019-20</t>
        </is>
      </c>
      <c r="E1290" t="inlineStr"/>
      <c r="F1290" t="inlineStr"/>
      <c r="G1290" t="inlineStr"/>
      <c r="H1290" t="inlineStr"/>
      <c r="I1290" t="inlineStr"/>
      <c r="J1290" t="inlineStr"/>
      <c r="K1290" t="inlineStr"/>
      <c r="L1290" t="inlineStr"/>
      <c r="M1290" t="inlineStr"/>
      <c r="N1290" t="n">
        <v>708</v>
      </c>
      <c r="O1290" t="inlineStr"/>
      <c r="P1290" t="inlineStr"/>
      <c r="Q1290" t="inlineStr"/>
      <c r="R1290" t="inlineStr"/>
      <c r="S1290" t="inlineStr"/>
      <c r="T1290" t="n">
        <v>0</v>
      </c>
      <c r="U1290" t="n">
        <v>500000000</v>
      </c>
      <c r="V1290" t="inlineStr"/>
      <c r="W1290" t="inlineStr">
        <is>
          <t>déterminé</t>
        </is>
      </c>
    </row>
    <row r="1291" ht="15" customHeight="1">
      <c r="A1291" s="295" t="inlineStr">
        <is>
          <t>Import</t>
        </is>
      </c>
      <c r="B1291" t="inlineStr">
        <is>
          <t>Pommes de terre, déshydratées, coupées ou non, mais sans autre préparation</t>
        </is>
      </c>
      <c r="C1291" t="inlineStr">
        <is>
          <t>Pomme de terre</t>
        </is>
      </c>
      <c r="D1291" t="inlineStr">
        <is>
          <t>2019-20</t>
        </is>
      </c>
      <c r="E1291" t="inlineStr"/>
      <c r="F1291" t="inlineStr"/>
      <c r="G1291" t="inlineStr"/>
      <c r="H1291" t="inlineStr"/>
      <c r="I1291" t="inlineStr"/>
      <c r="J1291" t="inlineStr"/>
      <c r="K1291" t="inlineStr"/>
      <c r="L1291" t="inlineStr"/>
      <c r="M1291" t="inlineStr"/>
      <c r="N1291" t="n">
        <v>1.42</v>
      </c>
      <c r="O1291" t="inlineStr"/>
      <c r="P1291" t="inlineStr"/>
      <c r="Q1291" t="inlineStr"/>
      <c r="R1291" t="inlineStr"/>
      <c r="S1291" t="inlineStr"/>
      <c r="T1291" t="n">
        <v>0</v>
      </c>
      <c r="U1291" t="n">
        <v>500000000</v>
      </c>
      <c r="V1291" t="inlineStr"/>
      <c r="W1291" t="inlineStr">
        <is>
          <t>déterminé</t>
        </is>
      </c>
    </row>
    <row r="1292" ht="15" customHeight="1">
      <c r="A1292" s="295" t="inlineStr">
        <is>
          <t>Import</t>
        </is>
      </c>
      <c r="B1292" t="inlineStr">
        <is>
          <t>Purée déshydratée</t>
        </is>
      </c>
      <c r="C1292" t="inlineStr">
        <is>
          <t>Pomme de terre</t>
        </is>
      </c>
      <c r="D1292" t="inlineStr">
        <is>
          <t>2019-20</t>
        </is>
      </c>
      <c r="E1292" t="inlineStr"/>
      <c r="F1292" t="inlineStr"/>
      <c r="G1292" t="inlineStr"/>
      <c r="H1292" t="inlineStr"/>
      <c r="I1292" t="inlineStr"/>
      <c r="J1292" t="inlineStr"/>
      <c r="K1292" t="inlineStr"/>
      <c r="L1292" t="inlineStr"/>
      <c r="M1292" t="inlineStr"/>
      <c r="N1292" t="n">
        <v>6.69</v>
      </c>
      <c r="O1292" t="inlineStr"/>
      <c r="P1292" t="inlineStr"/>
      <c r="Q1292" t="inlineStr"/>
      <c r="R1292" t="inlineStr"/>
      <c r="S1292" t="inlineStr"/>
      <c r="T1292" t="n">
        <v>0</v>
      </c>
      <c r="U1292" t="n">
        <v>500000000</v>
      </c>
      <c r="V1292" t="inlineStr"/>
      <c r="W1292" t="inlineStr">
        <is>
          <t>déterminé</t>
        </is>
      </c>
    </row>
    <row r="1293" ht="15" customHeight="1">
      <c r="A1293" s="295" t="inlineStr">
        <is>
          <t>Import</t>
        </is>
      </c>
      <c r="B1293" t="inlineStr">
        <is>
          <t>Pommes de terre préparées ou conservées, sous forme de farine, semoule ou flocons (à l’exclusion des chips et des produits congelés ou surgelés, ou préparés ou conservés au vinaigre ou à l’acide acétique)</t>
        </is>
      </c>
      <c r="C1293" t="inlineStr">
        <is>
          <t>Pomme de terre</t>
        </is>
      </c>
      <c r="D1293" t="inlineStr">
        <is>
          <t>2019-20</t>
        </is>
      </c>
      <c r="E1293" t="inlineStr"/>
      <c r="F1293" t="inlineStr"/>
      <c r="G1293" t="inlineStr"/>
      <c r="H1293" t="inlineStr"/>
      <c r="I1293" t="inlineStr"/>
      <c r="J1293" t="inlineStr"/>
      <c r="K1293" t="inlineStr"/>
      <c r="L1293" t="inlineStr"/>
      <c r="M1293" t="inlineStr"/>
      <c r="N1293" t="n">
        <v>4.15</v>
      </c>
      <c r="O1293" t="inlineStr"/>
      <c r="P1293" t="inlineStr"/>
      <c r="Q1293" t="inlineStr"/>
      <c r="R1293" t="inlineStr"/>
      <c r="S1293" t="inlineStr"/>
      <c r="T1293" t="n">
        <v>0</v>
      </c>
      <c r="U1293" t="n">
        <v>500000000</v>
      </c>
      <c r="V1293" t="inlineStr"/>
      <c r="W1293" t="inlineStr">
        <is>
          <t>déterminé</t>
        </is>
      </c>
    </row>
    <row r="1294" ht="15" customHeight="1">
      <c r="A1294" s="295" t="inlineStr">
        <is>
          <t>Import</t>
        </is>
      </c>
      <c r="B1294" t="inlineStr">
        <is>
          <t>Pommes de terre déshydratées sous forme de farine, de poudre, de flocons, de granulés ou de pellets</t>
        </is>
      </c>
      <c r="C1294" t="inlineStr">
        <is>
          <t>Pomme de terre</t>
        </is>
      </c>
      <c r="D1294" t="inlineStr">
        <is>
          <t>2019-20</t>
        </is>
      </c>
      <c r="E1294" t="inlineStr"/>
      <c r="F1294" t="inlineStr"/>
      <c r="G1294" t="inlineStr"/>
      <c r="H1294" t="inlineStr"/>
      <c r="I1294" t="inlineStr"/>
      <c r="J1294" t="inlineStr"/>
      <c r="K1294" t="inlineStr"/>
      <c r="L1294" t="inlineStr"/>
      <c r="M1294" t="inlineStr"/>
      <c r="N1294" t="n">
        <v>1.12</v>
      </c>
      <c r="O1294" t="inlineStr"/>
      <c r="P1294" t="inlineStr"/>
      <c r="Q1294" t="inlineStr"/>
      <c r="R1294" t="inlineStr"/>
      <c r="S1294" t="inlineStr"/>
      <c r="T1294" t="n">
        <v>0</v>
      </c>
      <c r="U1294" t="n">
        <v>500000000</v>
      </c>
      <c r="V1294" t="inlineStr"/>
      <c r="W1294" t="inlineStr">
        <is>
          <t>déterminé</t>
        </is>
      </c>
    </row>
    <row r="1295" ht="15" customHeight="1">
      <c r="A1295" s="295" t="inlineStr">
        <is>
          <t>Import</t>
        </is>
      </c>
      <c r="B1295" t="inlineStr">
        <is>
          <t>Produits déshydratés</t>
        </is>
      </c>
      <c r="C1295" t="inlineStr">
        <is>
          <t>Pomme de terre</t>
        </is>
      </c>
      <c r="D1295" t="inlineStr">
        <is>
          <t>2019-20</t>
        </is>
      </c>
      <c r="E1295" t="inlineStr">
        <is>
          <t>kt</t>
        </is>
      </c>
      <c r="F1295" t="inlineStr">
        <is>
          <t>France entière</t>
        </is>
      </c>
      <c r="G1295" t="inlineStr">
        <is>
          <t>2019-20</t>
        </is>
      </c>
      <c r="H1295" t="inlineStr">
        <is>
          <t>Importation de Pommes de terre, séchées, même coupées en morceaux ou en tranches, mais non autrement préparées = 1 kt (Douanes - Eurostat):Importation de Pommes de terre, préparées ou conservées sous forme de farines, semoules ou flocons, congelées = 1 kt (Douanes - Eurostat):Importation de Pommes de terre, sous forme de farines, semoules ou flocons, non congelées = 4 kt (Douanes - Eurostat)</t>
        </is>
      </c>
      <c r="I1295" t="inlineStr">
        <is>
          <t>Douanes - Eurostat</t>
        </is>
      </c>
      <c r="J1295" t="inlineStr">
        <is>
          <t>0</t>
        </is>
      </c>
      <c r="K1295" t="inlineStr">
        <is>
          <t>Volume</t>
        </is>
      </c>
      <c r="L1295" t="inlineStr">
        <is>
          <t>Importation de Pommes de terre, séchées, même coupées en morceaux ou en tranches, mais non autrement préparées:Importation de Pommes de terre, préparées ou conservées sous forme de farines, semoules ou flocons, congelées:Importation de Pommes de terre, sous forme de farines, semoules ou flocons, non congelées</t>
        </is>
      </c>
      <c r="M1295" t="inlineStr">
        <is>
          <t>Echanges mensuels - EUROSTAT</t>
        </is>
      </c>
      <c r="N1295" t="n">
        <v>6.69</v>
      </c>
      <c r="O1295" t="inlineStr"/>
      <c r="P1295" t="inlineStr"/>
      <c r="Q1295" t="inlineStr"/>
      <c r="R1295" t="inlineStr"/>
      <c r="S1295" t="inlineStr"/>
      <c r="T1295" t="n">
        <v>0</v>
      </c>
      <c r="U1295" t="n">
        <v>500000000</v>
      </c>
      <c r="V1295" t="inlineStr"/>
      <c r="W1295" t="inlineStr">
        <is>
          <t>déterminé</t>
        </is>
      </c>
    </row>
    <row r="1296" ht="15" customHeight="1">
      <c r="A1296" s="295" t="inlineStr">
        <is>
          <t>Import</t>
        </is>
      </c>
      <c r="B1296" t="inlineStr">
        <is>
          <t>Chips</t>
        </is>
      </c>
      <c r="C1296" t="inlineStr">
        <is>
          <t>Pomme de terre</t>
        </is>
      </c>
      <c r="D1296" t="inlineStr">
        <is>
          <t>2019-20</t>
        </is>
      </c>
      <c r="E1296" t="inlineStr">
        <is>
          <t>kt</t>
        </is>
      </c>
      <c r="F1296" t="inlineStr">
        <is>
          <t>France entière</t>
        </is>
      </c>
      <c r="G1296" t="inlineStr">
        <is>
          <t>2019-20</t>
        </is>
      </c>
      <c r="H1296" t="inlineStr">
        <is>
          <t>Importation de Pommes de terre, en fines tranches, frites, même salées ou aromatisées, en emballages hermétiquement clos, propres à la consommation en l'état, non congelées = 61 kt (Douanes - Eurostat)</t>
        </is>
      </c>
      <c r="I1296" t="inlineStr">
        <is>
          <t>Douanes - Eurostat</t>
        </is>
      </c>
      <c r="J1296" t="inlineStr">
        <is>
          <t>0</t>
        </is>
      </c>
      <c r="K1296" t="inlineStr">
        <is>
          <t>Volume</t>
        </is>
      </c>
      <c r="L1296" t="inlineStr">
        <is>
          <t>Importation de Pommes de terre, en fines tranches, frites, même salées ou aromatisées, en emballages hermétiquement clos, propres à la consommation en l'état, non congelées</t>
        </is>
      </c>
      <c r="M1296" t="inlineStr">
        <is>
          <t>Echanges mensuels - EUROSTAT</t>
        </is>
      </c>
      <c r="N1296" t="n">
        <v>61.5</v>
      </c>
      <c r="O1296" t="inlineStr"/>
      <c r="P1296" t="inlineStr"/>
      <c r="Q1296" t="inlineStr"/>
      <c r="R1296" t="inlineStr"/>
      <c r="S1296" t="inlineStr"/>
      <c r="T1296" t="n">
        <v>0</v>
      </c>
      <c r="U1296" t="n">
        <v>500000000</v>
      </c>
      <c r="V1296" t="inlineStr"/>
      <c r="W1296" t="inlineStr">
        <is>
          <t>déterminé</t>
        </is>
      </c>
    </row>
    <row r="1297" ht="15" customHeight="1">
      <c r="A1297" s="295" t="inlineStr">
        <is>
          <t>Import</t>
        </is>
      </c>
      <c r="B1297" t="inlineStr">
        <is>
          <t>Autres préparations ou conserves de pommes de terre, y compris les chips (à l’exclusion des produits congelés ou surgelés, séchés, préparés ou conservés au vinaigre ou à l’acide acétique, ou sous forme de farines, semoules ou flocons)</t>
        </is>
      </c>
      <c r="C1297" t="inlineStr">
        <is>
          <t>Pomme de terre</t>
        </is>
      </c>
      <c r="D1297" t="inlineStr">
        <is>
          <t>2019-20</t>
        </is>
      </c>
      <c r="E1297" t="inlineStr"/>
      <c r="F1297" t="inlineStr"/>
      <c r="G1297" t="inlineStr"/>
      <c r="H1297" t="inlineStr"/>
      <c r="I1297" t="inlineStr"/>
      <c r="J1297" t="inlineStr"/>
      <c r="K1297" t="inlineStr"/>
      <c r="L1297" t="inlineStr"/>
      <c r="M1297" t="inlineStr"/>
      <c r="N1297" t="n">
        <v>114</v>
      </c>
      <c r="O1297" t="inlineStr"/>
      <c r="P1297" t="inlineStr"/>
      <c r="Q1297" t="inlineStr"/>
      <c r="R1297" t="inlineStr"/>
      <c r="S1297" t="inlineStr"/>
      <c r="T1297" t="n">
        <v>0</v>
      </c>
      <c r="U1297" t="n">
        <v>500000000</v>
      </c>
      <c r="V1297" t="inlineStr"/>
      <c r="W1297" t="inlineStr">
        <is>
          <t>déterminé</t>
        </is>
      </c>
    </row>
    <row r="1298" ht="15" customHeight="1">
      <c r="A1298" s="295" t="inlineStr">
        <is>
          <t>Import</t>
        </is>
      </c>
      <c r="B1298" t="inlineStr">
        <is>
          <t>Autres produits finis</t>
        </is>
      </c>
      <c r="C1298" t="inlineStr">
        <is>
          <t>Pomme de terre</t>
        </is>
      </c>
      <c r="D1298" t="inlineStr">
        <is>
          <t>2019-20</t>
        </is>
      </c>
      <c r="E1298" t="inlineStr">
        <is>
          <t>kt</t>
        </is>
      </c>
      <c r="F1298" t="inlineStr">
        <is>
          <t>France entière</t>
        </is>
      </c>
      <c r="G1298" t="inlineStr">
        <is>
          <t>2019-20</t>
        </is>
      </c>
      <c r="H1298"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53 kt (Douanes - Eurostat)</t>
        </is>
      </c>
      <c r="I1298" t="inlineStr">
        <is>
          <t>Douanes - Eurostat</t>
        </is>
      </c>
      <c r="J1298" t="inlineStr">
        <is>
          <t>0</t>
        </is>
      </c>
      <c r="K1298" t="inlineStr">
        <is>
          <t>Volume</t>
        </is>
      </c>
      <c r="L1298"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1298" t="inlineStr">
        <is>
          <t>Echanges mensuels - EUROSTAT</t>
        </is>
      </c>
      <c r="N1298" t="n">
        <v>52.6</v>
      </c>
      <c r="O1298" t="inlineStr"/>
      <c r="P1298" t="inlineStr"/>
      <c r="Q1298" t="inlineStr"/>
      <c r="R1298" t="inlineStr"/>
      <c r="S1298" t="inlineStr"/>
      <c r="T1298" t="n">
        <v>0</v>
      </c>
      <c r="U1298" t="n">
        <v>500000000</v>
      </c>
      <c r="V1298" t="inlineStr"/>
      <c r="W1298" t="inlineStr">
        <is>
          <t>déterminé</t>
        </is>
      </c>
    </row>
    <row r="1299" ht="15" customHeight="1">
      <c r="A1299" s="295" t="inlineStr">
        <is>
          <t>Import</t>
        </is>
      </c>
      <c r="B1299" t="inlineStr">
        <is>
          <t>Produits de 4ème et 5ème gamme</t>
        </is>
      </c>
      <c r="C1299" t="inlineStr">
        <is>
          <t>Pomme de terre</t>
        </is>
      </c>
      <c r="D1299" t="inlineStr">
        <is>
          <t>2019-20</t>
        </is>
      </c>
      <c r="E1299" t="inlineStr"/>
      <c r="F1299" t="inlineStr"/>
      <c r="G1299" t="inlineStr"/>
      <c r="H1299" t="inlineStr"/>
      <c r="I1299" t="inlineStr"/>
      <c r="J1299" t="inlineStr"/>
      <c r="K1299" t="inlineStr"/>
      <c r="L1299" t="inlineStr"/>
      <c r="M1299" t="inlineStr"/>
      <c r="N1299" t="n">
        <v>52.6</v>
      </c>
      <c r="O1299" t="inlineStr"/>
      <c r="P1299" t="inlineStr"/>
      <c r="Q1299" t="inlineStr"/>
      <c r="R1299" t="inlineStr"/>
      <c r="S1299" t="inlineStr"/>
      <c r="T1299" t="n">
        <v>0</v>
      </c>
      <c r="U1299" t="n">
        <v>500000000</v>
      </c>
      <c r="V1299" t="inlineStr"/>
      <c r="W1299" t="inlineStr">
        <is>
          <t>déterminé</t>
        </is>
      </c>
    </row>
    <row r="1300" ht="15" customHeight="1">
      <c r="A1300" s="295" t="inlineStr">
        <is>
          <t>Import</t>
        </is>
      </c>
      <c r="B1300" t="inlineStr">
        <is>
          <t>Pommes de terre sous vide</t>
        </is>
      </c>
      <c r="C1300" t="inlineStr">
        <is>
          <t>Pomme de terre</t>
        </is>
      </c>
      <c r="D1300" t="inlineStr">
        <is>
          <t>2019-20</t>
        </is>
      </c>
      <c r="E1300" t="inlineStr"/>
      <c r="F1300" t="inlineStr"/>
      <c r="G1300" t="inlineStr"/>
      <c r="H1300" t="inlineStr"/>
      <c r="I1300" t="inlineStr"/>
      <c r="J1300" t="inlineStr"/>
      <c r="K1300" t="inlineStr"/>
      <c r="L1300" t="inlineStr"/>
      <c r="M1300" t="inlineStr"/>
      <c r="N1300" t="n">
        <v>52.6</v>
      </c>
      <c r="O1300" t="inlineStr"/>
      <c r="P1300" t="inlineStr"/>
      <c r="Q1300" t="inlineStr"/>
      <c r="R1300" t="inlineStr"/>
      <c r="S1300" t="inlineStr"/>
      <c r="T1300" t="n">
        <v>0</v>
      </c>
      <c r="U1300" t="n">
        <v>500000000</v>
      </c>
      <c r="V1300" t="inlineStr"/>
      <c r="W1300" t="inlineStr">
        <is>
          <t>déterminé</t>
        </is>
      </c>
    </row>
    <row r="1301" ht="15" customHeight="1">
      <c r="A1301" s="295" t="inlineStr">
        <is>
          <t>Import</t>
        </is>
      </c>
      <c r="B1301" t="inlineStr">
        <is>
          <t>Plants certifiés de pommes de terre</t>
        </is>
      </c>
      <c r="C1301" t="inlineStr">
        <is>
          <t>Pomme de terre</t>
        </is>
      </c>
      <c r="D1301" t="inlineStr">
        <is>
          <t>2019-20</t>
        </is>
      </c>
      <c r="E1301" t="inlineStr"/>
      <c r="F1301" t="inlineStr"/>
      <c r="G1301" t="inlineStr"/>
      <c r="H1301" t="inlineStr"/>
      <c r="I1301" t="inlineStr"/>
      <c r="J1301" t="inlineStr"/>
      <c r="K1301" t="inlineStr"/>
      <c r="L1301" t="inlineStr"/>
      <c r="M1301" t="inlineStr"/>
      <c r="N1301" t="n">
        <v>3.02</v>
      </c>
      <c r="O1301" t="n">
        <v>0</v>
      </c>
      <c r="P1301" t="n">
        <v>38.8</v>
      </c>
      <c r="Q1301" t="inlineStr"/>
      <c r="R1301" t="inlineStr"/>
      <c r="S1301" t="inlineStr"/>
      <c r="T1301" t="n">
        <v>0</v>
      </c>
      <c r="U1301" t="n">
        <v>500000000</v>
      </c>
      <c r="V1301" t="inlineStr"/>
      <c r="W1301" t="inlineStr">
        <is>
          <t>libre</t>
        </is>
      </c>
    </row>
    <row r="1302" ht="15" customHeight="1">
      <c r="A1302" s="295" t="inlineStr">
        <is>
          <t>Import</t>
        </is>
      </c>
      <c r="B1302" t="inlineStr">
        <is>
          <t>Dessus de plants de pommes de terre</t>
        </is>
      </c>
      <c r="C1302" t="inlineStr">
        <is>
          <t>Pomme de terre</t>
        </is>
      </c>
      <c r="D1302" t="inlineStr">
        <is>
          <t>2019-20</t>
        </is>
      </c>
      <c r="E1302" t="inlineStr"/>
      <c r="F1302" t="inlineStr"/>
      <c r="G1302" t="inlineStr"/>
      <c r="H1302" t="inlineStr"/>
      <c r="I1302" t="inlineStr"/>
      <c r="J1302" t="inlineStr"/>
      <c r="K1302" t="inlineStr"/>
      <c r="L1302" t="inlineStr"/>
      <c r="M1302" t="inlineStr"/>
      <c r="N1302" t="n">
        <v>35.8</v>
      </c>
      <c r="O1302" t="n">
        <v>0</v>
      </c>
      <c r="P1302" t="n">
        <v>38.8</v>
      </c>
      <c r="Q1302" t="inlineStr"/>
      <c r="R1302" t="inlineStr"/>
      <c r="S1302" t="inlineStr"/>
      <c r="T1302" t="n">
        <v>0</v>
      </c>
      <c r="U1302" t="n">
        <v>500000000</v>
      </c>
      <c r="V1302" t="inlineStr"/>
      <c r="W1302" t="inlineStr">
        <is>
          <t>libre</t>
        </is>
      </c>
    </row>
    <row r="1303" ht="15" customHeight="1">
      <c r="A1303" s="295" t="inlineStr">
        <is>
          <t>Import</t>
        </is>
      </c>
      <c r="B1303" t="inlineStr">
        <is>
          <t>Pommes de terre primeurs ou nouvelles - Importation</t>
        </is>
      </c>
      <c r="C1303" t="inlineStr">
        <is>
          <t>Pomme de terre</t>
        </is>
      </c>
      <c r="D1303" t="inlineStr">
        <is>
          <t>2019-20</t>
        </is>
      </c>
      <c r="E1303" t="inlineStr"/>
      <c r="F1303" t="inlineStr"/>
      <c r="G1303" t="inlineStr"/>
      <c r="H1303" t="inlineStr"/>
      <c r="I1303" t="inlineStr"/>
      <c r="J1303" t="inlineStr"/>
      <c r="K1303" t="inlineStr"/>
      <c r="L1303" t="inlineStr"/>
      <c r="M1303" t="inlineStr"/>
      <c r="N1303" t="n">
        <v>24.7</v>
      </c>
      <c r="O1303" t="inlineStr"/>
      <c r="P1303" t="inlineStr"/>
      <c r="Q1303" t="inlineStr"/>
      <c r="R1303" t="inlineStr"/>
      <c r="S1303" t="inlineStr"/>
      <c r="T1303" t="n">
        <v>0</v>
      </c>
      <c r="U1303" t="n">
        <v>500000000</v>
      </c>
      <c r="V1303" t="inlineStr"/>
      <c r="W1303" t="inlineStr">
        <is>
          <t>déterminé</t>
        </is>
      </c>
    </row>
    <row r="1304" ht="15" customHeight="1">
      <c r="A1304" s="295" t="inlineStr">
        <is>
          <t>Import</t>
        </is>
      </c>
      <c r="B1304" t="inlineStr">
        <is>
          <t>Pommes de terre de conservation ou demi-saison - Importation</t>
        </is>
      </c>
      <c r="C1304" t="inlineStr">
        <is>
          <t>Pomme de terre</t>
        </is>
      </c>
      <c r="D1304" t="inlineStr">
        <is>
          <t>2019-20</t>
        </is>
      </c>
      <c r="E1304" t="inlineStr"/>
      <c r="F1304" t="inlineStr"/>
      <c r="G1304" t="inlineStr"/>
      <c r="H1304" t="inlineStr"/>
      <c r="I1304" t="inlineStr"/>
      <c r="J1304" t="inlineStr"/>
      <c r="K1304" t="inlineStr"/>
      <c r="L1304" t="inlineStr"/>
      <c r="M1304" t="inlineStr"/>
      <c r="N1304" t="n">
        <v>302</v>
      </c>
      <c r="O1304" t="inlineStr"/>
      <c r="P1304" t="inlineStr"/>
      <c r="Q1304" t="inlineStr"/>
      <c r="R1304" t="inlineStr"/>
      <c r="S1304" t="inlineStr"/>
      <c r="T1304" t="n">
        <v>0</v>
      </c>
      <c r="U1304" t="n">
        <v>500000000</v>
      </c>
      <c r="V1304" t="inlineStr"/>
      <c r="W1304" t="inlineStr">
        <is>
          <t>déterminé</t>
        </is>
      </c>
    </row>
    <row r="1305" ht="15" customHeight="1">
      <c r="A1305" s="295" t="inlineStr">
        <is>
          <t>Import</t>
        </is>
      </c>
      <c r="B1305" t="inlineStr">
        <is>
          <t>Pommes de terre de consommation - Importation</t>
        </is>
      </c>
      <c r="C1305" t="inlineStr">
        <is>
          <t>Pomme de terre</t>
        </is>
      </c>
      <c r="D1305" t="inlineStr">
        <is>
          <t>2019-20</t>
        </is>
      </c>
      <c r="E1305" t="inlineStr"/>
      <c r="F1305" t="inlineStr"/>
      <c r="G1305" t="inlineStr"/>
      <c r="H1305" t="inlineStr"/>
      <c r="I1305" t="inlineStr"/>
      <c r="J1305" t="inlineStr"/>
      <c r="K1305" t="inlineStr"/>
      <c r="L1305" t="inlineStr"/>
      <c r="M1305" t="inlineStr"/>
      <c r="N1305" t="n">
        <v>327</v>
      </c>
      <c r="O1305" t="inlineStr"/>
      <c r="P1305" t="inlineStr"/>
      <c r="Q1305" t="inlineStr"/>
      <c r="R1305" t="inlineStr"/>
      <c r="S1305" t="inlineStr"/>
      <c r="T1305" t="n">
        <v>0</v>
      </c>
      <c r="U1305" t="n">
        <v>500000000</v>
      </c>
      <c r="V1305" t="inlineStr"/>
      <c r="W1305" t="inlineStr">
        <is>
          <t>déterminé</t>
        </is>
      </c>
    </row>
    <row r="1306" ht="15" customHeight="1">
      <c r="A1306" s="295" t="inlineStr">
        <is>
          <t>Pommes de terre et plants</t>
        </is>
      </c>
      <c r="B1306" t="inlineStr">
        <is>
          <t>Semences</t>
        </is>
      </c>
      <c r="C1306" t="inlineStr">
        <is>
          <t>Pomme de terre</t>
        </is>
      </c>
      <c r="D1306" t="inlineStr">
        <is>
          <t>2023-24</t>
        </is>
      </c>
      <c r="E1306" t="inlineStr"/>
      <c r="F1306" t="inlineStr"/>
      <c r="G1306" t="inlineStr"/>
      <c r="H1306" t="inlineStr"/>
      <c r="I1306" t="inlineStr"/>
      <c r="J1306" t="inlineStr"/>
      <c r="K1306" t="inlineStr"/>
      <c r="L1306" t="inlineStr"/>
      <c r="M1306" t="inlineStr"/>
      <c r="N1306" t="n">
        <v>579</v>
      </c>
      <c r="O1306" t="inlineStr"/>
      <c r="P1306" t="inlineStr"/>
      <c r="Q1306" t="inlineStr"/>
      <c r="R1306" t="inlineStr"/>
      <c r="S1306" t="inlineStr"/>
      <c r="T1306" t="n">
        <v>0</v>
      </c>
      <c r="U1306" t="n">
        <v>500000000</v>
      </c>
      <c r="V1306" t="inlineStr"/>
      <c r="W1306" t="inlineStr">
        <is>
          <t>déterminé</t>
        </is>
      </c>
    </row>
    <row r="1307" ht="15" customHeight="1">
      <c r="A1307" s="295" t="inlineStr">
        <is>
          <t>Pommes de terre et plants</t>
        </is>
      </c>
      <c r="B1307" t="inlineStr">
        <is>
          <t>Restauration commerciale</t>
        </is>
      </c>
      <c r="C1307" t="inlineStr">
        <is>
          <t>Pomme de terre</t>
        </is>
      </c>
      <c r="D1307" t="inlineStr">
        <is>
          <t>2023-24</t>
        </is>
      </c>
      <c r="E1307" t="inlineStr"/>
      <c r="F1307" t="inlineStr"/>
      <c r="G1307" t="inlineStr"/>
      <c r="H1307" t="inlineStr"/>
      <c r="I1307" t="inlineStr"/>
      <c r="J1307" t="inlineStr"/>
      <c r="K1307" t="inlineStr"/>
      <c r="L1307" t="inlineStr"/>
      <c r="M1307" t="inlineStr"/>
      <c r="N1307" t="n">
        <v>268</v>
      </c>
      <c r="O1307" t="n">
        <v>0</v>
      </c>
      <c r="P1307" t="n">
        <v>537</v>
      </c>
      <c r="Q1307" t="inlineStr"/>
      <c r="R1307" t="inlineStr"/>
      <c r="S1307" t="inlineStr"/>
      <c r="T1307" t="n">
        <v>0</v>
      </c>
      <c r="U1307" t="n">
        <v>500000000</v>
      </c>
      <c r="V1307" t="inlineStr"/>
      <c r="W1307" t="inlineStr">
        <is>
          <t>libre</t>
        </is>
      </c>
    </row>
    <row r="1308" ht="15" customHeight="1">
      <c r="A1308" s="295" t="inlineStr">
        <is>
          <t>Pommes de terre et plants</t>
        </is>
      </c>
      <c r="B1308" t="inlineStr">
        <is>
          <t>Restauration collective</t>
        </is>
      </c>
      <c r="C1308" t="inlineStr">
        <is>
          <t>Pomme de terre</t>
        </is>
      </c>
      <c r="D1308" t="inlineStr">
        <is>
          <t>2023-24</t>
        </is>
      </c>
      <c r="E1308" t="inlineStr"/>
      <c r="F1308" t="inlineStr"/>
      <c r="G1308" t="inlineStr"/>
      <c r="H1308" t="inlineStr"/>
      <c r="I1308" t="inlineStr"/>
      <c r="J1308" t="inlineStr"/>
      <c r="K1308" t="inlineStr"/>
      <c r="L1308" t="inlineStr"/>
      <c r="M1308" t="inlineStr"/>
      <c r="N1308" t="n">
        <v>268</v>
      </c>
      <c r="O1308" t="n">
        <v>0</v>
      </c>
      <c r="P1308" t="n">
        <v>537</v>
      </c>
      <c r="Q1308" t="inlineStr"/>
      <c r="R1308" t="inlineStr"/>
      <c r="S1308" t="inlineStr"/>
      <c r="T1308" t="n">
        <v>0</v>
      </c>
      <c r="U1308" t="n">
        <v>500000000</v>
      </c>
      <c r="V1308" t="inlineStr"/>
      <c r="W1308" t="inlineStr">
        <is>
          <t>libre</t>
        </is>
      </c>
    </row>
    <row r="1309" ht="15" customHeight="1">
      <c r="A1309" s="295" t="inlineStr">
        <is>
          <t>Pommes de terre et plants</t>
        </is>
      </c>
      <c r="B1309" t="inlineStr">
        <is>
          <t>Hors domicile</t>
        </is>
      </c>
      <c r="C1309" t="inlineStr">
        <is>
          <t>Pomme de terre</t>
        </is>
      </c>
      <c r="D1309" t="inlineStr">
        <is>
          <t>2023-24</t>
        </is>
      </c>
      <c r="E1309" t="inlineStr"/>
      <c r="F1309" t="inlineStr"/>
      <c r="G1309" t="inlineStr"/>
      <c r="H1309" t="inlineStr"/>
      <c r="I1309" t="inlineStr"/>
      <c r="J1309" t="inlineStr"/>
      <c r="K1309" t="inlineStr"/>
      <c r="L1309" t="inlineStr"/>
      <c r="M1309" t="inlineStr"/>
      <c r="N1309" t="n">
        <v>537</v>
      </c>
      <c r="O1309" t="inlineStr"/>
      <c r="P1309" t="inlineStr"/>
      <c r="Q1309" t="inlineStr"/>
      <c r="R1309" t="inlineStr"/>
      <c r="S1309" t="inlineStr"/>
      <c r="T1309" t="n">
        <v>0</v>
      </c>
      <c r="U1309" t="n">
        <v>500000000</v>
      </c>
      <c r="V1309" t="inlineStr"/>
      <c r="W1309" t="inlineStr">
        <is>
          <t>déterminé</t>
        </is>
      </c>
    </row>
    <row r="1310" ht="15" customHeight="1">
      <c r="A1310" s="295" t="inlineStr">
        <is>
          <t>Pommes de terre et plants</t>
        </is>
      </c>
      <c r="B1310" t="inlineStr">
        <is>
          <t>Alimentation humaine</t>
        </is>
      </c>
      <c r="C1310" t="inlineStr">
        <is>
          <t>Pomme de terre</t>
        </is>
      </c>
      <c r="D1310" t="inlineStr">
        <is>
          <t>2023-24</t>
        </is>
      </c>
      <c r="E1310" t="inlineStr"/>
      <c r="F1310" t="inlineStr"/>
      <c r="G1310" t="inlineStr"/>
      <c r="H1310" t="inlineStr"/>
      <c r="I1310" t="inlineStr"/>
      <c r="J1310" t="inlineStr"/>
      <c r="K1310" t="inlineStr"/>
      <c r="L1310" t="inlineStr"/>
      <c r="M1310" t="inlineStr"/>
      <c r="N1310" t="n">
        <v>3310</v>
      </c>
      <c r="O1310" t="inlineStr"/>
      <c r="P1310" t="inlineStr"/>
      <c r="Q1310" t="inlineStr"/>
      <c r="R1310" t="inlineStr"/>
      <c r="S1310" t="inlineStr"/>
      <c r="T1310" t="n">
        <v>0</v>
      </c>
      <c r="U1310" t="n">
        <v>500000000</v>
      </c>
      <c r="V1310" t="inlineStr"/>
      <c r="W1310" t="inlineStr">
        <is>
          <t>déterminé</t>
        </is>
      </c>
    </row>
    <row r="1311" ht="15" customHeight="1">
      <c r="A1311" s="295" t="inlineStr">
        <is>
          <t>Pommes de terre et plants</t>
        </is>
      </c>
      <c r="B1311" t="inlineStr">
        <is>
          <t>Débouchés</t>
        </is>
      </c>
      <c r="C1311" t="inlineStr">
        <is>
          <t>Pomme de terre</t>
        </is>
      </c>
      <c r="D1311" t="inlineStr">
        <is>
          <t>2023-24</t>
        </is>
      </c>
      <c r="E1311" t="inlineStr"/>
      <c r="F1311" t="inlineStr"/>
      <c r="G1311" t="inlineStr"/>
      <c r="H1311" t="inlineStr"/>
      <c r="I1311" t="inlineStr"/>
      <c r="J1311" t="inlineStr"/>
      <c r="K1311" t="inlineStr"/>
      <c r="L1311" t="inlineStr"/>
      <c r="M1311" t="inlineStr"/>
      <c r="N1311" t="n">
        <v>3890</v>
      </c>
      <c r="O1311" t="inlineStr"/>
      <c r="P1311" t="inlineStr"/>
      <c r="Q1311" t="inlineStr"/>
      <c r="R1311" t="inlineStr"/>
      <c r="S1311" t="inlineStr"/>
      <c r="T1311" t="n">
        <v>0</v>
      </c>
      <c r="U1311" t="n">
        <v>500000000</v>
      </c>
      <c r="V1311" t="inlineStr"/>
      <c r="W1311" t="inlineStr">
        <is>
          <t>déterminé</t>
        </is>
      </c>
    </row>
    <row r="1312" ht="15" customHeight="1">
      <c r="A1312" s="295" t="inlineStr">
        <is>
          <t>Pommes de terre et plants</t>
        </is>
      </c>
      <c r="B1312" t="inlineStr">
        <is>
          <t>Autres usages</t>
        </is>
      </c>
      <c r="C1312" t="inlineStr">
        <is>
          <t>Pomme de terre</t>
        </is>
      </c>
      <c r="D1312" t="inlineStr">
        <is>
          <t>2023-24</t>
        </is>
      </c>
      <c r="E1312" t="inlineStr"/>
      <c r="F1312" t="inlineStr"/>
      <c r="G1312" t="inlineStr"/>
      <c r="H1312" t="inlineStr"/>
      <c r="I1312" t="inlineStr"/>
      <c r="J1312" t="inlineStr"/>
      <c r="K1312" t="inlineStr"/>
      <c r="L1312" t="inlineStr"/>
      <c r="M1312" t="inlineStr"/>
      <c r="N1312" t="n">
        <v>579</v>
      </c>
      <c r="O1312" t="inlineStr"/>
      <c r="P1312" t="inlineStr"/>
      <c r="Q1312" t="inlineStr"/>
      <c r="R1312" t="inlineStr"/>
      <c r="S1312" t="inlineStr"/>
      <c r="T1312" t="n">
        <v>0</v>
      </c>
      <c r="U1312" t="n">
        <v>500000000</v>
      </c>
      <c r="V1312" t="inlineStr"/>
      <c r="W1312" t="inlineStr">
        <is>
          <t>déterminé</t>
        </is>
      </c>
    </row>
    <row r="1313" ht="15" customHeight="1">
      <c r="A1313" s="295" t="inlineStr">
        <is>
          <t>Pommes de terre et plants</t>
        </is>
      </c>
      <c r="B1313" t="inlineStr">
        <is>
          <t>Export</t>
        </is>
      </c>
      <c r="C1313" t="inlineStr">
        <is>
          <t>Pomme de terre</t>
        </is>
      </c>
      <c r="D1313" t="inlineStr">
        <is>
          <t>2023-24</t>
        </is>
      </c>
      <c r="E1313" t="inlineStr"/>
      <c r="F1313" t="inlineStr"/>
      <c r="G1313" t="inlineStr"/>
      <c r="H1313" t="inlineStr"/>
      <c r="I1313" t="inlineStr"/>
      <c r="J1313" t="inlineStr"/>
      <c r="K1313" t="inlineStr"/>
      <c r="L1313" t="inlineStr"/>
      <c r="M1313" t="inlineStr"/>
      <c r="N1313" t="n">
        <v>3100</v>
      </c>
      <c r="O1313" t="inlineStr"/>
      <c r="P1313" t="inlineStr"/>
      <c r="Q1313" t="inlineStr"/>
      <c r="R1313" t="inlineStr"/>
      <c r="S1313" t="inlineStr"/>
      <c r="T1313" t="n">
        <v>0</v>
      </c>
      <c r="U1313" t="n">
        <v>500000000</v>
      </c>
      <c r="V1313" t="inlineStr"/>
      <c r="W1313" t="inlineStr">
        <is>
          <t>déterminé</t>
        </is>
      </c>
    </row>
    <row r="1314" ht="15" customHeight="1">
      <c r="A1314" s="295" t="inlineStr">
        <is>
          <t>Pommes de terre et plants</t>
        </is>
      </c>
      <c r="B1314" t="inlineStr">
        <is>
          <t>Transformation</t>
        </is>
      </c>
      <c r="C1314" t="inlineStr">
        <is>
          <t>Pomme de terre</t>
        </is>
      </c>
      <c r="D1314" t="inlineStr">
        <is>
          <t>2023-24</t>
        </is>
      </c>
      <c r="E1314" t="inlineStr"/>
      <c r="F1314" t="inlineStr"/>
      <c r="G1314" t="inlineStr"/>
      <c r="H1314" t="inlineStr"/>
      <c r="I1314" t="inlineStr"/>
      <c r="J1314" t="inlineStr"/>
      <c r="K1314" t="inlineStr"/>
      <c r="L1314" t="inlineStr"/>
      <c r="M1314" t="inlineStr"/>
      <c r="N1314" t="n">
        <v>2170</v>
      </c>
      <c r="O1314" t="inlineStr"/>
      <c r="P1314" t="inlineStr"/>
      <c r="Q1314" t="inlineStr"/>
      <c r="R1314" t="inlineStr"/>
      <c r="S1314" t="inlineStr"/>
      <c r="T1314" t="n">
        <v>0</v>
      </c>
      <c r="U1314" t="n">
        <v>500000000</v>
      </c>
      <c r="V1314" t="inlineStr"/>
      <c r="W1314" t="inlineStr">
        <is>
          <t>déterminé</t>
        </is>
      </c>
    </row>
    <row r="1315" ht="15" customHeight="1">
      <c r="A1315" s="295" t="inlineStr">
        <is>
          <t>Pommes de terre et plants</t>
        </is>
      </c>
      <c r="B1315" t="inlineStr">
        <is>
          <t>Féculerie</t>
        </is>
      </c>
      <c r="C1315" t="inlineStr">
        <is>
          <t>Pomme de terre</t>
        </is>
      </c>
      <c r="D1315" t="inlineStr">
        <is>
          <t>2023-24</t>
        </is>
      </c>
      <c r="E1315" t="inlineStr"/>
      <c r="F1315" t="inlineStr"/>
      <c r="G1315" t="inlineStr"/>
      <c r="H1315" t="inlineStr"/>
      <c r="I1315" t="inlineStr"/>
      <c r="J1315" t="inlineStr"/>
      <c r="K1315" t="inlineStr"/>
      <c r="L1315" t="inlineStr"/>
      <c r="M1315" t="inlineStr"/>
      <c r="N1315" t="n">
        <v>559</v>
      </c>
      <c r="O1315" t="inlineStr"/>
      <c r="P1315" t="inlineStr"/>
      <c r="Q1315" t="inlineStr"/>
      <c r="R1315" t="inlineStr"/>
      <c r="S1315" t="inlineStr"/>
      <c r="T1315" t="n">
        <v>0</v>
      </c>
      <c r="U1315" t="n">
        <v>500000000</v>
      </c>
      <c r="V1315" t="inlineStr"/>
      <c r="W1315" t="inlineStr">
        <is>
          <t>déterminé</t>
        </is>
      </c>
    </row>
    <row r="1316" ht="15" customHeight="1">
      <c r="A1316" s="295" t="inlineStr">
        <is>
          <t>Pommes de terre et plants</t>
        </is>
      </c>
      <c r="B1316" t="inlineStr">
        <is>
          <t>Industrie alimentaire</t>
        </is>
      </c>
      <c r="C1316" t="inlineStr">
        <is>
          <t>Pomme de terre</t>
        </is>
      </c>
      <c r="D1316" t="inlineStr">
        <is>
          <t>2023-24</t>
        </is>
      </c>
      <c r="E1316" t="inlineStr"/>
      <c r="F1316" t="inlineStr"/>
      <c r="G1316" t="inlineStr"/>
      <c r="H1316" t="inlineStr"/>
      <c r="I1316" t="inlineStr"/>
      <c r="J1316" t="inlineStr"/>
      <c r="K1316" t="inlineStr"/>
      <c r="L1316" t="inlineStr"/>
      <c r="M1316" t="inlineStr"/>
      <c r="N1316" t="n">
        <v>1610</v>
      </c>
      <c r="O1316" t="inlineStr"/>
      <c r="P1316" t="inlineStr"/>
      <c r="Q1316" t="inlineStr"/>
      <c r="R1316" t="inlineStr"/>
      <c r="S1316" t="inlineStr"/>
      <c r="T1316" t="n">
        <v>0</v>
      </c>
      <c r="U1316" t="n">
        <v>500000000</v>
      </c>
      <c r="V1316" t="inlineStr"/>
      <c r="W1316" t="inlineStr">
        <is>
          <t>déterminé</t>
        </is>
      </c>
    </row>
    <row r="1317" ht="15" customHeight="1">
      <c r="A1317" s="295" t="inlineStr">
        <is>
          <t>Pommes de terre et plants</t>
        </is>
      </c>
      <c r="B1317" t="inlineStr">
        <is>
          <t>Fabrication de chips</t>
        </is>
      </c>
      <c r="C1317" t="inlineStr">
        <is>
          <t>Pomme de terre</t>
        </is>
      </c>
      <c r="D1317" t="inlineStr">
        <is>
          <t>2023-24</t>
        </is>
      </c>
      <c r="E1317" t="inlineStr"/>
      <c r="F1317" t="inlineStr"/>
      <c r="G1317" t="inlineStr"/>
      <c r="H1317" t="inlineStr"/>
      <c r="I1317" t="inlineStr"/>
      <c r="J1317" t="inlineStr"/>
      <c r="K1317" t="inlineStr"/>
      <c r="L1317" t="inlineStr"/>
      <c r="M1317" t="inlineStr"/>
      <c r="N1317" t="n">
        <v>225</v>
      </c>
      <c r="O1317" t="inlineStr"/>
      <c r="P1317" t="inlineStr"/>
      <c r="Q1317" t="inlineStr"/>
      <c r="R1317" t="inlineStr"/>
      <c r="S1317" t="inlineStr"/>
      <c r="T1317" t="n">
        <v>0</v>
      </c>
      <c r="U1317" t="n">
        <v>500000000</v>
      </c>
      <c r="V1317" t="inlineStr"/>
      <c r="W1317" t="inlineStr">
        <is>
          <t>déterminé</t>
        </is>
      </c>
    </row>
    <row r="1318" ht="15" customHeight="1">
      <c r="A1318" s="295" t="inlineStr">
        <is>
          <t>Pommes de terre et plants</t>
        </is>
      </c>
      <c r="B1318" t="inlineStr">
        <is>
          <t>Fabrication de produits déshydratés</t>
        </is>
      </c>
      <c r="C1318" t="inlineStr">
        <is>
          <t>Pomme de terre</t>
        </is>
      </c>
      <c r="D1318" t="inlineStr">
        <is>
          <t>2023-24</t>
        </is>
      </c>
      <c r="E1318" t="inlineStr"/>
      <c r="F1318" t="inlineStr"/>
      <c r="G1318" t="inlineStr"/>
      <c r="H1318" t="inlineStr"/>
      <c r="I1318" t="inlineStr"/>
      <c r="J1318" t="inlineStr"/>
      <c r="K1318" t="inlineStr"/>
      <c r="L1318" t="inlineStr"/>
      <c r="M1318" t="inlineStr"/>
      <c r="N1318" t="n">
        <v>209</v>
      </c>
      <c r="O1318" t="inlineStr"/>
      <c r="P1318" t="inlineStr"/>
      <c r="Q1318" t="inlineStr"/>
      <c r="R1318" t="inlineStr"/>
      <c r="S1318" t="inlineStr"/>
      <c r="T1318" t="n">
        <v>0</v>
      </c>
      <c r="U1318" t="n">
        <v>500000000</v>
      </c>
      <c r="V1318" t="inlineStr"/>
      <c r="W1318" t="inlineStr">
        <is>
          <t>déterminé</t>
        </is>
      </c>
    </row>
    <row r="1319" ht="15" customHeight="1">
      <c r="A1319" s="295" t="inlineStr">
        <is>
          <t>Pommes de terre et plants</t>
        </is>
      </c>
      <c r="B1319" t="inlineStr">
        <is>
          <t>Fabrication de produits surgelés</t>
        </is>
      </c>
      <c r="C1319" t="inlineStr">
        <is>
          <t>Pomme de terre</t>
        </is>
      </c>
      <c r="D1319" t="inlineStr">
        <is>
          <t>2023-24</t>
        </is>
      </c>
      <c r="E1319" t="inlineStr"/>
      <c r="F1319" t="inlineStr"/>
      <c r="G1319" t="inlineStr"/>
      <c r="H1319" t="inlineStr"/>
      <c r="I1319" t="inlineStr"/>
      <c r="J1319" t="inlineStr"/>
      <c r="K1319" t="inlineStr"/>
      <c r="L1319" t="inlineStr"/>
      <c r="M1319" t="inlineStr"/>
      <c r="N1319" t="n">
        <v>1080</v>
      </c>
      <c r="O1319" t="inlineStr"/>
      <c r="P1319" t="inlineStr"/>
      <c r="Q1319" t="inlineStr"/>
      <c r="R1319" t="inlineStr"/>
      <c r="S1319" t="inlineStr"/>
      <c r="T1319" t="n">
        <v>0</v>
      </c>
      <c r="U1319" t="n">
        <v>500000000</v>
      </c>
      <c r="V1319" t="inlineStr"/>
      <c r="W1319" t="inlineStr">
        <is>
          <t>déterminé</t>
        </is>
      </c>
    </row>
    <row r="1320" ht="15" customHeight="1">
      <c r="A1320" s="295" t="inlineStr">
        <is>
          <t>Pommes de terre et plants</t>
        </is>
      </c>
      <c r="B1320" t="inlineStr">
        <is>
          <t>Fabrication d'autres produits</t>
        </is>
      </c>
      <c r="C1320" t="inlineStr">
        <is>
          <t>Pomme de terre</t>
        </is>
      </c>
      <c r="D1320" t="inlineStr">
        <is>
          <t>2023-24</t>
        </is>
      </c>
      <c r="E1320" t="inlineStr"/>
      <c r="F1320" t="inlineStr"/>
      <c r="G1320" t="inlineStr"/>
      <c r="H1320" t="inlineStr"/>
      <c r="I1320" t="inlineStr"/>
      <c r="J1320" t="inlineStr"/>
      <c r="K1320" t="inlineStr"/>
      <c r="L1320" t="inlineStr"/>
      <c r="M1320" t="inlineStr"/>
      <c r="N1320" t="n">
        <v>96.5</v>
      </c>
      <c r="O1320" t="inlineStr"/>
      <c r="P1320" t="inlineStr"/>
      <c r="Q1320" t="inlineStr"/>
      <c r="R1320" t="inlineStr"/>
      <c r="S1320" t="inlineStr"/>
      <c r="T1320" t="n">
        <v>0</v>
      </c>
      <c r="U1320" t="n">
        <v>500000000</v>
      </c>
      <c r="V1320" t="inlineStr"/>
      <c r="W1320" t="inlineStr">
        <is>
          <t>déterminé</t>
        </is>
      </c>
    </row>
    <row r="1321" ht="15" customHeight="1">
      <c r="A1321" s="295" t="inlineStr">
        <is>
          <t>Pommes de terre et plants</t>
        </is>
      </c>
      <c r="B1321" t="inlineStr">
        <is>
          <t>A domicile</t>
        </is>
      </c>
      <c r="C1321" t="inlineStr">
        <is>
          <t>Pomme de terre</t>
        </is>
      </c>
      <c r="D1321" t="inlineStr">
        <is>
          <t>2023-24</t>
        </is>
      </c>
      <c r="E1321" t="inlineStr"/>
      <c r="F1321" t="inlineStr"/>
      <c r="G1321" t="inlineStr"/>
      <c r="H1321" t="inlineStr"/>
      <c r="I1321" t="inlineStr"/>
      <c r="J1321" t="inlineStr"/>
      <c r="K1321" t="inlineStr"/>
      <c r="L1321" t="inlineStr"/>
      <c r="M1321" t="inlineStr"/>
      <c r="N1321" t="n">
        <v>2780</v>
      </c>
      <c r="O1321" t="inlineStr"/>
      <c r="P1321" t="inlineStr"/>
      <c r="Q1321" t="inlineStr"/>
      <c r="R1321" t="inlineStr"/>
      <c r="S1321" t="inlineStr"/>
      <c r="T1321" t="n">
        <v>0</v>
      </c>
      <c r="U1321" t="n">
        <v>500000000</v>
      </c>
      <c r="V1321" t="inlineStr"/>
      <c r="W1321" t="inlineStr">
        <is>
          <t>déterminé</t>
        </is>
      </c>
    </row>
    <row r="1322" ht="15" customHeight="1">
      <c r="A1322" s="295" t="inlineStr">
        <is>
          <t>Pommes de terre et plants</t>
        </is>
      </c>
      <c r="B1322" t="inlineStr">
        <is>
          <t>Ménages</t>
        </is>
      </c>
      <c r="C1322" t="inlineStr">
        <is>
          <t>Pomme de terre</t>
        </is>
      </c>
      <c r="D1322" t="inlineStr">
        <is>
          <t>2023-24</t>
        </is>
      </c>
      <c r="E1322" t="inlineStr"/>
      <c r="F1322" t="inlineStr"/>
      <c r="G1322" t="inlineStr"/>
      <c r="H1322" t="inlineStr"/>
      <c r="I1322" t="inlineStr"/>
      <c r="J1322" t="inlineStr"/>
      <c r="K1322" t="inlineStr"/>
      <c r="L1322" t="inlineStr"/>
      <c r="M1322" t="inlineStr"/>
      <c r="N1322" t="n">
        <v>2780</v>
      </c>
      <c r="O1322" t="inlineStr"/>
      <c r="P1322" t="inlineStr"/>
      <c r="Q1322" t="inlineStr"/>
      <c r="R1322" t="inlineStr"/>
      <c r="S1322" t="inlineStr"/>
      <c r="T1322" t="n">
        <v>0</v>
      </c>
      <c r="U1322" t="n">
        <v>500000000</v>
      </c>
      <c r="V1322" t="inlineStr"/>
      <c r="W1322" t="inlineStr">
        <is>
          <t>déterminé</t>
        </is>
      </c>
    </row>
    <row r="1323" ht="15" customHeight="1">
      <c r="A1323" s="295" t="inlineStr">
        <is>
          <t>Pommes de terre de semence</t>
        </is>
      </c>
      <c r="B1323" t="inlineStr">
        <is>
          <t>Semences</t>
        </is>
      </c>
      <c r="C1323" t="inlineStr">
        <is>
          <t>Pomme de terre</t>
        </is>
      </c>
      <c r="D1323" t="inlineStr">
        <is>
          <t>2023-24</t>
        </is>
      </c>
      <c r="E1323" t="inlineStr"/>
      <c r="F1323" t="inlineStr"/>
      <c r="G1323" t="inlineStr"/>
      <c r="H1323" t="inlineStr"/>
      <c r="I1323" t="inlineStr"/>
      <c r="J1323" t="inlineStr"/>
      <c r="K1323" t="inlineStr"/>
      <c r="L1323" t="inlineStr"/>
      <c r="M1323" t="inlineStr"/>
      <c r="N1323" t="n">
        <v>579</v>
      </c>
      <c r="O1323" t="inlineStr"/>
      <c r="P1323" t="inlineStr"/>
      <c r="Q1323" t="inlineStr"/>
      <c r="R1323" t="inlineStr"/>
      <c r="S1323" t="inlineStr"/>
      <c r="T1323" t="n">
        <v>0</v>
      </c>
      <c r="U1323" t="n">
        <v>500000000</v>
      </c>
      <c r="V1323" t="inlineStr"/>
      <c r="W1323" t="inlineStr">
        <is>
          <t>déterminé</t>
        </is>
      </c>
    </row>
    <row r="1324" ht="15" customHeight="1">
      <c r="A1324" s="295" t="inlineStr">
        <is>
          <t>Pommes de terre de semence</t>
        </is>
      </c>
      <c r="B1324" t="inlineStr">
        <is>
          <t>Autres usages</t>
        </is>
      </c>
      <c r="C1324" t="inlineStr">
        <is>
          <t>Pomme de terre</t>
        </is>
      </c>
      <c r="D1324" t="inlineStr">
        <is>
          <t>2023-24</t>
        </is>
      </c>
      <c r="E1324" t="inlineStr"/>
      <c r="F1324" t="inlineStr"/>
      <c r="G1324" t="inlineStr"/>
      <c r="H1324" t="inlineStr"/>
      <c r="I1324" t="inlineStr"/>
      <c r="J1324" t="inlineStr"/>
      <c r="K1324" t="inlineStr"/>
      <c r="L1324" t="inlineStr"/>
      <c r="M1324" t="inlineStr"/>
      <c r="N1324" t="n">
        <v>579</v>
      </c>
      <c r="O1324" t="inlineStr"/>
      <c r="P1324" t="inlineStr"/>
      <c r="Q1324" t="inlineStr"/>
      <c r="R1324" t="inlineStr"/>
      <c r="S1324" t="inlineStr"/>
      <c r="T1324" t="n">
        <v>0</v>
      </c>
      <c r="U1324" t="n">
        <v>500000000</v>
      </c>
      <c r="V1324" t="inlineStr"/>
      <c r="W1324" t="inlineStr">
        <is>
          <t>déterminé</t>
        </is>
      </c>
    </row>
    <row r="1325" ht="15" customHeight="1">
      <c r="A1325" s="295" t="inlineStr">
        <is>
          <t>Pommes de terre de semence</t>
        </is>
      </c>
      <c r="B1325" t="inlineStr">
        <is>
          <t>Débouchés</t>
        </is>
      </c>
      <c r="C1325" t="inlineStr">
        <is>
          <t>Pomme de terre</t>
        </is>
      </c>
      <c r="D1325" t="inlineStr">
        <is>
          <t>2023-24</t>
        </is>
      </c>
      <c r="E1325" t="inlineStr"/>
      <c r="F1325" t="inlineStr"/>
      <c r="G1325" t="inlineStr"/>
      <c r="H1325" t="inlineStr"/>
      <c r="I1325" t="inlineStr"/>
      <c r="J1325" t="inlineStr"/>
      <c r="K1325" t="inlineStr"/>
      <c r="L1325" t="inlineStr"/>
      <c r="M1325" t="inlineStr"/>
      <c r="N1325" t="n">
        <v>579</v>
      </c>
      <c r="O1325" t="inlineStr"/>
      <c r="P1325" t="inlineStr"/>
      <c r="Q1325" t="inlineStr"/>
      <c r="R1325" t="inlineStr"/>
      <c r="S1325" t="inlineStr"/>
      <c r="T1325" t="n">
        <v>0</v>
      </c>
      <c r="U1325" t="n">
        <v>500000000</v>
      </c>
      <c r="V1325" t="inlineStr"/>
      <c r="W1325" t="inlineStr">
        <is>
          <t>déterminé</t>
        </is>
      </c>
    </row>
    <row r="1326" ht="15" customHeight="1">
      <c r="A1326" s="295" t="inlineStr">
        <is>
          <t>Pommes de terre de semence</t>
        </is>
      </c>
      <c r="B1326" t="inlineStr">
        <is>
          <t>Export</t>
        </is>
      </c>
      <c r="C1326" t="inlineStr">
        <is>
          <t>Pomme de terre</t>
        </is>
      </c>
      <c r="D1326" t="inlineStr">
        <is>
          <t>2023-24</t>
        </is>
      </c>
      <c r="E1326" t="inlineStr">
        <is>
          <t>kt</t>
        </is>
      </c>
      <c r="F1326" t="inlineStr">
        <is>
          <t>France entière</t>
        </is>
      </c>
      <c r="G1326" t="inlineStr">
        <is>
          <t>2023-24</t>
        </is>
      </c>
      <c r="H1326" t="inlineStr">
        <is>
          <t>Exportation de Pommes de terre de semence = 235 kt (Douanes - Eurostat)</t>
        </is>
      </c>
      <c r="I1326" t="inlineStr">
        <is>
          <t>Douanes - Eurostat</t>
        </is>
      </c>
      <c r="J1326" t="inlineStr"/>
      <c r="K1326" t="inlineStr">
        <is>
          <t>Volume</t>
        </is>
      </c>
      <c r="L1326" t="inlineStr">
        <is>
          <t>Exportation de Pommes de terre de semence</t>
        </is>
      </c>
      <c r="M1326" t="inlineStr">
        <is>
          <t>Echanges mensuels - EUROSTAT</t>
        </is>
      </c>
      <c r="N1326" t="n">
        <v>235</v>
      </c>
      <c r="O1326" t="inlineStr"/>
      <c r="P1326" t="inlineStr"/>
      <c r="Q1326" t="n">
        <v>234.74</v>
      </c>
      <c r="R1326" t="n">
        <v>11.74</v>
      </c>
      <c r="S1326" t="n">
        <v>0.1</v>
      </c>
      <c r="T1326" t="n">
        <v>0</v>
      </c>
      <c r="U1326" t="n">
        <v>500000000</v>
      </c>
      <c r="V1326" t="n">
        <v>0</v>
      </c>
      <c r="W1326" t="inlineStr">
        <is>
          <t>mesuré</t>
        </is>
      </c>
    </row>
    <row r="1327" ht="15" customHeight="1">
      <c r="A1327" s="295" t="inlineStr">
        <is>
          <t>Plants certifiés de pommes de terre</t>
        </is>
      </c>
      <c r="B1327" t="inlineStr">
        <is>
          <t>Semences</t>
        </is>
      </c>
      <c r="C1327" t="inlineStr">
        <is>
          <t>Pomme de terre</t>
        </is>
      </c>
      <c r="D1327" t="inlineStr">
        <is>
          <t>2023-24</t>
        </is>
      </c>
      <c r="E1327" t="inlineStr">
        <is>
          <t>kt</t>
        </is>
      </c>
      <c r="F1327" t="inlineStr">
        <is>
          <t>France entière</t>
        </is>
      </c>
      <c r="G1327" t="inlineStr"/>
      <c r="H1327" t="inlineStr">
        <is>
          <t>Les plants sont utilisés comme semences</t>
        </is>
      </c>
      <c r="I1327" t="inlineStr"/>
      <c r="J1327" t="inlineStr"/>
      <c r="K1327" t="inlineStr"/>
      <c r="L1327" t="inlineStr">
        <is>
          <t>Les plants sont utilisés comme semences</t>
        </is>
      </c>
      <c r="M1327" t="inlineStr"/>
      <c r="N1327" t="n">
        <v>415</v>
      </c>
      <c r="O1327" t="n">
        <v>400</v>
      </c>
      <c r="P1327" t="n">
        <v>579</v>
      </c>
      <c r="Q1327" t="inlineStr"/>
      <c r="R1327" t="inlineStr"/>
      <c r="S1327" t="inlineStr"/>
      <c r="T1327" t="n">
        <v>0</v>
      </c>
      <c r="U1327" t="n">
        <v>500000000</v>
      </c>
      <c r="V1327" t="inlineStr"/>
      <c r="W1327" t="inlineStr">
        <is>
          <t>libre</t>
        </is>
      </c>
    </row>
    <row r="1328" ht="15" customHeight="1">
      <c r="A1328" s="295" t="inlineStr">
        <is>
          <t>Plants certifiés de pommes de terre</t>
        </is>
      </c>
      <c r="B1328" t="inlineStr">
        <is>
          <t>Autres usages</t>
        </is>
      </c>
      <c r="C1328" t="inlineStr">
        <is>
          <t>Pomme de terre</t>
        </is>
      </c>
      <c r="D1328" t="inlineStr">
        <is>
          <t>2023-24</t>
        </is>
      </c>
      <c r="E1328" t="inlineStr"/>
      <c r="F1328" t="inlineStr"/>
      <c r="G1328" t="inlineStr"/>
      <c r="H1328" t="inlineStr"/>
      <c r="I1328" t="inlineStr"/>
      <c r="J1328" t="inlineStr"/>
      <c r="K1328" t="inlineStr"/>
      <c r="L1328" t="inlineStr"/>
      <c r="M1328" t="inlineStr"/>
      <c r="N1328" t="n">
        <v>415</v>
      </c>
      <c r="O1328" t="n">
        <v>400</v>
      </c>
      <c r="P1328" t="n">
        <v>579</v>
      </c>
      <c r="Q1328" t="inlineStr"/>
      <c r="R1328" t="inlineStr"/>
      <c r="S1328" t="inlineStr"/>
      <c r="T1328" t="n">
        <v>0</v>
      </c>
      <c r="U1328" t="n">
        <v>500000000</v>
      </c>
      <c r="V1328" t="inlineStr"/>
      <c r="W1328" t="inlineStr">
        <is>
          <t>libre</t>
        </is>
      </c>
    </row>
    <row r="1329" ht="15" customHeight="1">
      <c r="A1329" s="295" t="inlineStr">
        <is>
          <t>Plants certifiés de pommes de terre</t>
        </is>
      </c>
      <c r="B1329" t="inlineStr">
        <is>
          <t>Débouchés</t>
        </is>
      </c>
      <c r="C1329" t="inlineStr">
        <is>
          <t>Pomme de terre</t>
        </is>
      </c>
      <c r="D1329" t="inlineStr">
        <is>
          <t>2023-24</t>
        </is>
      </c>
      <c r="E1329" t="inlineStr"/>
      <c r="F1329" t="inlineStr"/>
      <c r="G1329" t="inlineStr"/>
      <c r="H1329" t="inlineStr"/>
      <c r="I1329" t="inlineStr"/>
      <c r="J1329" t="inlineStr"/>
      <c r="K1329" t="inlineStr"/>
      <c r="L1329" t="inlineStr"/>
      <c r="M1329" t="inlineStr"/>
      <c r="N1329" t="n">
        <v>415</v>
      </c>
      <c r="O1329" t="n">
        <v>400</v>
      </c>
      <c r="P1329" t="n">
        <v>579</v>
      </c>
      <c r="Q1329" t="inlineStr"/>
      <c r="R1329" t="inlineStr"/>
      <c r="S1329" t="inlineStr"/>
      <c r="T1329" t="n">
        <v>0</v>
      </c>
      <c r="U1329" t="n">
        <v>500000000</v>
      </c>
      <c r="V1329" t="inlineStr"/>
      <c r="W1329" t="inlineStr">
        <is>
          <t>libre</t>
        </is>
      </c>
    </row>
    <row r="1330" ht="15" customHeight="1">
      <c r="A1330" s="295" t="inlineStr">
        <is>
          <t>Plants certifiés de pommes de terre</t>
        </is>
      </c>
      <c r="B1330" t="inlineStr">
        <is>
          <t>Export</t>
        </is>
      </c>
      <c r="C1330" t="inlineStr">
        <is>
          <t>Pomme de terre</t>
        </is>
      </c>
      <c r="D1330" t="inlineStr">
        <is>
          <t>2023-24</t>
        </is>
      </c>
      <c r="E1330" t="inlineStr"/>
      <c r="F1330" t="inlineStr"/>
      <c r="G1330" t="inlineStr"/>
      <c r="H1330" t="inlineStr"/>
      <c r="I1330" t="inlineStr"/>
      <c r="J1330" t="inlineStr"/>
      <c r="K1330" t="inlineStr"/>
      <c r="L1330" t="inlineStr"/>
      <c r="M1330" t="inlineStr"/>
      <c r="N1330" t="n">
        <v>229</v>
      </c>
      <c r="O1330" t="n">
        <v>55.9</v>
      </c>
      <c r="P1330" t="n">
        <v>235</v>
      </c>
      <c r="Q1330" t="inlineStr"/>
      <c r="R1330" t="inlineStr"/>
      <c r="S1330" t="inlineStr"/>
      <c r="T1330" t="n">
        <v>0</v>
      </c>
      <c r="U1330" t="n">
        <v>500000000</v>
      </c>
      <c r="V1330" t="inlineStr"/>
      <c r="W1330" t="inlineStr">
        <is>
          <t>libre</t>
        </is>
      </c>
    </row>
    <row r="1331" ht="15" customHeight="1">
      <c r="A1331" s="295" t="inlineStr">
        <is>
          <t>Dessus de plants de pommes de terre</t>
        </is>
      </c>
      <c r="B1331" t="inlineStr">
        <is>
          <t>Semences</t>
        </is>
      </c>
      <c r="C1331" t="inlineStr">
        <is>
          <t>Pomme de terre</t>
        </is>
      </c>
      <c r="D1331" t="inlineStr">
        <is>
          <t>2023-24</t>
        </is>
      </c>
      <c r="E1331" t="inlineStr">
        <is>
          <t>kt</t>
        </is>
      </c>
      <c r="F1331" t="inlineStr">
        <is>
          <t>France entière</t>
        </is>
      </c>
      <c r="G1331" t="inlineStr"/>
      <c r="H1331" t="inlineStr">
        <is>
          <t>Les plants sont utilisés comme semences</t>
        </is>
      </c>
      <c r="I1331" t="inlineStr"/>
      <c r="J1331" t="inlineStr"/>
      <c r="K1331" t="inlineStr"/>
      <c r="L1331" t="inlineStr">
        <is>
          <t>Les plants sont utilisés comme semences</t>
        </is>
      </c>
      <c r="M1331" t="inlineStr"/>
      <c r="N1331" t="n">
        <v>164</v>
      </c>
      <c r="O1331" t="n">
        <v>0</v>
      </c>
      <c r="P1331" t="n">
        <v>179</v>
      </c>
      <c r="Q1331" t="inlineStr"/>
      <c r="R1331" t="inlineStr"/>
      <c r="S1331" t="inlineStr"/>
      <c r="T1331" t="n">
        <v>0</v>
      </c>
      <c r="U1331" t="n">
        <v>500000000</v>
      </c>
      <c r="V1331" t="inlineStr"/>
      <c r="W1331" t="inlineStr">
        <is>
          <t>libre</t>
        </is>
      </c>
    </row>
    <row r="1332" ht="15" customHeight="1">
      <c r="A1332" s="295" t="inlineStr">
        <is>
          <t>Dessus de plants de pommes de terre</t>
        </is>
      </c>
      <c r="B1332" t="inlineStr">
        <is>
          <t>Autres usages</t>
        </is>
      </c>
      <c r="C1332" t="inlineStr">
        <is>
          <t>Pomme de terre</t>
        </is>
      </c>
      <c r="D1332" t="inlineStr">
        <is>
          <t>2023-24</t>
        </is>
      </c>
      <c r="E1332" t="inlineStr"/>
      <c r="F1332" t="inlineStr"/>
      <c r="G1332" t="inlineStr"/>
      <c r="H1332" t="inlineStr"/>
      <c r="I1332" t="inlineStr"/>
      <c r="J1332" t="inlineStr"/>
      <c r="K1332" t="inlineStr"/>
      <c r="L1332" t="inlineStr"/>
      <c r="M1332" t="inlineStr"/>
      <c r="N1332" t="n">
        <v>164</v>
      </c>
      <c r="O1332" t="n">
        <v>0</v>
      </c>
      <c r="P1332" t="n">
        <v>179</v>
      </c>
      <c r="Q1332" t="inlineStr"/>
      <c r="R1332" t="inlineStr"/>
      <c r="S1332" t="inlineStr"/>
      <c r="T1332" t="n">
        <v>0</v>
      </c>
      <c r="U1332" t="n">
        <v>500000000</v>
      </c>
      <c r="V1332" t="inlineStr"/>
      <c r="W1332" t="inlineStr">
        <is>
          <t>libre</t>
        </is>
      </c>
    </row>
    <row r="1333" ht="15" customHeight="1">
      <c r="A1333" s="295" t="inlineStr">
        <is>
          <t>Dessus de plants de pommes de terre</t>
        </is>
      </c>
      <c r="B1333" t="inlineStr">
        <is>
          <t>Débouchés</t>
        </is>
      </c>
      <c r="C1333" t="inlineStr">
        <is>
          <t>Pomme de terre</t>
        </is>
      </c>
      <c r="D1333" t="inlineStr">
        <is>
          <t>2023-24</t>
        </is>
      </c>
      <c r="E1333" t="inlineStr"/>
      <c r="F1333" t="inlineStr"/>
      <c r="G1333" t="inlineStr"/>
      <c r="H1333" t="inlineStr"/>
      <c r="I1333" t="inlineStr"/>
      <c r="J1333" t="inlineStr"/>
      <c r="K1333" t="inlineStr"/>
      <c r="L1333" t="inlineStr"/>
      <c r="M1333" t="inlineStr"/>
      <c r="N1333" t="n">
        <v>164</v>
      </c>
      <c r="O1333" t="n">
        <v>0</v>
      </c>
      <c r="P1333" t="n">
        <v>179</v>
      </c>
      <c r="Q1333" t="inlineStr"/>
      <c r="R1333" t="inlineStr"/>
      <c r="S1333" t="inlineStr"/>
      <c r="T1333" t="n">
        <v>0</v>
      </c>
      <c r="U1333" t="n">
        <v>500000000</v>
      </c>
      <c r="V1333" t="inlineStr"/>
      <c r="W1333" t="inlineStr">
        <is>
          <t>libre</t>
        </is>
      </c>
    </row>
    <row r="1334" ht="15" customHeight="1">
      <c r="A1334" s="295" t="inlineStr">
        <is>
          <t>Dessus de plants de pommes de terre</t>
        </is>
      </c>
      <c r="B1334" t="inlineStr">
        <is>
          <t>Export</t>
        </is>
      </c>
      <c r="C1334" t="inlineStr">
        <is>
          <t>Pomme de terre</t>
        </is>
      </c>
      <c r="D1334" t="inlineStr">
        <is>
          <t>2023-24</t>
        </is>
      </c>
      <c r="E1334" t="inlineStr"/>
      <c r="F1334" t="inlineStr"/>
      <c r="G1334" t="inlineStr"/>
      <c r="H1334" t="inlineStr"/>
      <c r="I1334" t="inlineStr"/>
      <c r="J1334" t="inlineStr"/>
      <c r="K1334" t="inlineStr"/>
      <c r="L1334" t="inlineStr"/>
      <c r="M1334" t="inlineStr"/>
      <c r="N1334" t="n">
        <v>5.74</v>
      </c>
      <c r="O1334" t="n">
        <v>0</v>
      </c>
      <c r="P1334" t="n">
        <v>179</v>
      </c>
      <c r="Q1334" t="inlineStr"/>
      <c r="R1334" t="inlineStr"/>
      <c r="S1334" t="inlineStr"/>
      <c r="T1334" t="n">
        <v>0</v>
      </c>
      <c r="U1334" t="n">
        <v>500000000</v>
      </c>
      <c r="V1334" t="inlineStr"/>
      <c r="W1334" t="inlineStr">
        <is>
          <t>libre</t>
        </is>
      </c>
    </row>
    <row r="1335" ht="15" customHeight="1">
      <c r="A1335" s="295" t="inlineStr">
        <is>
          <t>Pommes de terres, à l'état frais ou réfrigéré</t>
        </is>
      </c>
      <c r="B1335" t="inlineStr">
        <is>
          <t>Restauration commerciale</t>
        </is>
      </c>
      <c r="C1335" t="inlineStr">
        <is>
          <t>Pomme de terre</t>
        </is>
      </c>
      <c r="D1335" t="inlineStr">
        <is>
          <t>2023-24</t>
        </is>
      </c>
      <c r="E1335" t="inlineStr"/>
      <c r="F1335" t="inlineStr"/>
      <c r="G1335" t="inlineStr"/>
      <c r="H1335" t="inlineStr"/>
      <c r="I1335" t="inlineStr"/>
      <c r="J1335" t="inlineStr"/>
      <c r="K1335" t="inlineStr"/>
      <c r="L1335" t="inlineStr"/>
      <c r="M1335" t="inlineStr"/>
      <c r="N1335" t="n">
        <v>268</v>
      </c>
      <c r="O1335" t="n">
        <v>0</v>
      </c>
      <c r="P1335" t="n">
        <v>537</v>
      </c>
      <c r="Q1335" t="inlineStr"/>
      <c r="R1335" t="inlineStr"/>
      <c r="S1335" t="inlineStr"/>
      <c r="T1335" t="n">
        <v>0</v>
      </c>
      <c r="U1335" t="n">
        <v>500000000</v>
      </c>
      <c r="V1335" t="inlineStr"/>
      <c r="W1335" t="inlineStr">
        <is>
          <t>libre</t>
        </is>
      </c>
    </row>
    <row r="1336" ht="15" customHeight="1">
      <c r="A1336" s="295" t="inlineStr">
        <is>
          <t>Pommes de terres, à l'état frais ou réfrigéré</t>
        </is>
      </c>
      <c r="B1336" t="inlineStr">
        <is>
          <t>Restauration collective</t>
        </is>
      </c>
      <c r="C1336" t="inlineStr">
        <is>
          <t>Pomme de terre</t>
        </is>
      </c>
      <c r="D1336" t="inlineStr">
        <is>
          <t>2023-24</t>
        </is>
      </c>
      <c r="E1336" t="inlineStr"/>
      <c r="F1336" t="inlineStr"/>
      <c r="G1336" t="inlineStr"/>
      <c r="H1336" t="inlineStr"/>
      <c r="I1336" t="inlineStr"/>
      <c r="J1336" t="inlineStr"/>
      <c r="K1336" t="inlineStr"/>
      <c r="L1336" t="inlineStr"/>
      <c r="M1336" t="inlineStr"/>
      <c r="N1336" t="n">
        <v>268</v>
      </c>
      <c r="O1336" t="n">
        <v>0</v>
      </c>
      <c r="P1336" t="n">
        <v>537</v>
      </c>
      <c r="Q1336" t="inlineStr"/>
      <c r="R1336" t="inlineStr"/>
      <c r="S1336" t="inlineStr"/>
      <c r="T1336" t="n">
        <v>0</v>
      </c>
      <c r="U1336" t="n">
        <v>500000000</v>
      </c>
      <c r="V1336" t="inlineStr"/>
      <c r="W1336" t="inlineStr">
        <is>
          <t>libre</t>
        </is>
      </c>
    </row>
    <row r="1337" ht="15" customHeight="1">
      <c r="A1337" s="295" t="inlineStr">
        <is>
          <t>Pommes de terres, à l'état frais ou réfrigéré</t>
        </is>
      </c>
      <c r="B1337" t="inlineStr">
        <is>
          <t>Hors domicile</t>
        </is>
      </c>
      <c r="C1337" t="inlineStr">
        <is>
          <t>Pomme de terre</t>
        </is>
      </c>
      <c r="D1337" t="inlineStr">
        <is>
          <t>2023-24</t>
        </is>
      </c>
      <c r="E1337" t="inlineStr"/>
      <c r="F1337" t="inlineStr"/>
      <c r="G1337" t="inlineStr"/>
      <c r="H1337" t="inlineStr"/>
      <c r="I1337" t="inlineStr"/>
      <c r="J1337" t="inlineStr"/>
      <c r="K1337" t="inlineStr"/>
      <c r="L1337" t="inlineStr"/>
      <c r="M1337" t="inlineStr"/>
      <c r="N1337" t="n">
        <v>537</v>
      </c>
      <c r="O1337" t="inlineStr"/>
      <c r="P1337" t="inlineStr"/>
      <c r="Q1337" t="inlineStr"/>
      <c r="R1337" t="inlineStr"/>
      <c r="S1337" t="inlineStr"/>
      <c r="T1337" t="n">
        <v>0</v>
      </c>
      <c r="U1337" t="n">
        <v>500000000</v>
      </c>
      <c r="V1337" t="inlineStr"/>
      <c r="W1337" t="inlineStr">
        <is>
          <t>déterminé</t>
        </is>
      </c>
    </row>
    <row r="1338" ht="15" customHeight="1">
      <c r="A1338" s="295" t="inlineStr">
        <is>
          <t>Pommes de terres, à l'état frais ou réfrigéré</t>
        </is>
      </c>
      <c r="B1338" t="inlineStr">
        <is>
          <t>Alimentation humaine</t>
        </is>
      </c>
      <c r="C1338" t="inlineStr">
        <is>
          <t>Pomme de terre</t>
        </is>
      </c>
      <c r="D1338" t="inlineStr">
        <is>
          <t>2023-24</t>
        </is>
      </c>
      <c r="E1338" t="inlineStr"/>
      <c r="F1338" t="inlineStr"/>
      <c r="G1338" t="inlineStr"/>
      <c r="H1338" t="inlineStr"/>
      <c r="I1338" t="inlineStr"/>
      <c r="J1338" t="inlineStr"/>
      <c r="K1338" t="inlineStr"/>
      <c r="L1338" t="inlineStr"/>
      <c r="M1338" t="inlineStr"/>
      <c r="N1338" t="n">
        <v>3310</v>
      </c>
      <c r="O1338" t="inlineStr"/>
      <c r="P1338" t="inlineStr"/>
      <c r="Q1338" t="inlineStr"/>
      <c r="R1338" t="inlineStr"/>
      <c r="S1338" t="inlineStr"/>
      <c r="T1338" t="n">
        <v>0</v>
      </c>
      <c r="U1338" t="n">
        <v>500000000</v>
      </c>
      <c r="V1338" t="inlineStr"/>
      <c r="W1338" t="inlineStr">
        <is>
          <t>déterminé</t>
        </is>
      </c>
    </row>
    <row r="1339" ht="15" customHeight="1">
      <c r="A1339" s="295" t="inlineStr">
        <is>
          <t>Pommes de terres, à l'état frais ou réfrigéré</t>
        </is>
      </c>
      <c r="B1339" t="inlineStr">
        <is>
          <t>Débouchés</t>
        </is>
      </c>
      <c r="C1339" t="inlineStr">
        <is>
          <t>Pomme de terre</t>
        </is>
      </c>
      <c r="D1339" t="inlineStr">
        <is>
          <t>2023-24</t>
        </is>
      </c>
      <c r="E1339" t="inlineStr"/>
      <c r="F1339" t="inlineStr"/>
      <c r="G1339" t="inlineStr"/>
      <c r="H1339" t="inlineStr"/>
      <c r="I1339" t="inlineStr"/>
      <c r="J1339" t="inlineStr"/>
      <c r="K1339" t="inlineStr"/>
      <c r="L1339" t="inlineStr"/>
      <c r="M1339" t="inlineStr"/>
      <c r="N1339" t="n">
        <v>3310</v>
      </c>
      <c r="O1339" t="inlineStr"/>
      <c r="P1339" t="inlineStr"/>
      <c r="Q1339" t="inlineStr"/>
      <c r="R1339" t="inlineStr"/>
      <c r="S1339" t="inlineStr"/>
      <c r="T1339" t="n">
        <v>0</v>
      </c>
      <c r="U1339" t="n">
        <v>500000000</v>
      </c>
      <c r="V1339" t="inlineStr"/>
      <c r="W1339" t="inlineStr">
        <is>
          <t>déterminé</t>
        </is>
      </c>
    </row>
    <row r="1340" ht="15" customHeight="1">
      <c r="A1340" s="295" t="inlineStr">
        <is>
          <t>Pommes de terres, à l'état frais ou réfrigéré</t>
        </is>
      </c>
      <c r="B1340" t="inlineStr">
        <is>
          <t>Export</t>
        </is>
      </c>
      <c r="C1340" t="inlineStr">
        <is>
          <t>Pomme de terre</t>
        </is>
      </c>
      <c r="D1340" t="inlineStr">
        <is>
          <t>2023-24</t>
        </is>
      </c>
      <c r="E1340" t="inlineStr"/>
      <c r="F1340" t="inlineStr"/>
      <c r="G1340" t="inlineStr"/>
      <c r="H1340" t="inlineStr"/>
      <c r="I1340" t="inlineStr"/>
      <c r="J1340" t="inlineStr"/>
      <c r="K1340" t="inlineStr"/>
      <c r="L1340" t="inlineStr"/>
      <c r="M1340" t="inlineStr"/>
      <c r="N1340" t="n">
        <v>2860</v>
      </c>
      <c r="O1340" t="inlineStr"/>
      <c r="P1340" t="inlineStr"/>
      <c r="Q1340" t="inlineStr"/>
      <c r="R1340" t="inlineStr"/>
      <c r="S1340" t="inlineStr"/>
      <c r="T1340" t="n">
        <v>0</v>
      </c>
      <c r="U1340" t="n">
        <v>500000000</v>
      </c>
      <c r="V1340" t="inlineStr"/>
      <c r="W1340" t="inlineStr">
        <is>
          <t>déterminé</t>
        </is>
      </c>
    </row>
    <row r="1341" ht="15" customHeight="1">
      <c r="A1341" s="295" t="inlineStr">
        <is>
          <t>Pommes de terres, à l'état frais ou réfrigéré</t>
        </is>
      </c>
      <c r="B1341" t="inlineStr">
        <is>
          <t>Transformation</t>
        </is>
      </c>
      <c r="C1341" t="inlineStr">
        <is>
          <t>Pomme de terre</t>
        </is>
      </c>
      <c r="D1341" t="inlineStr">
        <is>
          <t>2023-24</t>
        </is>
      </c>
      <c r="E1341" t="inlineStr"/>
      <c r="F1341" t="inlineStr"/>
      <c r="G1341" t="inlineStr"/>
      <c r="H1341" t="inlineStr"/>
      <c r="I1341" t="inlineStr"/>
      <c r="J1341" t="inlineStr"/>
      <c r="K1341" t="inlineStr"/>
      <c r="L1341" t="inlineStr"/>
      <c r="M1341" t="inlineStr"/>
      <c r="N1341" t="n">
        <v>2170</v>
      </c>
      <c r="O1341" t="inlineStr"/>
      <c r="P1341" t="inlineStr"/>
      <c r="Q1341" t="inlineStr"/>
      <c r="R1341" t="inlineStr"/>
      <c r="S1341" t="inlineStr"/>
      <c r="T1341" t="n">
        <v>0</v>
      </c>
      <c r="U1341" t="n">
        <v>500000000</v>
      </c>
      <c r="V1341" t="inlineStr"/>
      <c r="W1341" t="inlineStr">
        <is>
          <t>déterminé</t>
        </is>
      </c>
    </row>
    <row r="1342" ht="15" customHeight="1">
      <c r="A1342" s="295" t="inlineStr">
        <is>
          <t>Pommes de terres, à l'état frais ou réfrigéré</t>
        </is>
      </c>
      <c r="B1342" t="inlineStr">
        <is>
          <t>Féculerie</t>
        </is>
      </c>
      <c r="C1342" t="inlineStr">
        <is>
          <t>Pomme de terre</t>
        </is>
      </c>
      <c r="D1342" t="inlineStr">
        <is>
          <t>2023-24</t>
        </is>
      </c>
      <c r="E1342" t="inlineStr"/>
      <c r="F1342" t="inlineStr"/>
      <c r="G1342" t="inlineStr"/>
      <c r="H1342" t="inlineStr"/>
      <c r="I1342" t="inlineStr"/>
      <c r="J1342" t="inlineStr"/>
      <c r="K1342" t="inlineStr"/>
      <c r="L1342" t="inlineStr"/>
      <c r="M1342" t="inlineStr"/>
      <c r="N1342" t="n">
        <v>559</v>
      </c>
      <c r="O1342" t="inlineStr"/>
      <c r="P1342" t="inlineStr"/>
      <c r="Q1342" t="inlineStr"/>
      <c r="R1342" t="inlineStr"/>
      <c r="S1342" t="inlineStr"/>
      <c r="T1342" t="n">
        <v>0</v>
      </c>
      <c r="U1342" t="n">
        <v>500000000</v>
      </c>
      <c r="V1342" t="inlineStr"/>
      <c r="W1342" t="inlineStr">
        <is>
          <t>déterminé</t>
        </is>
      </c>
    </row>
    <row r="1343" ht="15" customHeight="1">
      <c r="A1343" s="295" t="inlineStr">
        <is>
          <t>Pommes de terres, à l'état frais ou réfrigéré</t>
        </is>
      </c>
      <c r="B1343" t="inlineStr">
        <is>
          <t>Industrie alimentaire</t>
        </is>
      </c>
      <c r="C1343" t="inlineStr">
        <is>
          <t>Pomme de terre</t>
        </is>
      </c>
      <c r="D1343" t="inlineStr">
        <is>
          <t>2023-24</t>
        </is>
      </c>
      <c r="E1343" t="inlineStr"/>
      <c r="F1343" t="inlineStr"/>
      <c r="G1343" t="inlineStr"/>
      <c r="H1343" t="inlineStr"/>
      <c r="I1343" t="inlineStr"/>
      <c r="J1343" t="inlineStr"/>
      <c r="K1343" t="inlineStr"/>
      <c r="L1343" t="inlineStr"/>
      <c r="M1343" t="inlineStr"/>
      <c r="N1343" t="n">
        <v>1610</v>
      </c>
      <c r="O1343" t="inlineStr"/>
      <c r="P1343" t="inlineStr"/>
      <c r="Q1343" t="inlineStr"/>
      <c r="R1343" t="inlineStr"/>
      <c r="S1343" t="inlineStr"/>
      <c r="T1343" t="n">
        <v>0</v>
      </c>
      <c r="U1343" t="n">
        <v>500000000</v>
      </c>
      <c r="V1343" t="inlineStr"/>
      <c r="W1343" t="inlineStr">
        <is>
          <t>déterminé</t>
        </is>
      </c>
    </row>
    <row r="1344" ht="15" customHeight="1">
      <c r="A1344" s="295" t="inlineStr">
        <is>
          <t>Pommes de terres, à l'état frais ou réfrigéré</t>
        </is>
      </c>
      <c r="B1344" t="inlineStr">
        <is>
          <t>Fabrication de chips</t>
        </is>
      </c>
      <c r="C1344" t="inlineStr">
        <is>
          <t>Pomme de terre</t>
        </is>
      </c>
      <c r="D1344" t="inlineStr">
        <is>
          <t>2023-24</t>
        </is>
      </c>
      <c r="E1344" t="inlineStr"/>
      <c r="F1344" t="inlineStr"/>
      <c r="G1344" t="inlineStr"/>
      <c r="H1344" t="inlineStr"/>
      <c r="I1344" t="inlineStr"/>
      <c r="J1344" t="inlineStr"/>
      <c r="K1344" t="inlineStr"/>
      <c r="L1344" t="inlineStr"/>
      <c r="M1344" t="inlineStr"/>
      <c r="N1344" t="n">
        <v>225</v>
      </c>
      <c r="O1344" t="inlineStr"/>
      <c r="P1344" t="inlineStr"/>
      <c r="Q1344" t="inlineStr"/>
      <c r="R1344" t="inlineStr"/>
      <c r="S1344" t="inlineStr"/>
      <c r="T1344" t="n">
        <v>0</v>
      </c>
      <c r="U1344" t="n">
        <v>500000000</v>
      </c>
      <c r="V1344" t="inlineStr"/>
      <c r="W1344" t="inlineStr">
        <is>
          <t>déterminé</t>
        </is>
      </c>
    </row>
    <row r="1345" ht="15" customHeight="1">
      <c r="A1345" s="295" t="inlineStr">
        <is>
          <t>Pommes de terres, à l'état frais ou réfrigéré</t>
        </is>
      </c>
      <c r="B1345" t="inlineStr">
        <is>
          <t>Fabrication de produits déshydratés</t>
        </is>
      </c>
      <c r="C1345" t="inlineStr">
        <is>
          <t>Pomme de terre</t>
        </is>
      </c>
      <c r="D1345" t="inlineStr">
        <is>
          <t>2023-24</t>
        </is>
      </c>
      <c r="E1345" t="inlineStr"/>
      <c r="F1345" t="inlineStr"/>
      <c r="G1345" t="inlineStr"/>
      <c r="H1345" t="inlineStr"/>
      <c r="I1345" t="inlineStr"/>
      <c r="J1345" t="inlineStr"/>
      <c r="K1345" t="inlineStr"/>
      <c r="L1345" t="inlineStr"/>
      <c r="M1345" t="inlineStr"/>
      <c r="N1345" t="n">
        <v>209</v>
      </c>
      <c r="O1345" t="inlineStr"/>
      <c r="P1345" t="inlineStr"/>
      <c r="Q1345" t="inlineStr"/>
      <c r="R1345" t="inlineStr"/>
      <c r="S1345" t="inlineStr"/>
      <c r="T1345" t="n">
        <v>0</v>
      </c>
      <c r="U1345" t="n">
        <v>500000000</v>
      </c>
      <c r="V1345" t="inlineStr"/>
      <c r="W1345" t="inlineStr">
        <is>
          <t>déterminé</t>
        </is>
      </c>
    </row>
    <row r="1346" ht="15" customHeight="1">
      <c r="A1346" s="295" t="inlineStr">
        <is>
          <t>Pommes de terres, à l'état frais ou réfrigéré</t>
        </is>
      </c>
      <c r="B1346" t="inlineStr">
        <is>
          <t>Fabrication de produits surgelés</t>
        </is>
      </c>
      <c r="C1346" t="inlineStr">
        <is>
          <t>Pomme de terre</t>
        </is>
      </c>
      <c r="D1346" t="inlineStr">
        <is>
          <t>2023-24</t>
        </is>
      </c>
      <c r="E1346" t="inlineStr"/>
      <c r="F1346" t="inlineStr"/>
      <c r="G1346" t="inlineStr"/>
      <c r="H1346" t="inlineStr"/>
      <c r="I1346" t="inlineStr"/>
      <c r="J1346" t="inlineStr"/>
      <c r="K1346" t="inlineStr"/>
      <c r="L1346" t="inlineStr"/>
      <c r="M1346" t="inlineStr"/>
      <c r="N1346" t="n">
        <v>1080</v>
      </c>
      <c r="O1346" t="inlineStr"/>
      <c r="P1346" t="inlineStr"/>
      <c r="Q1346" t="inlineStr"/>
      <c r="R1346" t="inlineStr"/>
      <c r="S1346" t="inlineStr"/>
      <c r="T1346" t="n">
        <v>0</v>
      </c>
      <c r="U1346" t="n">
        <v>500000000</v>
      </c>
      <c r="V1346" t="inlineStr"/>
      <c r="W1346" t="inlineStr">
        <is>
          <t>déterminé</t>
        </is>
      </c>
    </row>
    <row r="1347" ht="15" customHeight="1">
      <c r="A1347" s="295" t="inlineStr">
        <is>
          <t>Pommes de terres, à l'état frais ou réfrigéré</t>
        </is>
      </c>
      <c r="B1347" t="inlineStr">
        <is>
          <t>Fabrication d'autres produits</t>
        </is>
      </c>
      <c r="C1347" t="inlineStr">
        <is>
          <t>Pomme de terre</t>
        </is>
      </c>
      <c r="D1347" t="inlineStr">
        <is>
          <t>2023-24</t>
        </is>
      </c>
      <c r="E1347" t="inlineStr"/>
      <c r="F1347" t="inlineStr"/>
      <c r="G1347" t="inlineStr"/>
      <c r="H1347" t="inlineStr"/>
      <c r="I1347" t="inlineStr"/>
      <c r="J1347" t="inlineStr"/>
      <c r="K1347" t="inlineStr"/>
      <c r="L1347" t="inlineStr"/>
      <c r="M1347" t="inlineStr"/>
      <c r="N1347" t="n">
        <v>96.5</v>
      </c>
      <c r="O1347" t="inlineStr"/>
      <c r="P1347" t="inlineStr"/>
      <c r="Q1347" t="inlineStr"/>
      <c r="R1347" t="inlineStr"/>
      <c r="S1347" t="inlineStr"/>
      <c r="T1347" t="n">
        <v>0</v>
      </c>
      <c r="U1347" t="n">
        <v>500000000</v>
      </c>
      <c r="V1347" t="inlineStr"/>
      <c r="W1347" t="inlineStr">
        <is>
          <t>déterminé</t>
        </is>
      </c>
    </row>
    <row r="1348" ht="15" customHeight="1">
      <c r="A1348" s="295" t="inlineStr">
        <is>
          <t>Pommes de terres, à l'état frais ou réfrigéré</t>
        </is>
      </c>
      <c r="B1348" t="inlineStr">
        <is>
          <t>A domicile</t>
        </is>
      </c>
      <c r="C1348" t="inlineStr">
        <is>
          <t>Pomme de terre</t>
        </is>
      </c>
      <c r="D1348" t="inlineStr">
        <is>
          <t>2023-24</t>
        </is>
      </c>
      <c r="E1348" t="inlineStr"/>
      <c r="F1348" t="inlineStr"/>
      <c r="G1348" t="inlineStr"/>
      <c r="H1348" t="inlineStr"/>
      <c r="I1348" t="inlineStr"/>
      <c r="J1348" t="inlineStr"/>
      <c r="K1348" t="inlineStr"/>
      <c r="L1348" t="inlineStr"/>
      <c r="M1348" t="inlineStr"/>
      <c r="N1348" t="n">
        <v>2780</v>
      </c>
      <c r="O1348" t="inlineStr"/>
      <c r="P1348" t="inlineStr"/>
      <c r="Q1348" t="inlineStr"/>
      <c r="R1348" t="inlineStr"/>
      <c r="S1348" t="inlineStr"/>
      <c r="T1348" t="n">
        <v>0</v>
      </c>
      <c r="U1348" t="n">
        <v>500000000</v>
      </c>
      <c r="V1348" t="inlineStr"/>
      <c r="W1348" t="inlineStr">
        <is>
          <t>déterminé</t>
        </is>
      </c>
    </row>
    <row r="1349" ht="15" customHeight="1">
      <c r="A1349" s="295" t="inlineStr">
        <is>
          <t>Pommes de terres, à l'état frais ou réfrigéré</t>
        </is>
      </c>
      <c r="B1349" t="inlineStr">
        <is>
          <t>Ménages</t>
        </is>
      </c>
      <c r="C1349" t="inlineStr">
        <is>
          <t>Pomme de terre</t>
        </is>
      </c>
      <c r="D1349" t="inlineStr">
        <is>
          <t>2023-24</t>
        </is>
      </c>
      <c r="E1349" t="inlineStr"/>
      <c r="F1349" t="inlineStr"/>
      <c r="G1349" t="inlineStr"/>
      <c r="H1349" t="inlineStr"/>
      <c r="I1349" t="inlineStr"/>
      <c r="J1349" t="inlineStr"/>
      <c r="K1349" t="inlineStr"/>
      <c r="L1349" t="inlineStr"/>
      <c r="M1349" t="inlineStr"/>
      <c r="N1349" t="n">
        <v>2780</v>
      </c>
      <c r="O1349" t="inlineStr"/>
      <c r="P1349" t="inlineStr"/>
      <c r="Q1349" t="inlineStr"/>
      <c r="R1349" t="inlineStr"/>
      <c r="S1349" t="inlineStr"/>
      <c r="T1349" t="n">
        <v>0</v>
      </c>
      <c r="U1349" t="n">
        <v>500000000</v>
      </c>
      <c r="V1349" t="inlineStr"/>
      <c r="W1349" t="inlineStr">
        <is>
          <t>déterminé</t>
        </is>
      </c>
    </row>
    <row r="1350" ht="15" customHeight="1">
      <c r="A1350" s="295" t="inlineStr">
        <is>
          <t>Pommes de terre de féculerie</t>
        </is>
      </c>
      <c r="B1350" t="inlineStr">
        <is>
          <t>Export</t>
        </is>
      </c>
      <c r="C1350" t="inlineStr">
        <is>
          <t>Pomme de terre</t>
        </is>
      </c>
      <c r="D1350" t="inlineStr">
        <is>
          <t>2023-24</t>
        </is>
      </c>
      <c r="E1350" t="inlineStr">
        <is>
          <t>kt</t>
        </is>
      </c>
      <c r="F1350" t="inlineStr">
        <is>
          <t>France entière</t>
        </is>
      </c>
      <c r="G1350" t="inlineStr">
        <is>
          <t>2023-24</t>
        </is>
      </c>
      <c r="H1350" t="inlineStr">
        <is>
          <t>Exportation de Pommes de terre, à l'état frais ou réfrigéré, destinées à la fabrication de la fécule = 183 kt (Douanes - Eurostat)</t>
        </is>
      </c>
      <c r="I1350" t="inlineStr">
        <is>
          <t>Douanes - Eurostat</t>
        </is>
      </c>
      <c r="J1350" t="inlineStr">
        <is>
          <t>0</t>
        </is>
      </c>
      <c r="K1350" t="inlineStr">
        <is>
          <t>Volume</t>
        </is>
      </c>
      <c r="L1350" t="inlineStr">
        <is>
          <t>Exportation de Pommes de terre, à l'état frais ou réfrigéré, destinées à la fabrication de la fécule</t>
        </is>
      </c>
      <c r="M1350" t="inlineStr">
        <is>
          <t>Echanges mensuels - EUROSTAT</t>
        </is>
      </c>
      <c r="N1350" t="n">
        <v>183</v>
      </c>
      <c r="O1350" t="inlineStr"/>
      <c r="P1350" t="inlineStr"/>
      <c r="Q1350" t="inlineStr"/>
      <c r="R1350" t="inlineStr"/>
      <c r="S1350" t="inlineStr"/>
      <c r="T1350" t="n">
        <v>0</v>
      </c>
      <c r="U1350" t="n">
        <v>500000000</v>
      </c>
      <c r="V1350" t="inlineStr"/>
      <c r="W1350" t="inlineStr">
        <is>
          <t>déterminé</t>
        </is>
      </c>
    </row>
    <row r="1351" ht="15" customHeight="1">
      <c r="A1351" s="295" t="inlineStr">
        <is>
          <t>Pommes de terre de féculerie</t>
        </is>
      </c>
      <c r="B1351" t="inlineStr">
        <is>
          <t>Féculerie</t>
        </is>
      </c>
      <c r="C1351" t="inlineStr">
        <is>
          <t>Pomme de terre</t>
        </is>
      </c>
      <c r="D1351" t="inlineStr">
        <is>
          <t>2023-24</t>
        </is>
      </c>
      <c r="E1351" t="inlineStr"/>
      <c r="F1351" t="inlineStr"/>
      <c r="G1351" t="inlineStr"/>
      <c r="H1351" t="inlineStr"/>
      <c r="I1351" t="inlineStr"/>
      <c r="J1351" t="inlineStr"/>
      <c r="K1351" t="inlineStr"/>
      <c r="L1351" t="inlineStr"/>
      <c r="M1351" t="inlineStr"/>
      <c r="N1351" t="n">
        <v>559</v>
      </c>
      <c r="O1351" t="inlineStr"/>
      <c r="P1351" t="inlineStr"/>
      <c r="Q1351" t="inlineStr"/>
      <c r="R1351" t="inlineStr"/>
      <c r="S1351" t="inlineStr"/>
      <c r="T1351" t="n">
        <v>0</v>
      </c>
      <c r="U1351" t="n">
        <v>500000000</v>
      </c>
      <c r="V1351" t="inlineStr"/>
      <c r="W1351" t="inlineStr">
        <is>
          <t>déterminé</t>
        </is>
      </c>
    </row>
    <row r="1352" ht="15" customHeight="1">
      <c r="A1352" s="295" t="inlineStr">
        <is>
          <t>Pommes de terre de féculerie</t>
        </is>
      </c>
      <c r="B1352" t="inlineStr">
        <is>
          <t>Transformation</t>
        </is>
      </c>
      <c r="C1352" t="inlineStr">
        <is>
          <t>Pomme de terre</t>
        </is>
      </c>
      <c r="D1352" t="inlineStr">
        <is>
          <t>2023-24</t>
        </is>
      </c>
      <c r="E1352" t="inlineStr"/>
      <c r="F1352" t="inlineStr"/>
      <c r="G1352" t="inlineStr"/>
      <c r="H1352" t="inlineStr"/>
      <c r="I1352" t="inlineStr"/>
      <c r="J1352" t="inlineStr"/>
      <c r="K1352" t="inlineStr"/>
      <c r="L1352" t="inlineStr"/>
      <c r="M1352" t="inlineStr"/>
      <c r="N1352" t="n">
        <v>559</v>
      </c>
      <c r="O1352" t="inlineStr"/>
      <c r="P1352" t="inlineStr"/>
      <c r="Q1352" t="inlineStr"/>
      <c r="R1352" t="inlineStr"/>
      <c r="S1352" t="inlineStr"/>
      <c r="T1352" t="n">
        <v>0</v>
      </c>
      <c r="U1352" t="n">
        <v>500000000</v>
      </c>
      <c r="V1352" t="inlineStr"/>
      <c r="W1352" t="inlineStr">
        <is>
          <t>déterminé</t>
        </is>
      </c>
    </row>
    <row r="1353" ht="15" customHeight="1">
      <c r="A1353" s="295" t="inlineStr">
        <is>
          <t>Pommes de terre, à l'état frais ou réfrigéré, destinées à la fabrication de la fécule</t>
        </is>
      </c>
      <c r="B1353" t="inlineStr">
        <is>
          <t>Export</t>
        </is>
      </c>
      <c r="C1353" t="inlineStr">
        <is>
          <t>Pomme de terre</t>
        </is>
      </c>
      <c r="D1353" t="inlineStr">
        <is>
          <t>2023-24</t>
        </is>
      </c>
      <c r="E1353" t="inlineStr">
        <is>
          <t>kt</t>
        </is>
      </c>
      <c r="F1353" t="inlineStr">
        <is>
          <t>France entière</t>
        </is>
      </c>
      <c r="G1353" t="inlineStr">
        <is>
          <t>2023-24</t>
        </is>
      </c>
      <c r="H1353" t="inlineStr">
        <is>
          <t>Exportation de Pommes de terre, à l'état frais ou réfrigéré, destinées à la fabrication de la fécule = 183 kt (Douanes - Eurostat)</t>
        </is>
      </c>
      <c r="I1353" t="inlineStr">
        <is>
          <t>Douanes - Eurostat</t>
        </is>
      </c>
      <c r="J1353" t="inlineStr"/>
      <c r="K1353" t="inlineStr">
        <is>
          <t>Volume</t>
        </is>
      </c>
      <c r="L1353" t="inlineStr">
        <is>
          <t>Exportation de Pommes de terre, à l'état frais ou réfrigéré, destinées à la fabrication de la fécule</t>
        </is>
      </c>
      <c r="M1353" t="inlineStr">
        <is>
          <t>Echanges mensuels - EUROSTAT</t>
        </is>
      </c>
      <c r="N1353" t="n">
        <v>183</v>
      </c>
      <c r="O1353" t="inlineStr"/>
      <c r="P1353" t="inlineStr"/>
      <c r="Q1353" t="n">
        <v>183.32</v>
      </c>
      <c r="R1353" t="n">
        <v>9.17</v>
      </c>
      <c r="S1353" t="n">
        <v>0.1</v>
      </c>
      <c r="T1353" t="n">
        <v>0</v>
      </c>
      <c r="U1353" t="n">
        <v>500000000</v>
      </c>
      <c r="V1353" t="n">
        <v>0</v>
      </c>
      <c r="W1353" t="inlineStr">
        <is>
          <t>mesuré</t>
        </is>
      </c>
    </row>
    <row r="1354" ht="15" customHeight="1">
      <c r="A1354" s="295" t="inlineStr">
        <is>
          <t>Pommes de terre, à l'état frais ou réfrigéré, destinées à la fabrication de la fécule</t>
        </is>
      </c>
      <c r="B1354" t="inlineStr">
        <is>
          <t>Féculerie</t>
        </is>
      </c>
      <c r="C1354" t="inlineStr">
        <is>
          <t>Pomme de terre</t>
        </is>
      </c>
      <c r="D1354" t="inlineStr">
        <is>
          <t>2023-24</t>
        </is>
      </c>
      <c r="E1354" t="inlineStr"/>
      <c r="F1354" t="inlineStr"/>
      <c r="G1354" t="inlineStr"/>
      <c r="H1354" t="inlineStr"/>
      <c r="I1354" t="inlineStr"/>
      <c r="J1354" t="inlineStr"/>
      <c r="K1354" t="inlineStr"/>
      <c r="L1354" t="inlineStr"/>
      <c r="M1354" t="inlineStr"/>
      <c r="N1354" t="n">
        <v>559</v>
      </c>
      <c r="O1354" t="inlineStr"/>
      <c r="P1354" t="inlineStr"/>
      <c r="Q1354" t="inlineStr"/>
      <c r="R1354" t="inlineStr"/>
      <c r="S1354" t="inlineStr"/>
      <c r="T1354" t="n">
        <v>0</v>
      </c>
      <c r="U1354" t="n">
        <v>500000000</v>
      </c>
      <c r="V1354" t="inlineStr"/>
      <c r="W1354" t="inlineStr">
        <is>
          <t>déterminé</t>
        </is>
      </c>
    </row>
    <row r="1355" ht="15" customHeight="1">
      <c r="A1355" s="295" t="inlineStr">
        <is>
          <t>Pommes de terre, à l'état frais ou réfrigéré, destinées à la fabrication de la fécule</t>
        </is>
      </c>
      <c r="B1355" t="inlineStr">
        <is>
          <t>Transformation</t>
        </is>
      </c>
      <c r="C1355" t="inlineStr">
        <is>
          <t>Pomme de terre</t>
        </is>
      </c>
      <c r="D1355" t="inlineStr">
        <is>
          <t>2023-24</t>
        </is>
      </c>
      <c r="E1355" t="inlineStr"/>
      <c r="F1355" t="inlineStr"/>
      <c r="G1355" t="inlineStr"/>
      <c r="H1355" t="inlineStr"/>
      <c r="I1355" t="inlineStr"/>
      <c r="J1355" t="inlineStr"/>
      <c r="K1355" t="inlineStr"/>
      <c r="L1355" t="inlineStr"/>
      <c r="M1355" t="inlineStr"/>
      <c r="N1355" t="n">
        <v>559</v>
      </c>
      <c r="O1355" t="inlineStr"/>
      <c r="P1355" t="inlineStr"/>
      <c r="Q1355" t="inlineStr"/>
      <c r="R1355" t="inlineStr"/>
      <c r="S1355" t="inlineStr"/>
      <c r="T1355" t="n">
        <v>0</v>
      </c>
      <c r="U1355" t="n">
        <v>500000000</v>
      </c>
      <c r="V1355" t="inlineStr"/>
      <c r="W1355" t="inlineStr">
        <is>
          <t>déterminé</t>
        </is>
      </c>
    </row>
    <row r="1356" ht="15" customHeight="1">
      <c r="A1356" s="295" t="inlineStr">
        <is>
          <t>Pommes de terre de consommation</t>
        </is>
      </c>
      <c r="B1356" t="inlineStr">
        <is>
          <t>Restauration commerciale</t>
        </is>
      </c>
      <c r="C1356" t="inlineStr">
        <is>
          <t>Pomme de terre</t>
        </is>
      </c>
      <c r="D1356" t="inlineStr">
        <is>
          <t>2023-24</t>
        </is>
      </c>
      <c r="E1356" t="inlineStr"/>
      <c r="F1356" t="inlineStr"/>
      <c r="G1356" t="inlineStr"/>
      <c r="H1356" t="inlineStr"/>
      <c r="I1356" t="inlineStr"/>
      <c r="J1356" t="inlineStr"/>
      <c r="K1356" t="inlineStr"/>
      <c r="L1356" t="inlineStr"/>
      <c r="M1356" t="inlineStr"/>
      <c r="N1356" t="n">
        <v>268</v>
      </c>
      <c r="O1356" t="n">
        <v>0</v>
      </c>
      <c r="P1356" t="n">
        <v>537</v>
      </c>
      <c r="Q1356" t="inlineStr"/>
      <c r="R1356" t="inlineStr"/>
      <c r="S1356" t="inlineStr"/>
      <c r="T1356" t="n">
        <v>0</v>
      </c>
      <c r="U1356" t="n">
        <v>500000000</v>
      </c>
      <c r="V1356" t="inlineStr"/>
      <c r="W1356" t="inlineStr">
        <is>
          <t>libre</t>
        </is>
      </c>
    </row>
    <row r="1357" ht="15" customHeight="1">
      <c r="A1357" s="295" t="inlineStr">
        <is>
          <t>Pommes de terre de consommation</t>
        </is>
      </c>
      <c r="B1357" t="inlineStr">
        <is>
          <t>Restauration collective</t>
        </is>
      </c>
      <c r="C1357" t="inlineStr">
        <is>
          <t>Pomme de terre</t>
        </is>
      </c>
      <c r="D1357" t="inlineStr">
        <is>
          <t>2023-24</t>
        </is>
      </c>
      <c r="E1357" t="inlineStr"/>
      <c r="F1357" t="inlineStr"/>
      <c r="G1357" t="inlineStr"/>
      <c r="H1357" t="inlineStr"/>
      <c r="I1357" t="inlineStr"/>
      <c r="J1357" t="inlineStr"/>
      <c r="K1357" t="inlineStr"/>
      <c r="L1357" t="inlineStr"/>
      <c r="M1357" t="inlineStr"/>
      <c r="N1357" t="n">
        <v>268</v>
      </c>
      <c r="O1357" t="n">
        <v>0</v>
      </c>
      <c r="P1357" t="n">
        <v>537</v>
      </c>
      <c r="Q1357" t="inlineStr"/>
      <c r="R1357" t="inlineStr"/>
      <c r="S1357" t="inlineStr"/>
      <c r="T1357" t="n">
        <v>0</v>
      </c>
      <c r="U1357" t="n">
        <v>500000000</v>
      </c>
      <c r="V1357" t="inlineStr"/>
      <c r="W1357" t="inlineStr">
        <is>
          <t>libre</t>
        </is>
      </c>
    </row>
    <row r="1358" ht="15" customHeight="1">
      <c r="A1358" s="295" t="inlineStr">
        <is>
          <t>Pommes de terre de consommation</t>
        </is>
      </c>
      <c r="B1358" t="inlineStr">
        <is>
          <t>Hors domicile</t>
        </is>
      </c>
      <c r="C1358" t="inlineStr">
        <is>
          <t>Pomme de terre</t>
        </is>
      </c>
      <c r="D1358" t="inlineStr">
        <is>
          <t>2023-24</t>
        </is>
      </c>
      <c r="E1358" t="inlineStr"/>
      <c r="F1358" t="inlineStr"/>
      <c r="G1358" t="inlineStr"/>
      <c r="H1358" t="inlineStr"/>
      <c r="I1358" t="inlineStr"/>
      <c r="J1358" t="inlineStr"/>
      <c r="K1358" t="inlineStr"/>
      <c r="L1358" t="inlineStr"/>
      <c r="M1358" t="inlineStr"/>
      <c r="N1358" t="n">
        <v>537</v>
      </c>
      <c r="O1358" t="inlineStr"/>
      <c r="P1358" t="inlineStr"/>
      <c r="Q1358" t="inlineStr"/>
      <c r="R1358" t="inlineStr"/>
      <c r="S1358" t="inlineStr"/>
      <c r="T1358" t="n">
        <v>0</v>
      </c>
      <c r="U1358" t="n">
        <v>500000000</v>
      </c>
      <c r="V1358" t="inlineStr"/>
      <c r="W1358" t="inlineStr">
        <is>
          <t>déterminé</t>
        </is>
      </c>
    </row>
    <row r="1359" ht="15" customHeight="1">
      <c r="A1359" s="295" t="inlineStr">
        <is>
          <t>Pommes de terre de consommation</t>
        </is>
      </c>
      <c r="B1359" t="inlineStr">
        <is>
          <t>Alimentation humaine</t>
        </is>
      </c>
      <c r="C1359" t="inlineStr">
        <is>
          <t>Pomme de terre</t>
        </is>
      </c>
      <c r="D1359" t="inlineStr">
        <is>
          <t>2023-24</t>
        </is>
      </c>
      <c r="E1359" t="inlineStr"/>
      <c r="F1359" t="inlineStr"/>
      <c r="G1359" t="inlineStr"/>
      <c r="H1359" t="inlineStr"/>
      <c r="I1359" t="inlineStr"/>
      <c r="J1359" t="inlineStr"/>
      <c r="K1359" t="inlineStr"/>
      <c r="L1359" t="inlineStr"/>
      <c r="M1359" t="inlineStr"/>
      <c r="N1359" t="n">
        <v>3310</v>
      </c>
      <c r="O1359" t="inlineStr"/>
      <c r="P1359" t="inlineStr"/>
      <c r="Q1359" t="inlineStr"/>
      <c r="R1359" t="inlineStr"/>
      <c r="S1359" t="inlineStr"/>
      <c r="T1359" t="n">
        <v>0</v>
      </c>
      <c r="U1359" t="n">
        <v>500000000</v>
      </c>
      <c r="V1359" t="inlineStr"/>
      <c r="W1359" t="inlineStr">
        <is>
          <t>déterminé</t>
        </is>
      </c>
    </row>
    <row r="1360" ht="15" customHeight="1">
      <c r="A1360" s="295" t="inlineStr">
        <is>
          <t>Pommes de terre de consommation</t>
        </is>
      </c>
      <c r="B1360" t="inlineStr">
        <is>
          <t>Débouchés</t>
        </is>
      </c>
      <c r="C1360" t="inlineStr">
        <is>
          <t>Pomme de terre</t>
        </is>
      </c>
      <c r="D1360" t="inlineStr">
        <is>
          <t>2023-24</t>
        </is>
      </c>
      <c r="E1360" t="inlineStr"/>
      <c r="F1360" t="inlineStr"/>
      <c r="G1360" t="inlineStr"/>
      <c r="H1360" t="inlineStr"/>
      <c r="I1360" t="inlineStr"/>
      <c r="J1360" t="inlineStr"/>
      <c r="K1360" t="inlineStr"/>
      <c r="L1360" t="inlineStr"/>
      <c r="M1360" t="inlineStr"/>
      <c r="N1360" t="n">
        <v>3310</v>
      </c>
      <c r="O1360" t="inlineStr"/>
      <c r="P1360" t="inlineStr"/>
      <c r="Q1360" t="inlineStr"/>
      <c r="R1360" t="inlineStr"/>
      <c r="S1360" t="inlineStr"/>
      <c r="T1360" t="n">
        <v>0</v>
      </c>
      <c r="U1360" t="n">
        <v>500000000</v>
      </c>
      <c r="V1360" t="inlineStr"/>
      <c r="W1360" t="inlineStr">
        <is>
          <t>déterminé</t>
        </is>
      </c>
    </row>
    <row r="1361" ht="15" customHeight="1">
      <c r="A1361" s="295" t="inlineStr">
        <is>
          <t>Pommes de terre de consommation</t>
        </is>
      </c>
      <c r="B1361" t="inlineStr">
        <is>
          <t>Export</t>
        </is>
      </c>
      <c r="C1361" t="inlineStr">
        <is>
          <t>Pomme de terre</t>
        </is>
      </c>
      <c r="D1361" t="inlineStr">
        <is>
          <t>2023-24</t>
        </is>
      </c>
      <c r="E1361" t="inlineStr">
        <is>
          <t>kt</t>
        </is>
      </c>
      <c r="F1361" t="inlineStr">
        <is>
          <t>France entière</t>
        </is>
      </c>
      <c r="G1361" t="inlineStr">
        <is>
          <t>2023-24</t>
        </is>
      </c>
      <c r="H1361" t="inlineStr">
        <is>
          <t>Exportation de Pommes de terre de primeurs, à l'état frais ou réfrigéré, du 1er janvier au 30 juin = 109 kt (Douanes - Eurostat):Exportation de Pommes de terre, à l'état frais ou réfrigéré (à l'excl. des pommes de terre de primeurs du 1er janvier au 30 juin, des pommes de terre de semence et des pommes de terre destinées à la fabrication de la fécule) = 2569 kt (Douanes - Eurostat)</t>
        </is>
      </c>
      <c r="I1361" t="inlineStr">
        <is>
          <t>Douanes - Eurostat</t>
        </is>
      </c>
      <c r="J1361" t="inlineStr">
        <is>
          <t>0</t>
        </is>
      </c>
      <c r="K1361" t="inlineStr">
        <is>
          <t>Volume</t>
        </is>
      </c>
      <c r="L1361" t="inlineStr">
        <is>
          <t>Exportation de Pommes de terre de primeurs, à l'état frais ou réfrigéré, du 1er janvier au 30 juin:Exportation de Pommes de terre, à l'état frais ou réfrigéré (à l'excl. des pommes de terre de primeurs du 1er janvier au 30 juin, des pommes de terre de semence et des pommes de terre destinées à la fabrication de la fécule)</t>
        </is>
      </c>
      <c r="M1361" t="inlineStr">
        <is>
          <t>Echanges mensuels - EUROSTAT</t>
        </is>
      </c>
      <c r="N1361" t="n">
        <v>2680</v>
      </c>
      <c r="O1361" t="inlineStr"/>
      <c r="P1361" t="inlineStr"/>
      <c r="Q1361" t="inlineStr"/>
      <c r="R1361" t="inlineStr"/>
      <c r="S1361" t="inlineStr"/>
      <c r="T1361" t="n">
        <v>0</v>
      </c>
      <c r="U1361" t="n">
        <v>500000000</v>
      </c>
      <c r="V1361" t="inlineStr"/>
      <c r="W1361" t="inlineStr">
        <is>
          <t>déterminé</t>
        </is>
      </c>
    </row>
    <row r="1362" ht="15" customHeight="1">
      <c r="A1362" s="295" t="inlineStr">
        <is>
          <t>Pommes de terre de consommation</t>
        </is>
      </c>
      <c r="B1362" t="inlineStr">
        <is>
          <t>Transformation</t>
        </is>
      </c>
      <c r="C1362" t="inlineStr">
        <is>
          <t>Pomme de terre</t>
        </is>
      </c>
      <c r="D1362" t="inlineStr">
        <is>
          <t>2023-24</t>
        </is>
      </c>
      <c r="E1362" t="inlineStr"/>
      <c r="F1362" t="inlineStr"/>
      <c r="G1362" t="inlineStr"/>
      <c r="H1362" t="inlineStr"/>
      <c r="I1362" t="inlineStr"/>
      <c r="J1362" t="inlineStr"/>
      <c r="K1362" t="inlineStr"/>
      <c r="L1362" t="inlineStr"/>
      <c r="M1362" t="inlineStr"/>
      <c r="N1362" t="n">
        <v>1610</v>
      </c>
      <c r="O1362" t="inlineStr"/>
      <c r="P1362" t="inlineStr"/>
      <c r="Q1362" t="inlineStr"/>
      <c r="R1362" t="inlineStr"/>
      <c r="S1362" t="inlineStr"/>
      <c r="T1362" t="n">
        <v>0</v>
      </c>
      <c r="U1362" t="n">
        <v>500000000</v>
      </c>
      <c r="V1362" t="inlineStr"/>
      <c r="W1362" t="inlineStr">
        <is>
          <t>déterminé</t>
        </is>
      </c>
    </row>
    <row r="1363" ht="15" customHeight="1">
      <c r="A1363" s="295" t="inlineStr">
        <is>
          <t>Pommes de terre de consommation</t>
        </is>
      </c>
      <c r="B1363" t="inlineStr">
        <is>
          <t>Industrie alimentaire</t>
        </is>
      </c>
      <c r="C1363" t="inlineStr">
        <is>
          <t>Pomme de terre</t>
        </is>
      </c>
      <c r="D1363" t="inlineStr">
        <is>
          <t>2023-24</t>
        </is>
      </c>
      <c r="E1363" t="inlineStr">
        <is>
          <t>kt</t>
        </is>
      </c>
      <c r="F1363" t="inlineStr">
        <is>
          <t>France entière</t>
        </is>
      </c>
      <c r="G1363" t="inlineStr">
        <is>
          <t>2023-24</t>
        </is>
      </c>
      <c r="H1363" t="inlineStr">
        <is>
          <t>Consommation de pommes de terre produites sous contrat par l'industrie alimentaire = 1235 kt (GIPT):Consommation de pommes de terre produites hors contrat par l'industrie alimentaire = 130 kt (GIPT):Consommation de pommes de terre importées par l'industrie alimentaire = 244 kt (GIPT)</t>
        </is>
      </c>
      <c r="I1363" t="inlineStr">
        <is>
          <t>GIPT</t>
        </is>
      </c>
      <c r="J1363" t="inlineStr">
        <is>
          <t>0</t>
        </is>
      </c>
      <c r="K1363" t="inlineStr">
        <is>
          <t>Volume</t>
        </is>
      </c>
      <c r="L1363" t="inlineStr">
        <is>
          <t>Consommation de pommes de terre produites sous contrat par l'industrie alimentaire:Consommation de pommes de terre produites hors contrat par l'industrie alimentaire:Consommation de pommes de terre importées par l'industrie alimentaire</t>
        </is>
      </c>
      <c r="M1363" t="inlineStr">
        <is>
          <t>Transformation - GIPT</t>
        </is>
      </c>
      <c r="N1363" t="n">
        <v>1610</v>
      </c>
      <c r="O1363" t="inlineStr"/>
      <c r="P1363" t="inlineStr"/>
      <c r="Q1363" t="inlineStr"/>
      <c r="R1363" t="inlineStr"/>
      <c r="S1363" t="inlineStr"/>
      <c r="T1363" t="n">
        <v>0</v>
      </c>
      <c r="U1363" t="n">
        <v>500000000</v>
      </c>
      <c r="V1363" t="inlineStr"/>
      <c r="W1363" t="inlineStr">
        <is>
          <t>déterminé</t>
        </is>
      </c>
    </row>
    <row r="1364" ht="15" customHeight="1">
      <c r="A1364" s="295" t="inlineStr">
        <is>
          <t>Pommes de terre de consommation</t>
        </is>
      </c>
      <c r="B1364" t="inlineStr">
        <is>
          <t>Fabrication de chips</t>
        </is>
      </c>
      <c r="C1364" t="inlineStr">
        <is>
          <t>Pomme de terre</t>
        </is>
      </c>
      <c r="D1364" t="inlineStr">
        <is>
          <t>2023-24</t>
        </is>
      </c>
      <c r="E1364" t="inlineStr">
        <is>
          <t>kt</t>
        </is>
      </c>
      <c r="F1364" t="inlineStr">
        <is>
          <t>France entière</t>
        </is>
      </c>
      <c r="G1364" t="inlineStr">
        <is>
          <t>2023-24</t>
        </is>
      </c>
      <c r="H1364" t="inlineStr">
        <is>
          <t>Part de la consommation de pommes de terre pour la fabrication de chips = 14 % (GIPT)</t>
        </is>
      </c>
      <c r="I1364" t="inlineStr">
        <is>
          <t>GIPT</t>
        </is>
      </c>
      <c r="J1364" t="inlineStr">
        <is>
          <t>0</t>
        </is>
      </c>
      <c r="K1364" t="inlineStr">
        <is>
          <t>Répartition</t>
        </is>
      </c>
      <c r="L1364" t="inlineStr">
        <is>
          <t>Part de la consommation de pommes de terre pour la fabrication de chips</t>
        </is>
      </c>
      <c r="M1364" t="inlineStr">
        <is>
          <t>Transformation - GIPT</t>
        </is>
      </c>
      <c r="N1364" t="n">
        <v>225</v>
      </c>
      <c r="O1364" t="inlineStr"/>
      <c r="P1364" t="inlineStr"/>
      <c r="Q1364" t="inlineStr"/>
      <c r="R1364" t="inlineStr"/>
      <c r="S1364" t="inlineStr"/>
      <c r="T1364" t="n">
        <v>0</v>
      </c>
      <c r="U1364" t="n">
        <v>500000000</v>
      </c>
      <c r="V1364" t="inlineStr"/>
      <c r="W1364" t="inlineStr">
        <is>
          <t>déterminé</t>
        </is>
      </c>
    </row>
    <row r="1365" ht="15" customHeight="1">
      <c r="A1365" s="295" t="inlineStr">
        <is>
          <t>Pommes de terre de consommation</t>
        </is>
      </c>
      <c r="B1365" t="inlineStr">
        <is>
          <t>Fabrication de produits déshydratés</t>
        </is>
      </c>
      <c r="C1365" t="inlineStr">
        <is>
          <t>Pomme de terre</t>
        </is>
      </c>
      <c r="D1365" t="inlineStr">
        <is>
          <t>2023-24</t>
        </is>
      </c>
      <c r="E1365" t="inlineStr">
        <is>
          <t>kt</t>
        </is>
      </c>
      <c r="F1365" t="inlineStr">
        <is>
          <t>France entière</t>
        </is>
      </c>
      <c r="G1365" t="inlineStr">
        <is>
          <t>2023-24</t>
        </is>
      </c>
      <c r="H1365" t="inlineStr">
        <is>
          <t>Part de la consommation de pommes de terre pour la fabrication de produits déshydratés = 13 % (GIPT)</t>
        </is>
      </c>
      <c r="I1365" t="inlineStr">
        <is>
          <t>GIPT</t>
        </is>
      </c>
      <c r="J1365" t="inlineStr">
        <is>
          <t>0</t>
        </is>
      </c>
      <c r="K1365" t="inlineStr">
        <is>
          <t>Répartition</t>
        </is>
      </c>
      <c r="L1365" t="inlineStr">
        <is>
          <t>Part de la consommation de pommes de terre pour la fabrication de produits déshydratés</t>
        </is>
      </c>
      <c r="M1365" t="inlineStr">
        <is>
          <t>Transformation - GIPT</t>
        </is>
      </c>
      <c r="N1365" t="n">
        <v>209</v>
      </c>
      <c r="O1365" t="inlineStr"/>
      <c r="P1365" t="inlineStr"/>
      <c r="Q1365" t="inlineStr"/>
      <c r="R1365" t="inlineStr"/>
      <c r="S1365" t="inlineStr"/>
      <c r="T1365" t="n">
        <v>0</v>
      </c>
      <c r="U1365" t="n">
        <v>500000000</v>
      </c>
      <c r="V1365" t="inlineStr"/>
      <c r="W1365" t="inlineStr">
        <is>
          <t>déterminé</t>
        </is>
      </c>
    </row>
    <row r="1366" ht="15" customHeight="1">
      <c r="A1366" s="295" t="inlineStr">
        <is>
          <t>Pommes de terre de consommation</t>
        </is>
      </c>
      <c r="B1366" t="inlineStr">
        <is>
          <t>Fabrication de produits surgelés</t>
        </is>
      </c>
      <c r="C1366" t="inlineStr">
        <is>
          <t>Pomme de terre</t>
        </is>
      </c>
      <c r="D1366" t="inlineStr">
        <is>
          <t>2023-24</t>
        </is>
      </c>
      <c r="E1366" t="inlineStr">
        <is>
          <t>kt</t>
        </is>
      </c>
      <c r="F1366" t="inlineStr">
        <is>
          <t>France entière</t>
        </is>
      </c>
      <c r="G1366" t="inlineStr">
        <is>
          <t>2023-24</t>
        </is>
      </c>
      <c r="H1366" t="inlineStr">
        <is>
          <t>Part de la consommation de pommes de terre pour la fabrication de produits surgelés = 67 % (GIPT)</t>
        </is>
      </c>
      <c r="I1366" t="inlineStr">
        <is>
          <t>GIPT</t>
        </is>
      </c>
      <c r="J1366" t="inlineStr">
        <is>
          <t>0</t>
        </is>
      </c>
      <c r="K1366" t="inlineStr">
        <is>
          <t>Répartition</t>
        </is>
      </c>
      <c r="L1366" t="inlineStr">
        <is>
          <t>Part de la consommation de pommes de terre pour la fabrication de produits surgelés</t>
        </is>
      </c>
      <c r="M1366" t="inlineStr">
        <is>
          <t>Transformation - GIPT</t>
        </is>
      </c>
      <c r="N1366" t="n">
        <v>1080</v>
      </c>
      <c r="O1366" t="inlineStr"/>
      <c r="P1366" t="inlineStr"/>
      <c r="Q1366" t="inlineStr"/>
      <c r="R1366" t="inlineStr"/>
      <c r="S1366" t="inlineStr"/>
      <c r="T1366" t="n">
        <v>0</v>
      </c>
      <c r="U1366" t="n">
        <v>500000000</v>
      </c>
      <c r="V1366" t="inlineStr"/>
      <c r="W1366" t="inlineStr">
        <is>
          <t>déterminé</t>
        </is>
      </c>
    </row>
    <row r="1367" ht="15" customHeight="1">
      <c r="A1367" s="295" t="inlineStr">
        <is>
          <t>Pommes de terre de consommation</t>
        </is>
      </c>
      <c r="B1367" t="inlineStr">
        <is>
          <t>Fabrication d'autres produits</t>
        </is>
      </c>
      <c r="C1367" t="inlineStr">
        <is>
          <t>Pomme de terre</t>
        </is>
      </c>
      <c r="D1367" t="inlineStr">
        <is>
          <t>2023-24</t>
        </is>
      </c>
      <c r="E1367" t="inlineStr">
        <is>
          <t>kt</t>
        </is>
      </c>
      <c r="F1367" t="inlineStr">
        <is>
          <t>France entière</t>
        </is>
      </c>
      <c r="G1367" t="inlineStr">
        <is>
          <t>2023-24</t>
        </is>
      </c>
      <c r="H1367" t="inlineStr">
        <is>
          <t>Part de la consommation de pommes de terre pour la fabrication d'autres produits = 6 % (GIPT)</t>
        </is>
      </c>
      <c r="I1367" t="inlineStr">
        <is>
          <t>GIPT</t>
        </is>
      </c>
      <c r="J1367" t="inlineStr">
        <is>
          <t>0</t>
        </is>
      </c>
      <c r="K1367" t="inlineStr">
        <is>
          <t>Répartition</t>
        </is>
      </c>
      <c r="L1367" t="inlineStr">
        <is>
          <t>Part de la consommation de pommes de terre pour la fabrication d'autres produits</t>
        </is>
      </c>
      <c r="M1367" t="inlineStr">
        <is>
          <t>Transformation - GIPT</t>
        </is>
      </c>
      <c r="N1367" t="n">
        <v>96.5</v>
      </c>
      <c r="O1367" t="inlineStr"/>
      <c r="P1367" t="inlineStr"/>
      <c r="Q1367" t="inlineStr"/>
      <c r="R1367" t="inlineStr"/>
      <c r="S1367" t="inlineStr"/>
      <c r="T1367" t="n">
        <v>0</v>
      </c>
      <c r="U1367" t="n">
        <v>500000000</v>
      </c>
      <c r="V1367" t="inlineStr"/>
      <c r="W1367" t="inlineStr">
        <is>
          <t>déterminé</t>
        </is>
      </c>
    </row>
    <row r="1368" ht="15" customHeight="1">
      <c r="A1368" s="295" t="inlineStr">
        <is>
          <t>Pommes de terre de consommation</t>
        </is>
      </c>
      <c r="B1368" t="inlineStr">
        <is>
          <t>A domicile</t>
        </is>
      </c>
      <c r="C1368" t="inlineStr">
        <is>
          <t>Pomme de terre</t>
        </is>
      </c>
      <c r="D1368" t="inlineStr">
        <is>
          <t>2023-24</t>
        </is>
      </c>
      <c r="E1368" t="inlineStr">
        <is>
          <t>kt</t>
        </is>
      </c>
      <c r="F1368" t="inlineStr">
        <is>
          <t>France entière</t>
        </is>
      </c>
      <c r="G1368" t="inlineStr">
        <is>
          <t>2015-16</t>
        </is>
      </c>
      <c r="H1368" t="inlineStr">
        <is>
          <t>Part de la consommation de pommes de terre, à l'état frais, à domicile = 83,8 % (FranceAgriMer)</t>
        </is>
      </c>
      <c r="I1368" t="inlineStr">
        <is>
          <t>FranceAgriMer</t>
        </is>
      </c>
      <c r="J1368" t="inlineStr">
        <is>
          <t>Même part de pommes de terre fraîches consommées à domicile qu'en 2015-16</t>
        </is>
      </c>
      <c r="K1368" t="inlineStr">
        <is>
          <t>Répartition</t>
        </is>
      </c>
      <c r="L1368" t="inlineStr">
        <is>
          <t>Part de la consommation de pommes de terre, à l'état frais, à domicile</t>
        </is>
      </c>
      <c r="M1368" t="inlineStr">
        <is>
          <t>Transformation - FranceAgriMer</t>
        </is>
      </c>
      <c r="N1368" t="n">
        <v>2780</v>
      </c>
      <c r="O1368" t="inlineStr"/>
      <c r="P1368" t="inlineStr"/>
      <c r="Q1368" t="inlineStr"/>
      <c r="R1368" t="inlineStr"/>
      <c r="S1368" t="inlineStr"/>
      <c r="T1368" t="n">
        <v>0</v>
      </c>
      <c r="U1368" t="n">
        <v>500000000</v>
      </c>
      <c r="V1368" t="inlineStr"/>
      <c r="W1368" t="inlineStr">
        <is>
          <t>déterminé</t>
        </is>
      </c>
    </row>
    <row r="1369" ht="15" customHeight="1">
      <c r="A1369" s="295" t="inlineStr">
        <is>
          <t>Pommes de terre de consommation</t>
        </is>
      </c>
      <c r="B1369" t="inlineStr">
        <is>
          <t>Ménages</t>
        </is>
      </c>
      <c r="C1369" t="inlineStr">
        <is>
          <t>Pomme de terre</t>
        </is>
      </c>
      <c r="D1369" t="inlineStr">
        <is>
          <t>2023-24</t>
        </is>
      </c>
      <c r="E1369" t="inlineStr"/>
      <c r="F1369" t="inlineStr"/>
      <c r="G1369" t="inlineStr"/>
      <c r="H1369" t="inlineStr"/>
      <c r="I1369" t="inlineStr"/>
      <c r="J1369" t="inlineStr"/>
      <c r="K1369" t="inlineStr"/>
      <c r="L1369" t="inlineStr"/>
      <c r="M1369" t="inlineStr"/>
      <c r="N1369" t="n">
        <v>2780</v>
      </c>
      <c r="O1369" t="inlineStr"/>
      <c r="P1369" t="inlineStr"/>
      <c r="Q1369" t="inlineStr"/>
      <c r="R1369" t="inlineStr"/>
      <c r="S1369" t="inlineStr"/>
      <c r="T1369" t="n">
        <v>0</v>
      </c>
      <c r="U1369" t="n">
        <v>500000000</v>
      </c>
      <c r="V1369" t="inlineStr"/>
      <c r="W1369" t="inlineStr">
        <is>
          <t>déterminé</t>
        </is>
      </c>
    </row>
    <row r="1370" ht="15" customHeight="1">
      <c r="A1370" s="295" t="inlineStr">
        <is>
          <t>Pommes de terre primeurs ou nouvelles</t>
        </is>
      </c>
      <c r="B1370" t="inlineStr">
        <is>
          <t>Restauration commerciale</t>
        </is>
      </c>
      <c r="C1370" t="inlineStr">
        <is>
          <t>Pomme de terre</t>
        </is>
      </c>
      <c r="D1370" t="inlineStr">
        <is>
          <t>2023-24</t>
        </is>
      </c>
      <c r="E1370" t="inlineStr"/>
      <c r="F1370" t="inlineStr"/>
      <c r="G1370" t="inlineStr"/>
      <c r="H1370" t="inlineStr"/>
      <c r="I1370" t="inlineStr"/>
      <c r="J1370" t="inlineStr"/>
      <c r="K1370" t="inlineStr"/>
      <c r="L1370" t="inlineStr"/>
      <c r="M1370" t="inlineStr"/>
      <c r="N1370" t="n">
        <v>0.46</v>
      </c>
      <c r="O1370" t="n">
        <v>0</v>
      </c>
      <c r="P1370" t="n">
        <v>311</v>
      </c>
      <c r="Q1370" t="inlineStr"/>
      <c r="R1370" t="inlineStr"/>
      <c r="S1370" t="inlineStr"/>
      <c r="T1370" t="n">
        <v>0</v>
      </c>
      <c r="U1370" t="n">
        <v>500000000</v>
      </c>
      <c r="V1370" t="inlineStr"/>
      <c r="W1370" t="inlineStr">
        <is>
          <t>libre</t>
        </is>
      </c>
    </row>
    <row r="1371" ht="15" customHeight="1">
      <c r="A1371" s="295" t="inlineStr">
        <is>
          <t>Pommes de terre primeurs ou nouvelles</t>
        </is>
      </c>
      <c r="B1371" t="inlineStr">
        <is>
          <t>Hors domicile</t>
        </is>
      </c>
      <c r="C1371" t="inlineStr">
        <is>
          <t>Pomme de terre</t>
        </is>
      </c>
      <c r="D1371" t="inlineStr">
        <is>
          <t>2023-24</t>
        </is>
      </c>
      <c r="E1371" t="inlineStr"/>
      <c r="F1371" t="inlineStr"/>
      <c r="G1371" t="inlineStr"/>
      <c r="H1371" t="inlineStr"/>
      <c r="I1371" t="inlineStr"/>
      <c r="J1371" t="inlineStr"/>
      <c r="K1371" t="inlineStr"/>
      <c r="L1371" t="inlineStr"/>
      <c r="M1371" t="inlineStr"/>
      <c r="N1371" t="n">
        <v>0.93</v>
      </c>
      <c r="O1371" t="n">
        <v>0</v>
      </c>
      <c r="P1371" t="n">
        <v>338</v>
      </c>
      <c r="Q1371" t="inlineStr"/>
      <c r="R1371" t="inlineStr"/>
      <c r="S1371" t="inlineStr"/>
      <c r="T1371" t="n">
        <v>0</v>
      </c>
      <c r="U1371" t="n">
        <v>500000000</v>
      </c>
      <c r="V1371" t="inlineStr"/>
      <c r="W1371" t="inlineStr">
        <is>
          <t>libre</t>
        </is>
      </c>
    </row>
    <row r="1372" ht="15" customHeight="1">
      <c r="A1372" s="295" t="inlineStr">
        <is>
          <t>Pommes de terre primeurs ou nouvelles</t>
        </is>
      </c>
      <c r="B1372" t="inlineStr">
        <is>
          <t>Alimentation humaine</t>
        </is>
      </c>
      <c r="C1372" t="inlineStr">
        <is>
          <t>Pomme de terre</t>
        </is>
      </c>
      <c r="D1372" t="inlineStr">
        <is>
          <t>2023-24</t>
        </is>
      </c>
      <c r="E1372" t="inlineStr"/>
      <c r="F1372" t="inlineStr"/>
      <c r="G1372" t="inlineStr"/>
      <c r="H1372" t="inlineStr"/>
      <c r="I1372" t="inlineStr"/>
      <c r="J1372" t="inlineStr"/>
      <c r="K1372" t="inlineStr"/>
      <c r="L1372" t="inlineStr"/>
      <c r="M1372" t="inlineStr"/>
      <c r="N1372" t="n">
        <v>314</v>
      </c>
      <c r="O1372" t="n">
        <v>0</v>
      </c>
      <c r="P1372" t="n">
        <v>338</v>
      </c>
      <c r="Q1372" t="inlineStr"/>
      <c r="R1372" t="inlineStr"/>
      <c r="S1372" t="inlineStr"/>
      <c r="T1372" t="n">
        <v>0</v>
      </c>
      <c r="U1372" t="n">
        <v>500000000</v>
      </c>
      <c r="V1372" t="inlineStr"/>
      <c r="W1372" t="inlineStr">
        <is>
          <t>libre</t>
        </is>
      </c>
    </row>
    <row r="1373" ht="15" customHeight="1">
      <c r="A1373" s="295" t="inlineStr">
        <is>
          <t>Pommes de terre primeurs ou nouvelles</t>
        </is>
      </c>
      <c r="B1373" t="inlineStr">
        <is>
          <t>Débouchés</t>
        </is>
      </c>
      <c r="C1373" t="inlineStr">
        <is>
          <t>Pomme de terre</t>
        </is>
      </c>
      <c r="D1373" t="inlineStr">
        <is>
          <t>2023-24</t>
        </is>
      </c>
      <c r="E1373" t="inlineStr"/>
      <c r="F1373" t="inlineStr"/>
      <c r="G1373" t="inlineStr"/>
      <c r="H1373" t="inlineStr"/>
      <c r="I1373" t="inlineStr"/>
      <c r="J1373" t="inlineStr"/>
      <c r="K1373" t="inlineStr"/>
      <c r="L1373" t="inlineStr"/>
      <c r="M1373" t="inlineStr"/>
      <c r="N1373" t="n">
        <v>314</v>
      </c>
      <c r="O1373" t="n">
        <v>0</v>
      </c>
      <c r="P1373" t="n">
        <v>338</v>
      </c>
      <c r="Q1373" t="inlineStr"/>
      <c r="R1373" t="inlineStr"/>
      <c r="S1373" t="inlineStr"/>
      <c r="T1373" t="n">
        <v>0</v>
      </c>
      <c r="U1373" t="n">
        <v>500000000</v>
      </c>
      <c r="V1373" t="inlineStr"/>
      <c r="W1373" t="inlineStr">
        <is>
          <t>libre</t>
        </is>
      </c>
    </row>
    <row r="1374" ht="15" customHeight="1">
      <c r="A1374" s="295" t="inlineStr">
        <is>
          <t>Pommes de terre primeurs ou nouvelles</t>
        </is>
      </c>
      <c r="B1374" t="inlineStr">
        <is>
          <t>Export</t>
        </is>
      </c>
      <c r="C1374" t="inlineStr">
        <is>
          <t>Pomme de terre</t>
        </is>
      </c>
      <c r="D1374" t="inlineStr">
        <is>
          <t>2023-24</t>
        </is>
      </c>
      <c r="E1374" t="inlineStr"/>
      <c r="F1374" t="inlineStr"/>
      <c r="G1374" t="inlineStr"/>
      <c r="H1374" t="inlineStr"/>
      <c r="I1374" t="inlineStr"/>
      <c r="J1374" t="inlineStr"/>
      <c r="K1374" t="inlineStr"/>
      <c r="L1374" t="inlineStr"/>
      <c r="M1374" t="inlineStr"/>
      <c r="N1374" t="n">
        <v>109</v>
      </c>
      <c r="O1374" t="inlineStr"/>
      <c r="P1374" t="inlineStr"/>
      <c r="Q1374" t="inlineStr"/>
      <c r="R1374" t="inlineStr"/>
      <c r="S1374" t="inlineStr"/>
      <c r="T1374" t="n">
        <v>0</v>
      </c>
      <c r="U1374" t="n">
        <v>500000000</v>
      </c>
      <c r="V1374" t="inlineStr"/>
      <c r="W1374" t="inlineStr">
        <is>
          <t>déterminé</t>
        </is>
      </c>
    </row>
    <row r="1375" ht="15" customHeight="1">
      <c r="A1375" s="295" t="inlineStr">
        <is>
          <t>Pommes de terre primeurs ou nouvelles</t>
        </is>
      </c>
      <c r="B1375" t="inlineStr">
        <is>
          <t>Transformation</t>
        </is>
      </c>
      <c r="C1375" t="inlineStr">
        <is>
          <t>Pomme de terre</t>
        </is>
      </c>
      <c r="D1375" t="inlineStr">
        <is>
          <t>2023-24</t>
        </is>
      </c>
      <c r="E1375" t="inlineStr"/>
      <c r="F1375" t="inlineStr"/>
      <c r="G1375" t="inlineStr"/>
      <c r="H1375" t="inlineStr"/>
      <c r="I1375" t="inlineStr"/>
      <c r="J1375" t="inlineStr"/>
      <c r="K1375" t="inlineStr"/>
      <c r="L1375" t="inlineStr"/>
      <c r="M1375" t="inlineStr"/>
      <c r="N1375" t="n">
        <v>23.9</v>
      </c>
      <c r="O1375" t="n">
        <v>0</v>
      </c>
      <c r="P1375" t="n">
        <v>766</v>
      </c>
      <c r="Q1375" t="inlineStr"/>
      <c r="R1375" t="inlineStr"/>
      <c r="S1375" t="inlineStr"/>
      <c r="T1375" t="n">
        <v>0</v>
      </c>
      <c r="U1375" t="n">
        <v>500000000</v>
      </c>
      <c r="V1375" t="inlineStr"/>
      <c r="W1375" t="inlineStr">
        <is>
          <t>libre</t>
        </is>
      </c>
    </row>
    <row r="1376" ht="15" customHeight="1">
      <c r="A1376" s="295" t="inlineStr">
        <is>
          <t>Pommes de terre primeurs ou nouvelles</t>
        </is>
      </c>
      <c r="B1376" t="inlineStr">
        <is>
          <t>Industrie alimentaire</t>
        </is>
      </c>
      <c r="C1376" t="inlineStr">
        <is>
          <t>Pomme de terre</t>
        </is>
      </c>
      <c r="D1376" t="inlineStr">
        <is>
          <t>2023-24</t>
        </is>
      </c>
      <c r="E1376" t="inlineStr"/>
      <c r="F1376" t="inlineStr"/>
      <c r="G1376" t="inlineStr"/>
      <c r="H1376" t="inlineStr"/>
      <c r="I1376" t="inlineStr"/>
      <c r="J1376" t="inlineStr"/>
      <c r="K1376" t="inlineStr"/>
      <c r="L1376" t="inlineStr"/>
      <c r="M1376" t="inlineStr"/>
      <c r="N1376" t="n">
        <v>23.9</v>
      </c>
      <c r="O1376" t="n">
        <v>0</v>
      </c>
      <c r="P1376" t="n">
        <v>338</v>
      </c>
      <c r="Q1376" t="inlineStr"/>
      <c r="R1376" t="inlineStr"/>
      <c r="S1376" t="inlineStr"/>
      <c r="T1376" t="n">
        <v>0</v>
      </c>
      <c r="U1376" t="n">
        <v>500000000</v>
      </c>
      <c r="V1376" t="inlineStr"/>
      <c r="W1376" t="inlineStr">
        <is>
          <t>libre</t>
        </is>
      </c>
    </row>
    <row r="1377" ht="15" customHeight="1">
      <c r="A1377" s="295" t="inlineStr">
        <is>
          <t>Pommes de terre primeurs ou nouvelles</t>
        </is>
      </c>
      <c r="B1377" t="inlineStr">
        <is>
          <t>Fabrication de chips</t>
        </is>
      </c>
      <c r="C1377" t="inlineStr">
        <is>
          <t>Pomme de terre</t>
        </is>
      </c>
      <c r="D1377" t="inlineStr">
        <is>
          <t>2023-24</t>
        </is>
      </c>
      <c r="E1377" t="inlineStr"/>
      <c r="F1377" t="inlineStr"/>
      <c r="G1377" t="inlineStr"/>
      <c r="H1377" t="inlineStr"/>
      <c r="I1377" t="inlineStr"/>
      <c r="J1377" t="inlineStr"/>
      <c r="K1377" t="inlineStr"/>
      <c r="L1377" t="inlineStr"/>
      <c r="M1377" t="inlineStr"/>
      <c r="N1377" t="n">
        <v>1.86</v>
      </c>
      <c r="O1377" t="n">
        <v>0</v>
      </c>
      <c r="P1377" t="n">
        <v>225</v>
      </c>
      <c r="Q1377" t="inlineStr"/>
      <c r="R1377" t="inlineStr"/>
      <c r="S1377" t="inlineStr"/>
      <c r="T1377" t="n">
        <v>0</v>
      </c>
      <c r="U1377" t="n">
        <v>500000000</v>
      </c>
      <c r="V1377" t="inlineStr"/>
      <c r="W1377" t="inlineStr">
        <is>
          <t>libre</t>
        </is>
      </c>
    </row>
    <row r="1378" ht="15" customHeight="1">
      <c r="A1378" s="295" t="inlineStr">
        <is>
          <t>Pommes de terre primeurs ou nouvelles</t>
        </is>
      </c>
      <c r="B1378" t="inlineStr">
        <is>
          <t>Fabrication de produits déshydratés</t>
        </is>
      </c>
      <c r="C1378" t="inlineStr">
        <is>
          <t>Pomme de terre</t>
        </is>
      </c>
      <c r="D1378" t="inlineStr">
        <is>
          <t>2023-24</t>
        </is>
      </c>
      <c r="E1378" t="inlineStr"/>
      <c r="F1378" t="inlineStr"/>
      <c r="G1378" t="inlineStr"/>
      <c r="H1378" t="inlineStr"/>
      <c r="I1378" t="inlineStr"/>
      <c r="J1378" t="inlineStr"/>
      <c r="K1378" t="inlineStr"/>
      <c r="L1378" t="inlineStr"/>
      <c r="M1378" t="inlineStr"/>
      <c r="N1378" t="n">
        <v>8.16</v>
      </c>
      <c r="O1378" t="n">
        <v>0</v>
      </c>
      <c r="P1378" t="n">
        <v>209</v>
      </c>
      <c r="Q1378" t="inlineStr"/>
      <c r="R1378" t="inlineStr"/>
      <c r="S1378" t="inlineStr"/>
      <c r="T1378" t="n">
        <v>0</v>
      </c>
      <c r="U1378" t="n">
        <v>500000000</v>
      </c>
      <c r="V1378" t="inlineStr"/>
      <c r="W1378" t="inlineStr">
        <is>
          <t>libre</t>
        </is>
      </c>
    </row>
    <row r="1379" ht="15" customHeight="1">
      <c r="A1379" s="295" t="inlineStr">
        <is>
          <t>Pommes de terre primeurs ou nouvelles</t>
        </is>
      </c>
      <c r="B1379" t="inlineStr">
        <is>
          <t>Fabrication de produits surgelés</t>
        </is>
      </c>
      <c r="C1379" t="inlineStr">
        <is>
          <t>Pomme de terre</t>
        </is>
      </c>
      <c r="D1379" t="inlineStr">
        <is>
          <t>2023-24</t>
        </is>
      </c>
      <c r="E1379" t="inlineStr"/>
      <c r="F1379" t="inlineStr"/>
      <c r="G1379" t="inlineStr"/>
      <c r="H1379" t="inlineStr"/>
      <c r="I1379" t="inlineStr"/>
      <c r="J1379" t="inlineStr"/>
      <c r="K1379" t="inlineStr"/>
      <c r="L1379" t="inlineStr"/>
      <c r="M1379" t="inlineStr"/>
      <c r="N1379" t="n">
        <v>5.64</v>
      </c>
      <c r="O1379" t="n">
        <v>0</v>
      </c>
      <c r="P1379" t="n">
        <v>311</v>
      </c>
      <c r="Q1379" t="inlineStr"/>
      <c r="R1379" t="inlineStr"/>
      <c r="S1379" t="inlineStr"/>
      <c r="T1379" t="n">
        <v>0</v>
      </c>
      <c r="U1379" t="n">
        <v>500000000</v>
      </c>
      <c r="V1379" t="inlineStr"/>
      <c r="W1379" t="inlineStr">
        <is>
          <t>libre</t>
        </is>
      </c>
    </row>
    <row r="1380" ht="15" customHeight="1">
      <c r="A1380" s="295" t="inlineStr">
        <is>
          <t>Pommes de terre primeurs ou nouvelles</t>
        </is>
      </c>
      <c r="B1380" t="inlineStr">
        <is>
          <t>Fabrication d'autres produits</t>
        </is>
      </c>
      <c r="C1380" t="inlineStr">
        <is>
          <t>Pomme de terre</t>
        </is>
      </c>
      <c r="D1380" t="inlineStr">
        <is>
          <t>2023-24</t>
        </is>
      </c>
      <c r="E1380" t="inlineStr"/>
      <c r="F1380" t="inlineStr"/>
      <c r="G1380" t="inlineStr"/>
      <c r="H1380" t="inlineStr"/>
      <c r="I1380" t="inlineStr"/>
      <c r="J1380" t="inlineStr"/>
      <c r="K1380" t="inlineStr"/>
      <c r="L1380" t="inlineStr"/>
      <c r="M1380" t="inlineStr"/>
      <c r="N1380" t="n">
        <v>8.19</v>
      </c>
      <c r="O1380" t="n">
        <v>0</v>
      </c>
      <c r="P1380" t="n">
        <v>96.5</v>
      </c>
      <c r="Q1380" t="inlineStr"/>
      <c r="R1380" t="inlineStr"/>
      <c r="S1380" t="inlineStr"/>
      <c r="T1380" t="n">
        <v>0</v>
      </c>
      <c r="U1380" t="n">
        <v>500000000</v>
      </c>
      <c r="V1380" t="inlineStr"/>
      <c r="W1380" t="inlineStr">
        <is>
          <t>libre</t>
        </is>
      </c>
    </row>
    <row r="1381" ht="15" customHeight="1">
      <c r="A1381" s="295" t="inlineStr">
        <is>
          <t>Pommes de terre primeurs ou nouvelles</t>
        </is>
      </c>
      <c r="B1381" t="inlineStr">
        <is>
          <t>A domicile</t>
        </is>
      </c>
      <c r="C1381" t="inlineStr">
        <is>
          <t>Pomme de terre</t>
        </is>
      </c>
      <c r="D1381" t="inlineStr">
        <is>
          <t>2023-24</t>
        </is>
      </c>
      <c r="E1381" t="inlineStr"/>
      <c r="F1381" t="inlineStr"/>
      <c r="G1381" t="inlineStr"/>
      <c r="H1381" t="inlineStr"/>
      <c r="I1381" t="inlineStr"/>
      <c r="J1381" t="inlineStr"/>
      <c r="K1381" t="inlineStr"/>
      <c r="L1381" t="inlineStr"/>
      <c r="M1381" t="inlineStr"/>
      <c r="N1381" t="n">
        <v>313</v>
      </c>
      <c r="O1381" t="n">
        <v>0</v>
      </c>
      <c r="P1381" t="n">
        <v>311</v>
      </c>
      <c r="Q1381" t="inlineStr"/>
      <c r="R1381" t="inlineStr"/>
      <c r="S1381" t="inlineStr"/>
      <c r="T1381" t="n">
        <v>0</v>
      </c>
      <c r="U1381" t="n">
        <v>500000000</v>
      </c>
      <c r="V1381" t="inlineStr"/>
      <c r="W1381" t="inlineStr">
        <is>
          <t>libre</t>
        </is>
      </c>
    </row>
    <row r="1382" ht="15" customHeight="1">
      <c r="A1382" s="295" t="inlineStr">
        <is>
          <t>Pommes de terre primeurs ou nouvelles</t>
        </is>
      </c>
      <c r="B1382" t="inlineStr">
        <is>
          <t>Ménages</t>
        </is>
      </c>
      <c r="C1382" t="inlineStr">
        <is>
          <t>Pomme de terre</t>
        </is>
      </c>
      <c r="D1382" t="inlineStr">
        <is>
          <t>2023-24</t>
        </is>
      </c>
      <c r="E1382" t="inlineStr"/>
      <c r="F1382" t="inlineStr"/>
      <c r="G1382" t="inlineStr"/>
      <c r="H1382" t="inlineStr"/>
      <c r="I1382" t="inlineStr"/>
      <c r="J1382" t="inlineStr"/>
      <c r="K1382" t="inlineStr"/>
      <c r="L1382" t="inlineStr"/>
      <c r="M1382" t="inlineStr"/>
      <c r="N1382" t="n">
        <v>313</v>
      </c>
      <c r="O1382" t="n">
        <v>0</v>
      </c>
      <c r="P1382" t="n">
        <v>311</v>
      </c>
      <c r="Q1382" t="inlineStr"/>
      <c r="R1382" t="inlineStr"/>
      <c r="S1382" t="inlineStr"/>
      <c r="T1382" t="n">
        <v>0</v>
      </c>
      <c r="U1382" t="n">
        <v>500000000</v>
      </c>
      <c r="V1382" t="inlineStr"/>
      <c r="W1382" t="inlineStr">
        <is>
          <t>libre</t>
        </is>
      </c>
    </row>
    <row r="1383" ht="15" customHeight="1">
      <c r="A1383" s="295" t="inlineStr">
        <is>
          <t>Pommes de terre primeurs ou nouvelles</t>
        </is>
      </c>
      <c r="B1383" t="inlineStr">
        <is>
          <t>Restauration collective</t>
        </is>
      </c>
      <c r="C1383" t="inlineStr">
        <is>
          <t>Pomme de terre</t>
        </is>
      </c>
      <c r="D1383" t="inlineStr">
        <is>
          <t>2023-24</t>
        </is>
      </c>
      <c r="E1383" t="inlineStr"/>
      <c r="F1383" t="inlineStr"/>
      <c r="G1383" t="inlineStr"/>
      <c r="H1383" t="inlineStr"/>
      <c r="I1383" t="inlineStr"/>
      <c r="J1383" t="inlineStr"/>
      <c r="K1383" t="inlineStr"/>
      <c r="L1383" t="inlineStr"/>
      <c r="M1383" t="inlineStr"/>
      <c r="N1383" t="n">
        <v>0.47</v>
      </c>
      <c r="O1383" t="n">
        <v>0</v>
      </c>
      <c r="P1383" t="n">
        <v>311</v>
      </c>
      <c r="Q1383" t="inlineStr"/>
      <c r="R1383" t="inlineStr"/>
      <c r="S1383" t="inlineStr"/>
      <c r="T1383" t="n">
        <v>0</v>
      </c>
      <c r="U1383" t="n">
        <v>500000000</v>
      </c>
      <c r="V1383" t="inlineStr"/>
      <c r="W1383" t="inlineStr">
        <is>
          <t>libre</t>
        </is>
      </c>
    </row>
    <row r="1384" ht="15" customHeight="1">
      <c r="A1384" s="295" t="inlineStr">
        <is>
          <t>Pommes de terre de primeurs, à l'état frais ou réfrigéré, du 1er janvier au 30 juin</t>
        </is>
      </c>
      <c r="B1384" t="inlineStr">
        <is>
          <t>Restauration commerciale</t>
        </is>
      </c>
      <c r="C1384" t="inlineStr">
        <is>
          <t>Pomme de terre</t>
        </is>
      </c>
      <c r="D1384" t="inlineStr">
        <is>
          <t>2023-24</t>
        </is>
      </c>
      <c r="E1384" t="inlineStr">
        <is>
          <t>kt</t>
        </is>
      </c>
      <c r="F1384" t="inlineStr">
        <is>
          <t>France entière</t>
        </is>
      </c>
      <c r="G1384" t="inlineStr"/>
      <c r="H1384" t="inlineStr">
        <is>
          <t>Les pommes de terre fraîches sont consommées en RHD</t>
        </is>
      </c>
      <c r="I1384" t="inlineStr"/>
      <c r="J1384" t="inlineStr"/>
      <c r="K1384" t="inlineStr"/>
      <c r="L1384" t="inlineStr">
        <is>
          <t>Les pommes de terre fraîches sont consommées en RHD</t>
        </is>
      </c>
      <c r="M1384" t="inlineStr"/>
      <c r="N1384" t="n">
        <v>0.46</v>
      </c>
      <c r="O1384" t="n">
        <v>0</v>
      </c>
      <c r="P1384" t="n">
        <v>338</v>
      </c>
      <c r="Q1384" t="inlineStr"/>
      <c r="R1384" t="inlineStr"/>
      <c r="S1384" t="inlineStr"/>
      <c r="T1384" t="n">
        <v>0</v>
      </c>
      <c r="U1384" t="n">
        <v>500000000</v>
      </c>
      <c r="V1384" t="inlineStr"/>
      <c r="W1384" t="inlineStr">
        <is>
          <t>libre</t>
        </is>
      </c>
    </row>
    <row r="1385" ht="15" customHeight="1">
      <c r="A1385" s="295" t="inlineStr">
        <is>
          <t>Pommes de terre de primeurs, à l'état frais ou réfrigéré, du 1er janvier au 30 juin</t>
        </is>
      </c>
      <c r="B1385" t="inlineStr">
        <is>
          <t>Hors domicile</t>
        </is>
      </c>
      <c r="C1385" t="inlineStr">
        <is>
          <t>Pomme de terre</t>
        </is>
      </c>
      <c r="D1385" t="inlineStr">
        <is>
          <t>2023-24</t>
        </is>
      </c>
      <c r="E1385" t="inlineStr"/>
      <c r="F1385" t="inlineStr"/>
      <c r="G1385" t="inlineStr"/>
      <c r="H1385" t="inlineStr"/>
      <c r="I1385" t="inlineStr"/>
      <c r="J1385" t="inlineStr"/>
      <c r="K1385" t="inlineStr"/>
      <c r="L1385" t="inlineStr"/>
      <c r="M1385" t="inlineStr"/>
      <c r="N1385" t="n">
        <v>0.93</v>
      </c>
      <c r="O1385" t="n">
        <v>0</v>
      </c>
      <c r="P1385" t="n">
        <v>338</v>
      </c>
      <c r="Q1385" t="inlineStr"/>
      <c r="R1385" t="inlineStr"/>
      <c r="S1385" t="inlineStr"/>
      <c r="T1385" t="n">
        <v>0</v>
      </c>
      <c r="U1385" t="n">
        <v>500000000</v>
      </c>
      <c r="V1385" t="inlineStr"/>
      <c r="W1385" t="inlineStr">
        <is>
          <t>libre</t>
        </is>
      </c>
    </row>
    <row r="1386" ht="15" customHeight="1">
      <c r="A1386" s="295" t="inlineStr">
        <is>
          <t>Pommes de terre de primeurs, à l'état frais ou réfrigéré, du 1er janvier au 30 juin</t>
        </is>
      </c>
      <c r="B1386" t="inlineStr">
        <is>
          <t>Alimentation humaine</t>
        </is>
      </c>
      <c r="C1386" t="inlineStr">
        <is>
          <t>Pomme de terre</t>
        </is>
      </c>
      <c r="D1386" t="inlineStr">
        <is>
          <t>2023-24</t>
        </is>
      </c>
      <c r="E1386" t="inlineStr"/>
      <c r="F1386" t="inlineStr"/>
      <c r="G1386" t="inlineStr"/>
      <c r="H1386" t="inlineStr"/>
      <c r="I1386" t="inlineStr"/>
      <c r="J1386" t="inlineStr"/>
      <c r="K1386" t="inlineStr"/>
      <c r="L1386" t="inlineStr"/>
      <c r="M1386" t="inlineStr"/>
      <c r="N1386" t="n">
        <v>314</v>
      </c>
      <c r="O1386" t="n">
        <v>0</v>
      </c>
      <c r="P1386" t="n">
        <v>338</v>
      </c>
      <c r="Q1386" t="inlineStr"/>
      <c r="R1386" t="inlineStr"/>
      <c r="S1386" t="inlineStr"/>
      <c r="T1386" t="n">
        <v>0</v>
      </c>
      <c r="U1386" t="n">
        <v>500000000</v>
      </c>
      <c r="V1386" t="inlineStr"/>
      <c r="W1386" t="inlineStr">
        <is>
          <t>libre</t>
        </is>
      </c>
    </row>
    <row r="1387" ht="15" customHeight="1">
      <c r="A1387" s="295" t="inlineStr">
        <is>
          <t>Pommes de terre de primeurs, à l'état frais ou réfrigéré, du 1er janvier au 30 juin</t>
        </is>
      </c>
      <c r="B1387" t="inlineStr">
        <is>
          <t>Débouchés</t>
        </is>
      </c>
      <c r="C1387" t="inlineStr">
        <is>
          <t>Pomme de terre</t>
        </is>
      </c>
      <c r="D1387" t="inlineStr">
        <is>
          <t>2023-24</t>
        </is>
      </c>
      <c r="E1387" t="inlineStr"/>
      <c r="F1387" t="inlineStr"/>
      <c r="G1387" t="inlineStr"/>
      <c r="H1387" t="inlineStr"/>
      <c r="I1387" t="inlineStr"/>
      <c r="J1387" t="inlineStr"/>
      <c r="K1387" t="inlineStr"/>
      <c r="L1387" t="inlineStr"/>
      <c r="M1387" t="inlineStr"/>
      <c r="N1387" t="n">
        <v>314</v>
      </c>
      <c r="O1387" t="n">
        <v>0</v>
      </c>
      <c r="P1387" t="n">
        <v>338</v>
      </c>
      <c r="Q1387" t="inlineStr"/>
      <c r="R1387" t="inlineStr"/>
      <c r="S1387" t="inlineStr"/>
      <c r="T1387" t="n">
        <v>0</v>
      </c>
      <c r="U1387" t="n">
        <v>500000000</v>
      </c>
      <c r="V1387" t="inlineStr"/>
      <c r="W1387" t="inlineStr">
        <is>
          <t>libre</t>
        </is>
      </c>
    </row>
    <row r="1388" ht="15" customHeight="1">
      <c r="A1388" s="295" t="inlineStr">
        <is>
          <t>Pommes de terre de primeurs, à l'état frais ou réfrigéré, du 1er janvier au 30 juin</t>
        </is>
      </c>
      <c r="B1388" t="inlineStr">
        <is>
          <t>Export</t>
        </is>
      </c>
      <c r="C1388" t="inlineStr">
        <is>
          <t>Pomme de terre</t>
        </is>
      </c>
      <c r="D1388" t="inlineStr">
        <is>
          <t>2023-24</t>
        </is>
      </c>
      <c r="E1388" t="inlineStr">
        <is>
          <t>kt</t>
        </is>
      </c>
      <c r="F1388" t="inlineStr">
        <is>
          <t>France entière</t>
        </is>
      </c>
      <c r="G1388" t="inlineStr">
        <is>
          <t>2023-24</t>
        </is>
      </c>
      <c r="H1388" t="inlineStr">
        <is>
          <t>Exportation de Pommes de terre de primeurs, à l'état frais ou réfrigéré, du 1er janvier au 30 juin = 109 kt (Douanes - Eurostat)</t>
        </is>
      </c>
      <c r="I1388" t="inlineStr">
        <is>
          <t>Douanes - Eurostat</t>
        </is>
      </c>
      <c r="J1388" t="inlineStr"/>
      <c r="K1388" t="inlineStr">
        <is>
          <t>Volume</t>
        </is>
      </c>
      <c r="L1388" t="inlineStr">
        <is>
          <t>Exportation de Pommes de terre de primeurs, à l'état frais ou réfrigéré, du 1er janvier au 30 juin</t>
        </is>
      </c>
      <c r="M1388" t="inlineStr">
        <is>
          <t>Echanges mensuels - EUROSTAT</t>
        </is>
      </c>
      <c r="N1388" t="n">
        <v>109</v>
      </c>
      <c r="O1388" t="inlineStr"/>
      <c r="P1388" t="inlineStr"/>
      <c r="Q1388" t="n">
        <v>108.67</v>
      </c>
      <c r="R1388" t="n">
        <v>5.43</v>
      </c>
      <c r="S1388" t="n">
        <v>0.1</v>
      </c>
      <c r="T1388" t="n">
        <v>0</v>
      </c>
      <c r="U1388" t="n">
        <v>500000000</v>
      </c>
      <c r="V1388" t="n">
        <v>0</v>
      </c>
      <c r="W1388" t="inlineStr">
        <is>
          <t>mesuré</t>
        </is>
      </c>
    </row>
    <row r="1389" ht="15" customHeight="1">
      <c r="A1389" s="295" t="inlineStr">
        <is>
          <t>Pommes de terre de primeurs, à l'état frais ou réfrigéré, du 1er janvier au 30 juin</t>
        </is>
      </c>
      <c r="B1389" t="inlineStr">
        <is>
          <t>Transformation</t>
        </is>
      </c>
      <c r="C1389" t="inlineStr">
        <is>
          <t>Pomme de terre</t>
        </is>
      </c>
      <c r="D1389" t="inlineStr">
        <is>
          <t>2023-24</t>
        </is>
      </c>
      <c r="E1389" t="inlineStr"/>
      <c r="F1389" t="inlineStr"/>
      <c r="G1389" t="inlineStr"/>
      <c r="H1389" t="inlineStr"/>
      <c r="I1389" t="inlineStr"/>
      <c r="J1389" t="inlineStr"/>
      <c r="K1389" t="inlineStr"/>
      <c r="L1389" t="inlineStr"/>
      <c r="M1389" t="inlineStr"/>
      <c r="N1389" t="n">
        <v>23.9</v>
      </c>
      <c r="O1389" t="n">
        <v>0</v>
      </c>
      <c r="P1389" t="n">
        <v>766</v>
      </c>
      <c r="Q1389" t="inlineStr"/>
      <c r="R1389" t="inlineStr"/>
      <c r="S1389" t="inlineStr"/>
      <c r="T1389" t="n">
        <v>0</v>
      </c>
      <c r="U1389" t="n">
        <v>500000000</v>
      </c>
      <c r="V1389" t="inlineStr"/>
      <c r="W1389" t="inlineStr">
        <is>
          <t>libre</t>
        </is>
      </c>
    </row>
    <row r="1390" ht="15" customHeight="1">
      <c r="A1390" s="295" t="inlineStr">
        <is>
          <t>Pommes de terre de primeurs, à l'état frais ou réfrigéré, du 1er janvier au 30 juin</t>
        </is>
      </c>
      <c r="B1390" t="inlineStr">
        <is>
          <t>Industrie alimentaire</t>
        </is>
      </c>
      <c r="C1390" t="inlineStr">
        <is>
          <t>Pomme de terre</t>
        </is>
      </c>
      <c r="D1390" t="inlineStr">
        <is>
          <t>2023-24</t>
        </is>
      </c>
      <c r="E1390" t="inlineStr"/>
      <c r="F1390" t="inlineStr"/>
      <c r="G1390" t="inlineStr"/>
      <c r="H1390" t="inlineStr"/>
      <c r="I1390" t="inlineStr"/>
      <c r="J1390" t="inlineStr"/>
      <c r="K1390" t="inlineStr"/>
      <c r="L1390" t="inlineStr"/>
      <c r="M1390" t="inlineStr"/>
      <c r="N1390" t="n">
        <v>23.9</v>
      </c>
      <c r="O1390" t="n">
        <v>0</v>
      </c>
      <c r="P1390" t="n">
        <v>338</v>
      </c>
      <c r="Q1390" t="inlineStr"/>
      <c r="R1390" t="inlineStr"/>
      <c r="S1390" t="inlineStr"/>
      <c r="T1390" t="n">
        <v>0</v>
      </c>
      <c r="U1390" t="n">
        <v>500000000</v>
      </c>
      <c r="V1390" t="inlineStr"/>
      <c r="W1390" t="inlineStr">
        <is>
          <t>libre</t>
        </is>
      </c>
    </row>
    <row r="1391" ht="15" customHeight="1">
      <c r="A1391" s="295" t="inlineStr">
        <is>
          <t>Pommes de terre de primeurs, à l'état frais ou réfrigéré, du 1er janvier au 30 juin</t>
        </is>
      </c>
      <c r="B1391" t="inlineStr">
        <is>
          <t>Fabrication de chips</t>
        </is>
      </c>
      <c r="C1391" t="inlineStr">
        <is>
          <t>Pomme de terre</t>
        </is>
      </c>
      <c r="D1391" t="inlineStr">
        <is>
          <t>2023-24</t>
        </is>
      </c>
      <c r="E1391" t="inlineStr"/>
      <c r="F1391" t="inlineStr"/>
      <c r="G1391" t="inlineStr"/>
      <c r="H1391" t="inlineStr"/>
      <c r="I1391" t="inlineStr"/>
      <c r="J1391" t="inlineStr"/>
      <c r="K1391" t="inlineStr"/>
      <c r="L1391" t="inlineStr"/>
      <c r="M1391" t="inlineStr"/>
      <c r="N1391" t="n">
        <v>1.86</v>
      </c>
      <c r="O1391" t="n">
        <v>0</v>
      </c>
      <c r="P1391" t="n">
        <v>225</v>
      </c>
      <c r="Q1391" t="inlineStr"/>
      <c r="R1391" t="inlineStr"/>
      <c r="S1391" t="inlineStr"/>
      <c r="T1391" t="n">
        <v>0</v>
      </c>
      <c r="U1391" t="n">
        <v>500000000</v>
      </c>
      <c r="V1391" t="inlineStr"/>
      <c r="W1391" t="inlineStr">
        <is>
          <t>libre</t>
        </is>
      </c>
    </row>
    <row r="1392" ht="15" customHeight="1">
      <c r="A1392" s="295" t="inlineStr">
        <is>
          <t>Pommes de terre de primeurs, à l'état frais ou réfrigéré, du 1er janvier au 30 juin</t>
        </is>
      </c>
      <c r="B1392" t="inlineStr">
        <is>
          <t>Fabrication de produits déshydratés</t>
        </is>
      </c>
      <c r="C1392" t="inlineStr">
        <is>
          <t>Pomme de terre</t>
        </is>
      </c>
      <c r="D1392" t="inlineStr">
        <is>
          <t>2023-24</t>
        </is>
      </c>
      <c r="E1392" t="inlineStr"/>
      <c r="F1392" t="inlineStr"/>
      <c r="G1392" t="inlineStr"/>
      <c r="H1392" t="inlineStr"/>
      <c r="I1392" t="inlineStr"/>
      <c r="J1392" t="inlineStr"/>
      <c r="K1392" t="inlineStr"/>
      <c r="L1392" t="inlineStr"/>
      <c r="M1392" t="inlineStr"/>
      <c r="N1392" t="n">
        <v>8.16</v>
      </c>
      <c r="O1392" t="n">
        <v>0</v>
      </c>
      <c r="P1392" t="n">
        <v>209</v>
      </c>
      <c r="Q1392" t="inlineStr"/>
      <c r="R1392" t="inlineStr"/>
      <c r="S1392" t="inlineStr"/>
      <c r="T1392" t="n">
        <v>0</v>
      </c>
      <c r="U1392" t="n">
        <v>500000000</v>
      </c>
      <c r="V1392" t="inlineStr"/>
      <c r="W1392" t="inlineStr">
        <is>
          <t>libre</t>
        </is>
      </c>
    </row>
    <row r="1393" ht="15" customHeight="1">
      <c r="A1393" s="295" t="inlineStr">
        <is>
          <t>Pommes de terre de primeurs, à l'état frais ou réfrigéré, du 1er janvier au 30 juin</t>
        </is>
      </c>
      <c r="B1393" t="inlineStr">
        <is>
          <t>Fabrication de produits surgelés</t>
        </is>
      </c>
      <c r="C1393" t="inlineStr">
        <is>
          <t>Pomme de terre</t>
        </is>
      </c>
      <c r="D1393" t="inlineStr">
        <is>
          <t>2023-24</t>
        </is>
      </c>
      <c r="E1393" t="inlineStr"/>
      <c r="F1393" t="inlineStr"/>
      <c r="G1393" t="inlineStr"/>
      <c r="H1393" t="inlineStr"/>
      <c r="I1393" t="inlineStr"/>
      <c r="J1393" t="inlineStr"/>
      <c r="K1393" t="inlineStr"/>
      <c r="L1393" t="inlineStr"/>
      <c r="M1393" t="inlineStr"/>
      <c r="N1393" t="n">
        <v>5.64</v>
      </c>
      <c r="O1393" t="n">
        <v>0</v>
      </c>
      <c r="P1393" t="n">
        <v>338</v>
      </c>
      <c r="Q1393" t="inlineStr"/>
      <c r="R1393" t="inlineStr"/>
      <c r="S1393" t="inlineStr"/>
      <c r="T1393" t="n">
        <v>0</v>
      </c>
      <c r="U1393" t="n">
        <v>500000000</v>
      </c>
      <c r="V1393" t="inlineStr"/>
      <c r="W1393" t="inlineStr">
        <is>
          <t>libre</t>
        </is>
      </c>
    </row>
    <row r="1394" ht="15" customHeight="1">
      <c r="A1394" s="295" t="inlineStr">
        <is>
          <t>Pommes de terre de primeurs, à l'état frais ou réfrigéré, du 1er janvier au 30 juin</t>
        </is>
      </c>
      <c r="B1394" t="inlineStr">
        <is>
          <t>Fabrication d'autres produits</t>
        </is>
      </c>
      <c r="C1394" t="inlineStr">
        <is>
          <t>Pomme de terre</t>
        </is>
      </c>
      <c r="D1394" t="inlineStr">
        <is>
          <t>2023-24</t>
        </is>
      </c>
      <c r="E1394" t="inlineStr"/>
      <c r="F1394" t="inlineStr"/>
      <c r="G1394" t="inlineStr"/>
      <c r="H1394" t="inlineStr"/>
      <c r="I1394" t="inlineStr"/>
      <c r="J1394" t="inlineStr"/>
      <c r="K1394" t="inlineStr"/>
      <c r="L1394" t="inlineStr"/>
      <c r="M1394" t="inlineStr"/>
      <c r="N1394" t="n">
        <v>8.19</v>
      </c>
      <c r="O1394" t="n">
        <v>0</v>
      </c>
      <c r="P1394" t="n">
        <v>96.5</v>
      </c>
      <c r="Q1394" t="inlineStr"/>
      <c r="R1394" t="inlineStr"/>
      <c r="S1394" t="inlineStr"/>
      <c r="T1394" t="n">
        <v>0</v>
      </c>
      <c r="U1394" t="n">
        <v>500000000</v>
      </c>
      <c r="V1394" t="inlineStr"/>
      <c r="W1394" t="inlineStr">
        <is>
          <t>libre</t>
        </is>
      </c>
    </row>
    <row r="1395" ht="15" customHeight="1">
      <c r="A1395" s="295" t="inlineStr">
        <is>
          <t>Pommes de terre de primeurs, à l'état frais ou réfrigéré, du 1er janvier au 30 juin</t>
        </is>
      </c>
      <c r="B1395" t="inlineStr">
        <is>
          <t>A domicile</t>
        </is>
      </c>
      <c r="C1395" t="inlineStr">
        <is>
          <t>Pomme de terre</t>
        </is>
      </c>
      <c r="D1395" t="inlineStr">
        <is>
          <t>2023-24</t>
        </is>
      </c>
      <c r="E1395" t="inlineStr"/>
      <c r="F1395" t="inlineStr"/>
      <c r="G1395" t="inlineStr"/>
      <c r="H1395" t="inlineStr"/>
      <c r="I1395" t="inlineStr"/>
      <c r="J1395" t="inlineStr"/>
      <c r="K1395" t="inlineStr"/>
      <c r="L1395" t="inlineStr"/>
      <c r="M1395" t="inlineStr"/>
      <c r="N1395" t="n">
        <v>313</v>
      </c>
      <c r="O1395" t="n">
        <v>0</v>
      </c>
      <c r="P1395" t="n">
        <v>338</v>
      </c>
      <c r="Q1395" t="inlineStr"/>
      <c r="R1395" t="inlineStr"/>
      <c r="S1395" t="inlineStr"/>
      <c r="T1395" t="n">
        <v>0</v>
      </c>
      <c r="U1395" t="n">
        <v>500000000</v>
      </c>
      <c r="V1395" t="inlineStr"/>
      <c r="W1395" t="inlineStr">
        <is>
          <t>libre</t>
        </is>
      </c>
    </row>
    <row r="1396" ht="15" customHeight="1">
      <c r="A1396" s="295" t="inlineStr">
        <is>
          <t>Pommes de terre de primeurs, à l'état frais ou réfrigéré, du 1er janvier au 30 juin</t>
        </is>
      </c>
      <c r="B1396" t="inlineStr">
        <is>
          <t>Ménages</t>
        </is>
      </c>
      <c r="C1396" t="inlineStr">
        <is>
          <t>Pomme de terre</t>
        </is>
      </c>
      <c r="D1396" t="inlineStr">
        <is>
          <t>2023-24</t>
        </is>
      </c>
      <c r="E1396" t="inlineStr"/>
      <c r="F1396" t="inlineStr"/>
      <c r="G1396" t="inlineStr"/>
      <c r="H1396" t="inlineStr"/>
      <c r="I1396" t="inlineStr"/>
      <c r="J1396" t="inlineStr"/>
      <c r="K1396" t="inlineStr"/>
      <c r="L1396" t="inlineStr"/>
      <c r="M1396" t="inlineStr"/>
      <c r="N1396" t="n">
        <v>313</v>
      </c>
      <c r="O1396" t="n">
        <v>0</v>
      </c>
      <c r="P1396" t="n">
        <v>338</v>
      </c>
      <c r="Q1396" t="inlineStr"/>
      <c r="R1396" t="inlineStr"/>
      <c r="S1396" t="inlineStr"/>
      <c r="T1396" t="n">
        <v>0</v>
      </c>
      <c r="U1396" t="n">
        <v>500000000</v>
      </c>
      <c r="V1396" t="inlineStr"/>
      <c r="W1396" t="inlineStr">
        <is>
          <t>libre</t>
        </is>
      </c>
    </row>
    <row r="1397" ht="15" customHeight="1">
      <c r="A1397" s="295" t="inlineStr">
        <is>
          <t>Pommes de terre de primeurs, à l'état frais ou réfrigéré, du 1er janvier au 30 juin</t>
        </is>
      </c>
      <c r="B1397" t="inlineStr">
        <is>
          <t>Restauration collective</t>
        </is>
      </c>
      <c r="C1397" t="inlineStr">
        <is>
          <t>Pomme de terre</t>
        </is>
      </c>
      <c r="D1397" t="inlineStr">
        <is>
          <t>2023-24</t>
        </is>
      </c>
      <c r="E1397" t="inlineStr"/>
      <c r="F1397" t="inlineStr"/>
      <c r="G1397" t="inlineStr"/>
      <c r="H1397" t="inlineStr"/>
      <c r="I1397" t="inlineStr"/>
      <c r="J1397" t="inlineStr"/>
      <c r="K1397" t="inlineStr"/>
      <c r="L1397" t="inlineStr"/>
      <c r="M1397" t="inlineStr"/>
      <c r="N1397" t="n">
        <v>0.47</v>
      </c>
      <c r="O1397" t="n">
        <v>0</v>
      </c>
      <c r="P1397" t="n">
        <v>338</v>
      </c>
      <c r="Q1397" t="inlineStr"/>
      <c r="R1397" t="inlineStr"/>
      <c r="S1397" t="inlineStr"/>
      <c r="T1397" t="n">
        <v>0</v>
      </c>
      <c r="U1397" t="n">
        <v>500000000</v>
      </c>
      <c r="V1397" t="inlineStr"/>
      <c r="W1397" t="inlineStr">
        <is>
          <t>libre</t>
        </is>
      </c>
    </row>
    <row r="1398" ht="15" customHeight="1">
      <c r="A1398" s="295" t="inlineStr">
        <is>
          <t>Pommes de terre de conservation ou demi-saison</t>
        </is>
      </c>
      <c r="B1398" t="inlineStr">
        <is>
          <t>Restauration collective</t>
        </is>
      </c>
      <c r="C1398" t="inlineStr">
        <is>
          <t>Pomme de terre</t>
        </is>
      </c>
      <c r="D1398" t="inlineStr">
        <is>
          <t>2023-24</t>
        </is>
      </c>
      <c r="E1398" t="inlineStr"/>
      <c r="F1398" t="inlineStr"/>
      <c r="G1398" t="inlineStr"/>
      <c r="H1398" t="inlineStr"/>
      <c r="I1398" t="inlineStr"/>
      <c r="J1398" t="inlineStr"/>
      <c r="K1398" t="inlineStr"/>
      <c r="L1398" t="inlineStr"/>
      <c r="M1398" t="inlineStr"/>
      <c r="N1398" t="n">
        <v>268</v>
      </c>
      <c r="O1398" t="n">
        <v>0</v>
      </c>
      <c r="P1398" t="n">
        <v>537</v>
      </c>
      <c r="Q1398" t="inlineStr"/>
      <c r="R1398" t="inlineStr"/>
      <c r="S1398" t="inlineStr"/>
      <c r="T1398" t="n">
        <v>0</v>
      </c>
      <c r="U1398" t="n">
        <v>500000000</v>
      </c>
      <c r="V1398" t="inlineStr"/>
      <c r="W1398" t="inlineStr">
        <is>
          <t>libre</t>
        </is>
      </c>
    </row>
    <row r="1399" ht="15" customHeight="1">
      <c r="A1399" s="295" t="inlineStr">
        <is>
          <t>Pommes de terre de conservation ou demi-saison</t>
        </is>
      </c>
      <c r="B1399" t="inlineStr">
        <is>
          <t>Hors domicile</t>
        </is>
      </c>
      <c r="C1399" t="inlineStr">
        <is>
          <t>Pomme de terre</t>
        </is>
      </c>
      <c r="D1399" t="inlineStr">
        <is>
          <t>2023-24</t>
        </is>
      </c>
      <c r="E1399" t="inlineStr"/>
      <c r="F1399" t="inlineStr"/>
      <c r="G1399" t="inlineStr"/>
      <c r="H1399" t="inlineStr"/>
      <c r="I1399" t="inlineStr"/>
      <c r="J1399" t="inlineStr"/>
      <c r="K1399" t="inlineStr"/>
      <c r="L1399" t="inlineStr"/>
      <c r="M1399" t="inlineStr"/>
      <c r="N1399" t="n">
        <v>536</v>
      </c>
      <c r="O1399" t="n">
        <v>0</v>
      </c>
      <c r="P1399" t="n">
        <v>537</v>
      </c>
      <c r="Q1399" t="inlineStr"/>
      <c r="R1399" t="inlineStr"/>
      <c r="S1399" t="inlineStr"/>
      <c r="T1399" t="n">
        <v>0</v>
      </c>
      <c r="U1399" t="n">
        <v>500000000</v>
      </c>
      <c r="V1399" t="inlineStr"/>
      <c r="W1399" t="inlineStr">
        <is>
          <t>libre</t>
        </is>
      </c>
    </row>
    <row r="1400" ht="15" customHeight="1">
      <c r="A1400" s="295" t="inlineStr">
        <is>
          <t>Pommes de terre de conservation ou demi-saison</t>
        </is>
      </c>
      <c r="B1400" t="inlineStr">
        <is>
          <t>Alimentation humaine</t>
        </is>
      </c>
      <c r="C1400" t="inlineStr">
        <is>
          <t>Pomme de terre</t>
        </is>
      </c>
      <c r="D1400" t="inlineStr">
        <is>
          <t>2023-24</t>
        </is>
      </c>
      <c r="E1400" t="inlineStr"/>
      <c r="F1400" t="inlineStr"/>
      <c r="G1400" t="inlineStr"/>
      <c r="H1400" t="inlineStr"/>
      <c r="I1400" t="inlineStr"/>
      <c r="J1400" t="inlineStr"/>
      <c r="K1400" t="inlineStr"/>
      <c r="L1400" t="inlineStr"/>
      <c r="M1400" t="inlineStr"/>
      <c r="N1400" t="n">
        <v>3000</v>
      </c>
      <c r="O1400" t="n">
        <v>2440</v>
      </c>
      <c r="P1400" t="n">
        <v>3310</v>
      </c>
      <c r="Q1400" t="inlineStr"/>
      <c r="R1400" t="inlineStr"/>
      <c r="S1400" t="inlineStr"/>
      <c r="T1400" t="n">
        <v>0</v>
      </c>
      <c r="U1400" t="n">
        <v>500000000</v>
      </c>
      <c r="V1400" t="inlineStr"/>
      <c r="W1400" t="inlineStr">
        <is>
          <t>libre</t>
        </is>
      </c>
    </row>
    <row r="1401" ht="15" customHeight="1">
      <c r="A1401" s="295" t="inlineStr">
        <is>
          <t>Pommes de terre de conservation ou demi-saison</t>
        </is>
      </c>
      <c r="B1401" t="inlineStr">
        <is>
          <t>Débouchés</t>
        </is>
      </c>
      <c r="C1401" t="inlineStr">
        <is>
          <t>Pomme de terre</t>
        </is>
      </c>
      <c r="D1401" t="inlineStr">
        <is>
          <t>2023-24</t>
        </is>
      </c>
      <c r="E1401" t="inlineStr"/>
      <c r="F1401" t="inlineStr"/>
      <c r="G1401" t="inlineStr"/>
      <c r="H1401" t="inlineStr"/>
      <c r="I1401" t="inlineStr"/>
      <c r="J1401" t="inlineStr"/>
      <c r="K1401" t="inlineStr"/>
      <c r="L1401" t="inlineStr"/>
      <c r="M1401" t="inlineStr"/>
      <c r="N1401" t="n">
        <v>3000</v>
      </c>
      <c r="O1401" t="n">
        <v>2440</v>
      </c>
      <c r="P1401" t="n">
        <v>3310</v>
      </c>
      <c r="Q1401" t="inlineStr"/>
      <c r="R1401" t="inlineStr"/>
      <c r="S1401" t="inlineStr"/>
      <c r="T1401" t="n">
        <v>0</v>
      </c>
      <c r="U1401" t="n">
        <v>500000000</v>
      </c>
      <c r="V1401" t="inlineStr"/>
      <c r="W1401" t="inlineStr">
        <is>
          <t>libre</t>
        </is>
      </c>
    </row>
    <row r="1402" ht="15" customHeight="1">
      <c r="A1402" s="295" t="inlineStr">
        <is>
          <t>Pommes de terre de conservation ou demi-saison</t>
        </is>
      </c>
      <c r="B1402" t="inlineStr">
        <is>
          <t>Export</t>
        </is>
      </c>
      <c r="C1402" t="inlineStr">
        <is>
          <t>Pomme de terre</t>
        </is>
      </c>
      <c r="D1402" t="inlineStr">
        <is>
          <t>2023-24</t>
        </is>
      </c>
      <c r="E1402" t="inlineStr"/>
      <c r="F1402" t="inlineStr"/>
      <c r="G1402" t="inlineStr"/>
      <c r="H1402" t="inlineStr"/>
      <c r="I1402" t="inlineStr"/>
      <c r="J1402" t="inlineStr"/>
      <c r="K1402" t="inlineStr"/>
      <c r="L1402" t="inlineStr"/>
      <c r="M1402" t="inlineStr"/>
      <c r="N1402" t="n">
        <v>2570</v>
      </c>
      <c r="O1402" t="inlineStr"/>
      <c r="P1402" t="inlineStr"/>
      <c r="Q1402" t="inlineStr"/>
      <c r="R1402" t="inlineStr"/>
      <c r="S1402" t="inlineStr"/>
      <c r="T1402" t="n">
        <v>0</v>
      </c>
      <c r="U1402" t="n">
        <v>500000000</v>
      </c>
      <c r="V1402" t="inlineStr"/>
      <c r="W1402" t="inlineStr">
        <is>
          <t>déterminé</t>
        </is>
      </c>
    </row>
    <row r="1403" ht="15" customHeight="1">
      <c r="A1403" s="295" t="inlineStr">
        <is>
          <t>Pommes de terre de conservation ou demi-saison</t>
        </is>
      </c>
      <c r="B1403" t="inlineStr">
        <is>
          <t>Transformation</t>
        </is>
      </c>
      <c r="C1403" t="inlineStr">
        <is>
          <t>Pomme de terre</t>
        </is>
      </c>
      <c r="D1403" t="inlineStr">
        <is>
          <t>2023-24</t>
        </is>
      </c>
      <c r="E1403" t="inlineStr"/>
      <c r="F1403" t="inlineStr"/>
      <c r="G1403" t="inlineStr"/>
      <c r="H1403" t="inlineStr"/>
      <c r="I1403" t="inlineStr"/>
      <c r="J1403" t="inlineStr"/>
      <c r="K1403" t="inlineStr"/>
      <c r="L1403" t="inlineStr"/>
      <c r="M1403" t="inlineStr"/>
      <c r="N1403" t="n">
        <v>1590</v>
      </c>
      <c r="O1403" t="n">
        <v>843</v>
      </c>
      <c r="P1403" t="n">
        <v>1610</v>
      </c>
      <c r="Q1403" t="inlineStr"/>
      <c r="R1403" t="inlineStr"/>
      <c r="S1403" t="inlineStr"/>
      <c r="T1403" t="n">
        <v>0</v>
      </c>
      <c r="U1403" t="n">
        <v>500000000</v>
      </c>
      <c r="V1403" t="inlineStr"/>
      <c r="W1403" t="inlineStr">
        <is>
          <t>libre</t>
        </is>
      </c>
    </row>
    <row r="1404" ht="15" customHeight="1">
      <c r="A1404" s="295" t="inlineStr">
        <is>
          <t>Pommes de terre de conservation ou demi-saison</t>
        </is>
      </c>
      <c r="B1404" t="inlineStr">
        <is>
          <t>Industrie alimentaire</t>
        </is>
      </c>
      <c r="C1404" t="inlineStr">
        <is>
          <t>Pomme de terre</t>
        </is>
      </c>
      <c r="D1404" t="inlineStr">
        <is>
          <t>2023-24</t>
        </is>
      </c>
      <c r="E1404" t="inlineStr"/>
      <c r="F1404" t="inlineStr"/>
      <c r="G1404" t="inlineStr"/>
      <c r="H1404" t="inlineStr"/>
      <c r="I1404" t="inlineStr"/>
      <c r="J1404" t="inlineStr"/>
      <c r="K1404" t="inlineStr"/>
      <c r="L1404" t="inlineStr"/>
      <c r="M1404" t="inlineStr"/>
      <c r="N1404" t="n">
        <v>1590</v>
      </c>
      <c r="O1404" t="n">
        <v>843</v>
      </c>
      <c r="P1404" t="n">
        <v>1610</v>
      </c>
      <c r="Q1404" t="inlineStr"/>
      <c r="R1404" t="inlineStr"/>
      <c r="S1404" t="inlineStr"/>
      <c r="T1404" t="n">
        <v>0</v>
      </c>
      <c r="U1404" t="n">
        <v>500000000</v>
      </c>
      <c r="V1404" t="inlineStr"/>
      <c r="W1404" t="inlineStr">
        <is>
          <t>libre</t>
        </is>
      </c>
    </row>
    <row r="1405" ht="15" customHeight="1">
      <c r="A1405" s="295" t="inlineStr">
        <is>
          <t>Pommes de terre de conservation ou demi-saison</t>
        </is>
      </c>
      <c r="B1405" t="inlineStr">
        <is>
          <t>Fabrication de chips</t>
        </is>
      </c>
      <c r="C1405" t="inlineStr">
        <is>
          <t>Pomme de terre</t>
        </is>
      </c>
      <c r="D1405" t="inlineStr">
        <is>
          <t>2023-24</t>
        </is>
      </c>
      <c r="E1405" t="inlineStr"/>
      <c r="F1405" t="inlineStr"/>
      <c r="G1405" t="inlineStr"/>
      <c r="H1405" t="inlineStr"/>
      <c r="I1405" t="inlineStr"/>
      <c r="J1405" t="inlineStr"/>
      <c r="K1405" t="inlineStr"/>
      <c r="L1405" t="inlineStr"/>
      <c r="M1405" t="inlineStr"/>
      <c r="N1405" t="n">
        <v>223</v>
      </c>
      <c r="O1405" t="n">
        <v>0</v>
      </c>
      <c r="P1405" t="n">
        <v>225</v>
      </c>
      <c r="Q1405" t="inlineStr"/>
      <c r="R1405" t="inlineStr"/>
      <c r="S1405" t="inlineStr"/>
      <c r="T1405" t="n">
        <v>0</v>
      </c>
      <c r="U1405" t="n">
        <v>500000000</v>
      </c>
      <c r="V1405" t="inlineStr"/>
      <c r="W1405" t="inlineStr">
        <is>
          <t>libre</t>
        </is>
      </c>
    </row>
    <row r="1406" ht="15" customHeight="1">
      <c r="A1406" s="295" t="inlineStr">
        <is>
          <t>Pommes de terre de conservation ou demi-saison</t>
        </is>
      </c>
      <c r="B1406" t="inlineStr">
        <is>
          <t>Fabrication de produits déshydratés</t>
        </is>
      </c>
      <c r="C1406" t="inlineStr">
        <is>
          <t>Pomme de terre</t>
        </is>
      </c>
      <c r="D1406" t="inlineStr">
        <is>
          <t>2023-24</t>
        </is>
      </c>
      <c r="E1406" t="inlineStr"/>
      <c r="F1406" t="inlineStr"/>
      <c r="G1406" t="inlineStr"/>
      <c r="H1406" t="inlineStr"/>
      <c r="I1406" t="inlineStr"/>
      <c r="J1406" t="inlineStr"/>
      <c r="K1406" t="inlineStr"/>
      <c r="L1406" t="inlineStr"/>
      <c r="M1406" t="inlineStr"/>
      <c r="N1406" t="n">
        <v>201</v>
      </c>
      <c r="O1406" t="n">
        <v>0</v>
      </c>
      <c r="P1406" t="n">
        <v>209</v>
      </c>
      <c r="Q1406" t="inlineStr"/>
      <c r="R1406" t="inlineStr"/>
      <c r="S1406" t="inlineStr"/>
      <c r="T1406" t="n">
        <v>0</v>
      </c>
      <c r="U1406" t="n">
        <v>500000000</v>
      </c>
      <c r="V1406" t="inlineStr"/>
      <c r="W1406" t="inlineStr">
        <is>
          <t>libre</t>
        </is>
      </c>
    </row>
    <row r="1407" ht="15" customHeight="1">
      <c r="A1407" s="295" t="inlineStr">
        <is>
          <t>Pommes de terre de conservation ou demi-saison</t>
        </is>
      </c>
      <c r="B1407" t="inlineStr">
        <is>
          <t>Fabrication de produits surgelés</t>
        </is>
      </c>
      <c r="C1407" t="inlineStr">
        <is>
          <t>Pomme de terre</t>
        </is>
      </c>
      <c r="D1407" t="inlineStr">
        <is>
          <t>2023-24</t>
        </is>
      </c>
      <c r="E1407" t="inlineStr"/>
      <c r="F1407" t="inlineStr"/>
      <c r="G1407" t="inlineStr"/>
      <c r="H1407" t="inlineStr"/>
      <c r="I1407" t="inlineStr"/>
      <c r="J1407" t="inlineStr"/>
      <c r="K1407" t="inlineStr"/>
      <c r="L1407" t="inlineStr"/>
      <c r="M1407" t="inlineStr"/>
      <c r="N1407" t="n">
        <v>1070</v>
      </c>
      <c r="O1407" t="n">
        <v>740</v>
      </c>
      <c r="P1407" t="n">
        <v>1080</v>
      </c>
      <c r="Q1407" t="inlineStr"/>
      <c r="R1407" t="inlineStr"/>
      <c r="S1407" t="inlineStr"/>
      <c r="T1407" t="n">
        <v>0</v>
      </c>
      <c r="U1407" t="n">
        <v>500000000</v>
      </c>
      <c r="V1407" t="inlineStr"/>
      <c r="W1407" t="inlineStr">
        <is>
          <t>libre</t>
        </is>
      </c>
    </row>
    <row r="1408" ht="15" customHeight="1">
      <c r="A1408" s="295" t="inlineStr">
        <is>
          <t>Pommes de terre de conservation ou demi-saison</t>
        </is>
      </c>
      <c r="B1408" t="inlineStr">
        <is>
          <t>Fabrication d'autres produits</t>
        </is>
      </c>
      <c r="C1408" t="inlineStr">
        <is>
          <t>Pomme de terre</t>
        </is>
      </c>
      <c r="D1408" t="inlineStr">
        <is>
          <t>2023-24</t>
        </is>
      </c>
      <c r="E1408" t="inlineStr"/>
      <c r="F1408" t="inlineStr"/>
      <c r="G1408" t="inlineStr"/>
      <c r="H1408" t="inlineStr"/>
      <c r="I1408" t="inlineStr"/>
      <c r="J1408" t="inlineStr"/>
      <c r="K1408" t="inlineStr"/>
      <c r="L1408" t="inlineStr"/>
      <c r="M1408" t="inlineStr"/>
      <c r="N1408" t="n">
        <v>88.3</v>
      </c>
      <c r="O1408" t="n">
        <v>0</v>
      </c>
      <c r="P1408" t="n">
        <v>96.5</v>
      </c>
      <c r="Q1408" t="inlineStr"/>
      <c r="R1408" t="inlineStr"/>
      <c r="S1408" t="inlineStr"/>
      <c r="T1408" t="n">
        <v>0</v>
      </c>
      <c r="U1408" t="n">
        <v>500000000</v>
      </c>
      <c r="V1408" t="inlineStr"/>
      <c r="W1408" t="inlineStr">
        <is>
          <t>libre</t>
        </is>
      </c>
    </row>
    <row r="1409" ht="15" customHeight="1">
      <c r="A1409" s="295" t="inlineStr">
        <is>
          <t>Pommes de terre de conservation ou demi-saison</t>
        </is>
      </c>
      <c r="B1409" t="inlineStr">
        <is>
          <t>A domicile</t>
        </is>
      </c>
      <c r="C1409" t="inlineStr">
        <is>
          <t>Pomme de terre</t>
        </is>
      </c>
      <c r="D1409" t="inlineStr">
        <is>
          <t>2023-24</t>
        </is>
      </c>
      <c r="E1409" t="inlineStr"/>
      <c r="F1409" t="inlineStr"/>
      <c r="G1409" t="inlineStr"/>
      <c r="H1409" t="inlineStr"/>
      <c r="I1409" t="inlineStr"/>
      <c r="J1409" t="inlineStr"/>
      <c r="K1409" t="inlineStr"/>
      <c r="L1409" t="inlineStr"/>
      <c r="M1409" t="inlineStr"/>
      <c r="N1409" t="n">
        <v>2460</v>
      </c>
      <c r="O1409" t="n">
        <v>2440</v>
      </c>
      <c r="P1409" t="n">
        <v>2780</v>
      </c>
      <c r="Q1409" t="inlineStr"/>
      <c r="R1409" t="inlineStr"/>
      <c r="S1409" t="inlineStr"/>
      <c r="T1409" t="n">
        <v>0</v>
      </c>
      <c r="U1409" t="n">
        <v>500000000</v>
      </c>
      <c r="V1409" t="inlineStr"/>
      <c r="W1409" t="inlineStr">
        <is>
          <t>libre</t>
        </is>
      </c>
    </row>
    <row r="1410" ht="15" customHeight="1">
      <c r="A1410" s="295" t="inlineStr">
        <is>
          <t>Pommes de terre de conservation ou demi-saison</t>
        </is>
      </c>
      <c r="B1410" t="inlineStr">
        <is>
          <t>Ménages</t>
        </is>
      </c>
      <c r="C1410" t="inlineStr">
        <is>
          <t>Pomme de terre</t>
        </is>
      </c>
      <c r="D1410" t="inlineStr">
        <is>
          <t>2023-24</t>
        </is>
      </c>
      <c r="E1410" t="inlineStr"/>
      <c r="F1410" t="inlineStr"/>
      <c r="G1410" t="inlineStr"/>
      <c r="H1410" t="inlineStr"/>
      <c r="I1410" t="inlineStr"/>
      <c r="J1410" t="inlineStr"/>
      <c r="K1410" t="inlineStr"/>
      <c r="L1410" t="inlineStr"/>
      <c r="M1410" t="inlineStr"/>
      <c r="N1410" t="n">
        <v>2460</v>
      </c>
      <c r="O1410" t="n">
        <v>2440</v>
      </c>
      <c r="P1410" t="n">
        <v>2780</v>
      </c>
      <c r="Q1410" t="inlineStr"/>
      <c r="R1410" t="inlineStr"/>
      <c r="S1410" t="inlineStr"/>
      <c r="T1410" t="n">
        <v>0</v>
      </c>
      <c r="U1410" t="n">
        <v>500000000</v>
      </c>
      <c r="V1410" t="inlineStr"/>
      <c r="W1410" t="inlineStr">
        <is>
          <t>libre</t>
        </is>
      </c>
    </row>
    <row r="1411" ht="15" customHeight="1">
      <c r="A1411" s="295" t="inlineStr">
        <is>
          <t>Pommes de terre de conservation ou demi-saison</t>
        </is>
      </c>
      <c r="B1411" t="inlineStr">
        <is>
          <t>Restauration commerciale</t>
        </is>
      </c>
      <c r="C1411" t="inlineStr">
        <is>
          <t>Pomme de terre</t>
        </is>
      </c>
      <c r="D1411" t="inlineStr">
        <is>
          <t>2023-24</t>
        </is>
      </c>
      <c r="E1411" t="inlineStr"/>
      <c r="F1411" t="inlineStr"/>
      <c r="G1411" t="inlineStr"/>
      <c r="H1411" t="inlineStr"/>
      <c r="I1411" t="inlineStr"/>
      <c r="J1411" t="inlineStr"/>
      <c r="K1411" t="inlineStr"/>
      <c r="L1411" t="inlineStr"/>
      <c r="M1411" t="inlineStr"/>
      <c r="N1411" t="n">
        <v>268</v>
      </c>
      <c r="O1411" t="n">
        <v>0</v>
      </c>
      <c r="P1411" t="n">
        <v>537</v>
      </c>
      <c r="Q1411" t="inlineStr"/>
      <c r="R1411" t="inlineStr"/>
      <c r="S1411" t="inlineStr"/>
      <c r="T1411" t="n">
        <v>0</v>
      </c>
      <c r="U1411" t="n">
        <v>500000000</v>
      </c>
      <c r="V1411" t="inlineStr"/>
      <c r="W1411" t="inlineStr">
        <is>
          <t>libre</t>
        </is>
      </c>
    </row>
    <row r="1412" ht="15" customHeight="1">
      <c r="A1412" s="295" t="inlineStr">
        <is>
          <t>Pommes de terre, à l'état frais ou réfrigéré (à l'excl. des pommes de terre de primeurs du 1er janvier au 30 juin, des pommes de terre de semence et des pommes de terre destinées à la fabrication de la fécule)</t>
        </is>
      </c>
      <c r="B1412" t="inlineStr">
        <is>
          <t>Restauration collective</t>
        </is>
      </c>
      <c r="C1412" t="inlineStr">
        <is>
          <t>Pomme de terre</t>
        </is>
      </c>
      <c r="D1412" t="inlineStr">
        <is>
          <t>2023-24</t>
        </is>
      </c>
      <c r="E1412" t="inlineStr">
        <is>
          <t>kt</t>
        </is>
      </c>
      <c r="F1412" t="inlineStr">
        <is>
          <t>France entière</t>
        </is>
      </c>
      <c r="G1412" t="inlineStr"/>
      <c r="H1412" t="inlineStr">
        <is>
          <t>Les pommes de terre fraîches sont consommées en RHD</t>
        </is>
      </c>
      <c r="I1412" t="inlineStr"/>
      <c r="J1412" t="inlineStr"/>
      <c r="K1412" t="inlineStr"/>
      <c r="L1412" t="inlineStr">
        <is>
          <t>Les pommes de terre fraîches sont consommées en RHD</t>
        </is>
      </c>
      <c r="M1412" t="inlineStr"/>
      <c r="N1412" t="n">
        <v>268</v>
      </c>
      <c r="O1412" t="n">
        <v>0</v>
      </c>
      <c r="P1412" t="n">
        <v>537</v>
      </c>
      <c r="Q1412" t="inlineStr"/>
      <c r="R1412" t="inlineStr"/>
      <c r="S1412" t="inlineStr"/>
      <c r="T1412" t="n">
        <v>0</v>
      </c>
      <c r="U1412" t="n">
        <v>500000000</v>
      </c>
      <c r="V1412" t="inlineStr"/>
      <c r="W1412" t="inlineStr">
        <is>
          <t>libre</t>
        </is>
      </c>
    </row>
    <row r="1413" ht="15" customHeight="1">
      <c r="A1413" s="295" t="inlineStr">
        <is>
          <t>Pommes de terre, à l'état frais ou réfrigéré (à l'excl. des pommes de terre de primeurs du 1er janvier au 30 juin, des pommes de terre de semence et des pommes de terre destinées à la fabrication de la fécule)</t>
        </is>
      </c>
      <c r="B1413" t="inlineStr">
        <is>
          <t>Hors domicile</t>
        </is>
      </c>
      <c r="C1413" t="inlineStr">
        <is>
          <t>Pomme de terre</t>
        </is>
      </c>
      <c r="D1413" t="inlineStr">
        <is>
          <t>2023-24</t>
        </is>
      </c>
      <c r="E1413" t="inlineStr"/>
      <c r="F1413" t="inlineStr"/>
      <c r="G1413" t="inlineStr"/>
      <c r="H1413" t="inlineStr"/>
      <c r="I1413" t="inlineStr"/>
      <c r="J1413" t="inlineStr"/>
      <c r="K1413" t="inlineStr"/>
      <c r="L1413" t="inlineStr"/>
      <c r="M1413" t="inlineStr"/>
      <c r="N1413" t="n">
        <v>536</v>
      </c>
      <c r="O1413" t="n">
        <v>0</v>
      </c>
      <c r="P1413" t="n">
        <v>537</v>
      </c>
      <c r="Q1413" t="inlineStr"/>
      <c r="R1413" t="inlineStr"/>
      <c r="S1413" t="inlineStr"/>
      <c r="T1413" t="n">
        <v>0</v>
      </c>
      <c r="U1413" t="n">
        <v>500000000</v>
      </c>
      <c r="V1413" t="inlineStr"/>
      <c r="W1413" t="inlineStr">
        <is>
          <t>libre</t>
        </is>
      </c>
    </row>
    <row r="1414" ht="15" customHeight="1">
      <c r="A1414" s="295" t="inlineStr">
        <is>
          <t>Pommes de terre, à l'état frais ou réfrigéré (à l'excl. des pommes de terre de primeurs du 1er janvier au 30 juin, des pommes de terre de semence et des pommes de terre destinées à la fabrication de la fécule)</t>
        </is>
      </c>
      <c r="B1414" t="inlineStr">
        <is>
          <t>Alimentation humaine</t>
        </is>
      </c>
      <c r="C1414" t="inlineStr">
        <is>
          <t>Pomme de terre</t>
        </is>
      </c>
      <c r="D1414" t="inlineStr">
        <is>
          <t>2023-24</t>
        </is>
      </c>
      <c r="E1414" t="inlineStr"/>
      <c r="F1414" t="inlineStr"/>
      <c r="G1414" t="inlineStr"/>
      <c r="H1414" t="inlineStr"/>
      <c r="I1414" t="inlineStr"/>
      <c r="J1414" t="inlineStr"/>
      <c r="K1414" t="inlineStr"/>
      <c r="L1414" t="inlineStr"/>
      <c r="M1414" t="inlineStr"/>
      <c r="N1414" t="n">
        <v>3000</v>
      </c>
      <c r="O1414" t="n">
        <v>2440</v>
      </c>
      <c r="P1414" t="n">
        <v>3310</v>
      </c>
      <c r="Q1414" t="inlineStr"/>
      <c r="R1414" t="inlineStr"/>
      <c r="S1414" t="inlineStr"/>
      <c r="T1414" t="n">
        <v>0</v>
      </c>
      <c r="U1414" t="n">
        <v>500000000</v>
      </c>
      <c r="V1414" t="inlineStr"/>
      <c r="W1414" t="inlineStr">
        <is>
          <t>libre</t>
        </is>
      </c>
    </row>
    <row r="1415" ht="15" customHeight="1">
      <c r="A1415" s="295" t="inlineStr">
        <is>
          <t>Pommes de terre, à l'état frais ou réfrigéré (à l'excl. des pommes de terre de primeurs du 1er janvier au 30 juin, des pommes de terre de semence et des pommes de terre destinées à la fabrication de la fécule)</t>
        </is>
      </c>
      <c r="B1415" t="inlineStr">
        <is>
          <t>Débouchés</t>
        </is>
      </c>
      <c r="C1415" t="inlineStr">
        <is>
          <t>Pomme de terre</t>
        </is>
      </c>
      <c r="D1415" t="inlineStr">
        <is>
          <t>2023-24</t>
        </is>
      </c>
      <c r="E1415" t="inlineStr"/>
      <c r="F1415" t="inlineStr"/>
      <c r="G1415" t="inlineStr"/>
      <c r="H1415" t="inlineStr"/>
      <c r="I1415" t="inlineStr"/>
      <c r="J1415" t="inlineStr"/>
      <c r="K1415" t="inlineStr"/>
      <c r="L1415" t="inlineStr"/>
      <c r="M1415" t="inlineStr"/>
      <c r="N1415" t="n">
        <v>3000</v>
      </c>
      <c r="O1415" t="n">
        <v>2440</v>
      </c>
      <c r="P1415" t="n">
        <v>3310</v>
      </c>
      <c r="Q1415" t="inlineStr"/>
      <c r="R1415" t="inlineStr"/>
      <c r="S1415" t="inlineStr"/>
      <c r="T1415" t="n">
        <v>0</v>
      </c>
      <c r="U1415" t="n">
        <v>500000000</v>
      </c>
      <c r="V1415" t="inlineStr"/>
      <c r="W1415" t="inlineStr">
        <is>
          <t>libre</t>
        </is>
      </c>
    </row>
    <row r="1416" ht="15" customHeight="1">
      <c r="A1416" s="295" t="inlineStr">
        <is>
          <t>Pommes de terre, à l'état frais ou réfrigéré (à l'excl. des pommes de terre de primeurs du 1er janvier au 30 juin, des pommes de terre de semence et des pommes de terre destinées à la fabrication de la fécule)</t>
        </is>
      </c>
      <c r="B1416" t="inlineStr">
        <is>
          <t>Export</t>
        </is>
      </c>
      <c r="C1416" t="inlineStr">
        <is>
          <t>Pomme de terre</t>
        </is>
      </c>
      <c r="D1416" t="inlineStr">
        <is>
          <t>2023-24</t>
        </is>
      </c>
      <c r="E1416" t="inlineStr">
        <is>
          <t>kt</t>
        </is>
      </c>
      <c r="F1416" t="inlineStr">
        <is>
          <t>France entière</t>
        </is>
      </c>
      <c r="G1416" t="inlineStr">
        <is>
          <t>2023-24</t>
        </is>
      </c>
      <c r="H1416" t="inlineStr">
        <is>
          <t>Exportation de Pommes de terre, à l'état frais ou réfrigéré (à l'excl. des pommes de terre de primeurs du 1er janvier au 30 juin, des pommes de terre de semence et des pommes de terre destinées à la fabrication de la fécule) = 2569 kt (Douanes - Eurostat)</t>
        </is>
      </c>
      <c r="I1416" t="inlineStr">
        <is>
          <t>Douanes - Eurostat</t>
        </is>
      </c>
      <c r="J1416" t="inlineStr"/>
      <c r="K1416" t="inlineStr">
        <is>
          <t>Volume</t>
        </is>
      </c>
      <c r="L1416" t="inlineStr">
        <is>
          <t>Exportation de Pommes de terre, à l'état frais ou réfrigéré (à l'excl. des pommes de terre de primeurs du 1er janvier au 30 juin, des pommes de terre de semence et des pommes de terre destinées à la fabrication de la fécule)</t>
        </is>
      </c>
      <c r="M1416" t="inlineStr">
        <is>
          <t>Echanges mensuels - EUROSTAT</t>
        </is>
      </c>
      <c r="N1416" t="n">
        <v>2570</v>
      </c>
      <c r="O1416" t="inlineStr"/>
      <c r="P1416" t="inlineStr"/>
      <c r="Q1416" t="n">
        <v>2568.89</v>
      </c>
      <c r="R1416" t="n">
        <v>128.44</v>
      </c>
      <c r="S1416" t="n">
        <v>0.1</v>
      </c>
      <c r="T1416" t="n">
        <v>0</v>
      </c>
      <c r="U1416" t="n">
        <v>500000000</v>
      </c>
      <c r="V1416" t="n">
        <v>0</v>
      </c>
      <c r="W1416" t="inlineStr">
        <is>
          <t>mesuré</t>
        </is>
      </c>
    </row>
    <row r="1417" ht="15" customHeight="1">
      <c r="A1417" s="295" t="inlineStr">
        <is>
          <t>Pommes de terre, à l'état frais ou réfrigéré (à l'excl. des pommes de terre de primeurs du 1er janvier au 30 juin, des pommes de terre de semence et des pommes de terre destinées à la fabrication de la fécule)</t>
        </is>
      </c>
      <c r="B1417" t="inlineStr">
        <is>
          <t>Transformation</t>
        </is>
      </c>
      <c r="C1417" t="inlineStr">
        <is>
          <t>Pomme de terre</t>
        </is>
      </c>
      <c r="D1417" t="inlineStr">
        <is>
          <t>2023-24</t>
        </is>
      </c>
      <c r="E1417" t="inlineStr"/>
      <c r="F1417" t="inlineStr"/>
      <c r="G1417" t="inlineStr"/>
      <c r="H1417" t="inlineStr"/>
      <c r="I1417" t="inlineStr"/>
      <c r="J1417" t="inlineStr"/>
      <c r="K1417" t="inlineStr"/>
      <c r="L1417" t="inlineStr"/>
      <c r="M1417" t="inlineStr"/>
      <c r="N1417" t="n">
        <v>1590</v>
      </c>
      <c r="O1417" t="n">
        <v>843</v>
      </c>
      <c r="P1417" t="n">
        <v>1610</v>
      </c>
      <c r="Q1417" t="inlineStr"/>
      <c r="R1417" t="inlineStr"/>
      <c r="S1417" t="inlineStr"/>
      <c r="T1417" t="n">
        <v>0</v>
      </c>
      <c r="U1417" t="n">
        <v>500000000</v>
      </c>
      <c r="V1417" t="inlineStr"/>
      <c r="W1417" t="inlineStr">
        <is>
          <t>libre</t>
        </is>
      </c>
    </row>
    <row r="1418" ht="15" customHeight="1">
      <c r="A1418" s="295" t="inlineStr">
        <is>
          <t>Pommes de terre, à l'état frais ou réfrigéré (à l'excl. des pommes de terre de primeurs du 1er janvier au 30 juin, des pommes de terre de semence et des pommes de terre destinées à la fabrication de la fécule)</t>
        </is>
      </c>
      <c r="B1418" t="inlineStr">
        <is>
          <t>Industrie alimentaire</t>
        </is>
      </c>
      <c r="C1418" t="inlineStr">
        <is>
          <t>Pomme de terre</t>
        </is>
      </c>
      <c r="D1418" t="inlineStr">
        <is>
          <t>2023-24</t>
        </is>
      </c>
      <c r="E1418" t="inlineStr"/>
      <c r="F1418" t="inlineStr"/>
      <c r="G1418" t="inlineStr"/>
      <c r="H1418" t="inlineStr"/>
      <c r="I1418" t="inlineStr"/>
      <c r="J1418" t="inlineStr"/>
      <c r="K1418" t="inlineStr"/>
      <c r="L1418" t="inlineStr"/>
      <c r="M1418" t="inlineStr"/>
      <c r="N1418" t="n">
        <v>1590</v>
      </c>
      <c r="O1418" t="n">
        <v>843</v>
      </c>
      <c r="P1418" t="n">
        <v>1610</v>
      </c>
      <c r="Q1418" t="inlineStr"/>
      <c r="R1418" t="inlineStr"/>
      <c r="S1418" t="inlineStr"/>
      <c r="T1418" t="n">
        <v>0</v>
      </c>
      <c r="U1418" t="n">
        <v>500000000</v>
      </c>
      <c r="V1418" t="inlineStr"/>
      <c r="W1418" t="inlineStr">
        <is>
          <t>libre</t>
        </is>
      </c>
    </row>
    <row r="1419" ht="15" customHeight="1">
      <c r="A1419" s="295" t="inlineStr">
        <is>
          <t>Pommes de terre, à l'état frais ou réfrigéré (à l'excl. des pommes de terre de primeurs du 1er janvier au 30 juin, des pommes de terre de semence et des pommes de terre destinées à la fabrication de la fécule)</t>
        </is>
      </c>
      <c r="B1419" t="inlineStr">
        <is>
          <t>Fabrication de chips</t>
        </is>
      </c>
      <c r="C1419" t="inlineStr">
        <is>
          <t>Pomme de terre</t>
        </is>
      </c>
      <c r="D1419" t="inlineStr">
        <is>
          <t>2023-24</t>
        </is>
      </c>
      <c r="E1419" t="inlineStr"/>
      <c r="F1419" t="inlineStr"/>
      <c r="G1419" t="inlineStr"/>
      <c r="H1419" t="inlineStr"/>
      <c r="I1419" t="inlineStr"/>
      <c r="J1419" t="inlineStr"/>
      <c r="K1419" t="inlineStr"/>
      <c r="L1419" t="inlineStr"/>
      <c r="M1419" t="inlineStr"/>
      <c r="N1419" t="n">
        <v>223</v>
      </c>
      <c r="O1419" t="n">
        <v>0</v>
      </c>
      <c r="P1419" t="n">
        <v>225</v>
      </c>
      <c r="Q1419" t="inlineStr"/>
      <c r="R1419" t="inlineStr"/>
      <c r="S1419" t="inlineStr"/>
      <c r="T1419" t="n">
        <v>0</v>
      </c>
      <c r="U1419" t="n">
        <v>500000000</v>
      </c>
      <c r="V1419" t="inlineStr"/>
      <c r="W1419" t="inlineStr">
        <is>
          <t>libre</t>
        </is>
      </c>
    </row>
    <row r="1420" ht="15" customHeight="1">
      <c r="A1420" s="295" t="inlineStr">
        <is>
          <t>Pommes de terre, à l'état frais ou réfrigéré (à l'excl. des pommes de terre de primeurs du 1er janvier au 30 juin, des pommes de terre de semence et des pommes de terre destinées à la fabrication de la fécule)</t>
        </is>
      </c>
      <c r="B1420" t="inlineStr">
        <is>
          <t>Fabrication de produits déshydratés</t>
        </is>
      </c>
      <c r="C1420" t="inlineStr">
        <is>
          <t>Pomme de terre</t>
        </is>
      </c>
      <c r="D1420" t="inlineStr">
        <is>
          <t>2023-24</t>
        </is>
      </c>
      <c r="E1420" t="inlineStr"/>
      <c r="F1420" t="inlineStr"/>
      <c r="G1420" t="inlineStr"/>
      <c r="H1420" t="inlineStr"/>
      <c r="I1420" t="inlineStr"/>
      <c r="J1420" t="inlineStr"/>
      <c r="K1420" t="inlineStr"/>
      <c r="L1420" t="inlineStr"/>
      <c r="M1420" t="inlineStr"/>
      <c r="N1420" t="n">
        <v>201</v>
      </c>
      <c r="O1420" t="n">
        <v>0</v>
      </c>
      <c r="P1420" t="n">
        <v>209</v>
      </c>
      <c r="Q1420" t="inlineStr"/>
      <c r="R1420" t="inlineStr"/>
      <c r="S1420" t="inlineStr"/>
      <c r="T1420" t="n">
        <v>0</v>
      </c>
      <c r="U1420" t="n">
        <v>500000000</v>
      </c>
      <c r="V1420" t="inlineStr"/>
      <c r="W1420" t="inlineStr">
        <is>
          <t>libre</t>
        </is>
      </c>
    </row>
    <row r="1421" ht="15" customHeight="1">
      <c r="A1421" s="295" t="inlineStr">
        <is>
          <t>Pommes de terre, à l'état frais ou réfrigéré (à l'excl. des pommes de terre de primeurs du 1er janvier au 30 juin, des pommes de terre de semence et des pommes de terre destinées à la fabrication de la fécule)</t>
        </is>
      </c>
      <c r="B1421" t="inlineStr">
        <is>
          <t>Fabrication de produits surgelés</t>
        </is>
      </c>
      <c r="C1421" t="inlineStr">
        <is>
          <t>Pomme de terre</t>
        </is>
      </c>
      <c r="D1421" t="inlineStr">
        <is>
          <t>2023-24</t>
        </is>
      </c>
      <c r="E1421" t="inlineStr"/>
      <c r="F1421" t="inlineStr"/>
      <c r="G1421" t="inlineStr"/>
      <c r="H1421" t="inlineStr"/>
      <c r="I1421" t="inlineStr"/>
      <c r="J1421" t="inlineStr"/>
      <c r="K1421" t="inlineStr"/>
      <c r="L1421" t="inlineStr"/>
      <c r="M1421" t="inlineStr"/>
      <c r="N1421" t="n">
        <v>1070</v>
      </c>
      <c r="O1421" t="n">
        <v>740</v>
      </c>
      <c r="P1421" t="n">
        <v>1080</v>
      </c>
      <c r="Q1421" t="inlineStr"/>
      <c r="R1421" t="inlineStr"/>
      <c r="S1421" t="inlineStr"/>
      <c r="T1421" t="n">
        <v>0</v>
      </c>
      <c r="U1421" t="n">
        <v>500000000</v>
      </c>
      <c r="V1421" t="inlineStr"/>
      <c r="W1421" t="inlineStr">
        <is>
          <t>libre</t>
        </is>
      </c>
    </row>
    <row r="1422" ht="15" customHeight="1">
      <c r="A1422" s="295" t="inlineStr">
        <is>
          <t>Pommes de terre, à l'état frais ou réfrigéré (à l'excl. des pommes de terre de primeurs du 1er janvier au 30 juin, des pommes de terre de semence et des pommes de terre destinées à la fabrication de la fécule)</t>
        </is>
      </c>
      <c r="B1422" t="inlineStr">
        <is>
          <t>Fabrication d'autres produits</t>
        </is>
      </c>
      <c r="C1422" t="inlineStr">
        <is>
          <t>Pomme de terre</t>
        </is>
      </c>
      <c r="D1422" t="inlineStr">
        <is>
          <t>2023-24</t>
        </is>
      </c>
      <c r="E1422" t="inlineStr"/>
      <c r="F1422" t="inlineStr"/>
      <c r="G1422" t="inlineStr"/>
      <c r="H1422" t="inlineStr"/>
      <c r="I1422" t="inlineStr"/>
      <c r="J1422" t="inlineStr"/>
      <c r="K1422" t="inlineStr"/>
      <c r="L1422" t="inlineStr"/>
      <c r="M1422" t="inlineStr"/>
      <c r="N1422" t="n">
        <v>88.3</v>
      </c>
      <c r="O1422" t="n">
        <v>0</v>
      </c>
      <c r="P1422" t="n">
        <v>96.5</v>
      </c>
      <c r="Q1422" t="inlineStr"/>
      <c r="R1422" t="inlineStr"/>
      <c r="S1422" t="inlineStr"/>
      <c r="T1422" t="n">
        <v>0</v>
      </c>
      <c r="U1422" t="n">
        <v>500000000</v>
      </c>
      <c r="V1422" t="inlineStr"/>
      <c r="W1422" t="inlineStr">
        <is>
          <t>libre</t>
        </is>
      </c>
    </row>
    <row r="1423" ht="15" customHeight="1">
      <c r="A1423" s="295" t="inlineStr">
        <is>
          <t>Pommes de terre, à l'état frais ou réfrigéré (à l'excl. des pommes de terre de primeurs du 1er janvier au 30 juin, des pommes de terre de semence et des pommes de terre destinées à la fabrication de la fécule)</t>
        </is>
      </c>
      <c r="B1423" t="inlineStr">
        <is>
          <t>A domicile</t>
        </is>
      </c>
      <c r="C1423" t="inlineStr">
        <is>
          <t>Pomme de terre</t>
        </is>
      </c>
      <c r="D1423" t="inlineStr">
        <is>
          <t>2023-24</t>
        </is>
      </c>
      <c r="E1423" t="inlineStr"/>
      <c r="F1423" t="inlineStr"/>
      <c r="G1423" t="inlineStr"/>
      <c r="H1423" t="inlineStr"/>
      <c r="I1423" t="inlineStr"/>
      <c r="J1423" t="inlineStr"/>
      <c r="K1423" t="inlineStr"/>
      <c r="L1423" t="inlineStr"/>
      <c r="M1423" t="inlineStr"/>
      <c r="N1423" t="n">
        <v>2460</v>
      </c>
      <c r="O1423" t="n">
        <v>2440</v>
      </c>
      <c r="P1423" t="n">
        <v>2780</v>
      </c>
      <c r="Q1423" t="inlineStr"/>
      <c r="R1423" t="inlineStr"/>
      <c r="S1423" t="inlineStr"/>
      <c r="T1423" t="n">
        <v>0</v>
      </c>
      <c r="U1423" t="n">
        <v>500000000</v>
      </c>
      <c r="V1423" t="inlineStr"/>
      <c r="W1423" t="inlineStr">
        <is>
          <t>libre</t>
        </is>
      </c>
    </row>
    <row r="1424" ht="15" customHeight="1">
      <c r="A1424" s="295" t="inlineStr">
        <is>
          <t>Pommes de terre, à l'état frais ou réfrigéré (à l'excl. des pommes de terre de primeurs du 1er janvier au 30 juin, des pommes de terre de semence et des pommes de terre destinées à la fabrication de la fécule)</t>
        </is>
      </c>
      <c r="B1424" t="inlineStr">
        <is>
          <t>Ménages</t>
        </is>
      </c>
      <c r="C1424" t="inlineStr">
        <is>
          <t>Pomme de terre</t>
        </is>
      </c>
      <c r="D1424" t="inlineStr">
        <is>
          <t>2023-24</t>
        </is>
      </c>
      <c r="E1424" t="inlineStr"/>
      <c r="F1424" t="inlineStr"/>
      <c r="G1424" t="inlineStr"/>
      <c r="H1424" t="inlineStr"/>
      <c r="I1424" t="inlineStr"/>
      <c r="J1424" t="inlineStr"/>
      <c r="K1424" t="inlineStr"/>
      <c r="L1424" t="inlineStr"/>
      <c r="M1424" t="inlineStr"/>
      <c r="N1424" t="n">
        <v>2460</v>
      </c>
      <c r="O1424" t="n">
        <v>2440</v>
      </c>
      <c r="P1424" t="n">
        <v>2780</v>
      </c>
      <c r="Q1424" t="inlineStr"/>
      <c r="R1424" t="inlineStr"/>
      <c r="S1424" t="inlineStr"/>
      <c r="T1424" t="n">
        <v>0</v>
      </c>
      <c r="U1424" t="n">
        <v>500000000</v>
      </c>
      <c r="V1424" t="inlineStr"/>
      <c r="W1424" t="inlineStr">
        <is>
          <t>libre</t>
        </is>
      </c>
    </row>
    <row r="1425" ht="15" customHeight="1">
      <c r="A1425" s="295" t="inlineStr">
        <is>
          <t>Pommes de terre, à l'état frais ou réfrigéré (à l'excl. des pommes de terre de primeurs du 1er janvier au 30 juin, des pommes de terre de semence et des pommes de terre destinées à la fabrication de la fécule)</t>
        </is>
      </c>
      <c r="B1425" t="inlineStr">
        <is>
          <t>Restauration commerciale</t>
        </is>
      </c>
      <c r="C1425" t="inlineStr">
        <is>
          <t>Pomme de terre</t>
        </is>
      </c>
      <c r="D1425" t="inlineStr">
        <is>
          <t>2023-24</t>
        </is>
      </c>
      <c r="E1425" t="inlineStr"/>
      <c r="F1425" t="inlineStr"/>
      <c r="G1425" t="inlineStr"/>
      <c r="H1425" t="inlineStr"/>
      <c r="I1425" t="inlineStr"/>
      <c r="J1425" t="inlineStr"/>
      <c r="K1425" t="inlineStr"/>
      <c r="L1425" t="inlineStr"/>
      <c r="M1425" t="inlineStr"/>
      <c r="N1425" t="n">
        <v>268</v>
      </c>
      <c r="O1425" t="n">
        <v>0</v>
      </c>
      <c r="P1425" t="n">
        <v>537</v>
      </c>
      <c r="Q1425" t="inlineStr"/>
      <c r="R1425" t="inlineStr"/>
      <c r="S1425" t="inlineStr"/>
      <c r="T1425" t="n">
        <v>0</v>
      </c>
      <c r="U1425" t="n">
        <v>500000000</v>
      </c>
      <c r="V1425" t="inlineStr"/>
      <c r="W1425" t="inlineStr">
        <is>
          <t>libre</t>
        </is>
      </c>
    </row>
    <row r="1426" ht="15" customHeight="1">
      <c r="A1426" s="295" t="inlineStr">
        <is>
          <t>Pommes de terre primeurs ou nouvelles - Importation</t>
        </is>
      </c>
      <c r="B1426" t="inlineStr">
        <is>
          <t>Fabrication de chips</t>
        </is>
      </c>
      <c r="C1426" t="inlineStr">
        <is>
          <t>Pomme de terre</t>
        </is>
      </c>
      <c r="D1426" t="inlineStr">
        <is>
          <t>2023-24</t>
        </is>
      </c>
      <c r="E1426" t="inlineStr"/>
      <c r="F1426" t="inlineStr"/>
      <c r="G1426" t="inlineStr"/>
      <c r="H1426" t="inlineStr"/>
      <c r="I1426" t="inlineStr"/>
      <c r="J1426" t="inlineStr"/>
      <c r="K1426" t="inlineStr"/>
      <c r="L1426" t="inlineStr"/>
      <c r="M1426" t="inlineStr"/>
      <c r="N1426" t="n">
        <v>1.06</v>
      </c>
      <c r="O1426" t="n">
        <v>0</v>
      </c>
      <c r="P1426" t="n">
        <v>26.9</v>
      </c>
      <c r="Q1426" t="inlineStr"/>
      <c r="R1426" t="inlineStr"/>
      <c r="S1426" t="inlineStr"/>
      <c r="T1426" t="n">
        <v>0</v>
      </c>
      <c r="U1426" t="n">
        <v>500000000</v>
      </c>
      <c r="V1426" t="inlineStr"/>
      <c r="W1426" t="inlineStr">
        <is>
          <t>libre</t>
        </is>
      </c>
    </row>
    <row r="1427" ht="15" customHeight="1">
      <c r="A1427" s="295" t="inlineStr">
        <is>
          <t>Pommes de terre primeurs ou nouvelles - Importation</t>
        </is>
      </c>
      <c r="B1427" t="inlineStr">
        <is>
          <t>Fabrication de produits déshydratés</t>
        </is>
      </c>
      <c r="C1427" t="inlineStr">
        <is>
          <t>Pomme de terre</t>
        </is>
      </c>
      <c r="D1427" t="inlineStr">
        <is>
          <t>2023-24</t>
        </is>
      </c>
      <c r="E1427" t="inlineStr"/>
      <c r="F1427" t="inlineStr"/>
      <c r="G1427" t="inlineStr"/>
      <c r="H1427" t="inlineStr"/>
      <c r="I1427" t="inlineStr"/>
      <c r="J1427" t="inlineStr"/>
      <c r="K1427" t="inlineStr"/>
      <c r="L1427" t="inlineStr"/>
      <c r="M1427" t="inlineStr"/>
      <c r="N1427" t="n">
        <v>2.03</v>
      </c>
      <c r="O1427" t="n">
        <v>0</v>
      </c>
      <c r="P1427" t="n">
        <v>26.9</v>
      </c>
      <c r="Q1427" t="inlineStr"/>
      <c r="R1427" t="inlineStr"/>
      <c r="S1427" t="inlineStr"/>
      <c r="T1427" t="n">
        <v>0</v>
      </c>
      <c r="U1427" t="n">
        <v>500000000</v>
      </c>
      <c r="V1427" t="inlineStr"/>
      <c r="W1427" t="inlineStr">
        <is>
          <t>libre</t>
        </is>
      </c>
    </row>
    <row r="1428" ht="15" customHeight="1">
      <c r="A1428" s="295" t="inlineStr">
        <is>
          <t>Pommes de terre primeurs ou nouvelles - Importation</t>
        </is>
      </c>
      <c r="B1428" t="inlineStr">
        <is>
          <t>Fabrication de produits surgelés</t>
        </is>
      </c>
      <c r="C1428" t="inlineStr">
        <is>
          <t>Pomme de terre</t>
        </is>
      </c>
      <c r="D1428" t="inlineStr">
        <is>
          <t>2023-24</t>
        </is>
      </c>
      <c r="E1428" t="inlineStr"/>
      <c r="F1428" t="inlineStr"/>
      <c r="G1428" t="inlineStr"/>
      <c r="H1428" t="inlineStr"/>
      <c r="I1428" t="inlineStr"/>
      <c r="J1428" t="inlineStr"/>
      <c r="K1428" t="inlineStr"/>
      <c r="L1428" t="inlineStr"/>
      <c r="M1428" t="inlineStr"/>
      <c r="N1428" t="n">
        <v>2.31</v>
      </c>
      <c r="O1428" t="n">
        <v>0</v>
      </c>
      <c r="P1428" t="n">
        <v>26.9</v>
      </c>
      <c r="Q1428" t="inlineStr"/>
      <c r="R1428" t="inlineStr"/>
      <c r="S1428" t="inlineStr"/>
      <c r="T1428" t="n">
        <v>0</v>
      </c>
      <c r="U1428" t="n">
        <v>500000000</v>
      </c>
      <c r="V1428" t="inlineStr"/>
      <c r="W1428" t="inlineStr">
        <is>
          <t>libre</t>
        </is>
      </c>
    </row>
    <row r="1429" ht="15" customHeight="1">
      <c r="A1429" s="295" t="inlineStr">
        <is>
          <t>Pommes de terre primeurs ou nouvelles - Importation</t>
        </is>
      </c>
      <c r="B1429" t="inlineStr">
        <is>
          <t>Fabrication d'autres produits</t>
        </is>
      </c>
      <c r="C1429" t="inlineStr">
        <is>
          <t>Pomme de terre</t>
        </is>
      </c>
      <c r="D1429" t="inlineStr">
        <is>
          <t>2023-24</t>
        </is>
      </c>
      <c r="E1429" t="inlineStr"/>
      <c r="F1429" t="inlineStr"/>
      <c r="G1429" t="inlineStr"/>
      <c r="H1429" t="inlineStr"/>
      <c r="I1429" t="inlineStr"/>
      <c r="J1429" t="inlineStr"/>
      <c r="K1429" t="inlineStr"/>
      <c r="L1429" t="inlineStr"/>
      <c r="M1429" t="inlineStr"/>
      <c r="N1429" t="n">
        <v>0.46</v>
      </c>
      <c r="O1429" t="n">
        <v>0</v>
      </c>
      <c r="P1429" t="n">
        <v>26.9</v>
      </c>
      <c r="Q1429" t="inlineStr"/>
      <c r="R1429" t="inlineStr"/>
      <c r="S1429" t="inlineStr"/>
      <c r="T1429" t="n">
        <v>0</v>
      </c>
      <c r="U1429" t="n">
        <v>500000000</v>
      </c>
      <c r="V1429" t="inlineStr"/>
      <c r="W1429" t="inlineStr">
        <is>
          <t>libre</t>
        </is>
      </c>
    </row>
    <row r="1430" ht="15" customHeight="1">
      <c r="A1430" s="295" t="inlineStr">
        <is>
          <t>Pommes de terre primeurs ou nouvelles - Importation</t>
        </is>
      </c>
      <c r="B1430" t="inlineStr">
        <is>
          <t>A domicile</t>
        </is>
      </c>
      <c r="C1430" t="inlineStr">
        <is>
          <t>Pomme de terre</t>
        </is>
      </c>
      <c r="D1430" t="inlineStr">
        <is>
          <t>2023-24</t>
        </is>
      </c>
      <c r="E1430" t="inlineStr"/>
      <c r="F1430" t="inlineStr"/>
      <c r="G1430" t="inlineStr"/>
      <c r="H1430" t="inlineStr"/>
      <c r="I1430" t="inlineStr"/>
      <c r="J1430" t="inlineStr"/>
      <c r="K1430" t="inlineStr"/>
      <c r="L1430" t="inlineStr"/>
      <c r="M1430" t="inlineStr"/>
      <c r="N1430" t="n">
        <v>20.4</v>
      </c>
      <c r="O1430" t="n">
        <v>0</v>
      </c>
      <c r="P1430" t="n">
        <v>26.9</v>
      </c>
      <c r="Q1430" t="inlineStr"/>
      <c r="R1430" t="inlineStr"/>
      <c r="S1430" t="inlineStr"/>
      <c r="T1430" t="n">
        <v>0</v>
      </c>
      <c r="U1430" t="n">
        <v>500000000</v>
      </c>
      <c r="V1430" t="inlineStr"/>
      <c r="W1430" t="inlineStr">
        <is>
          <t>libre</t>
        </is>
      </c>
    </row>
    <row r="1431" ht="15" customHeight="1">
      <c r="A1431" s="295" t="inlineStr">
        <is>
          <t>Pommes de terre primeurs ou nouvelles - Importation</t>
        </is>
      </c>
      <c r="B1431" t="inlineStr">
        <is>
          <t>Alimentation humaine</t>
        </is>
      </c>
      <c r="C1431" t="inlineStr">
        <is>
          <t>Pomme de terre</t>
        </is>
      </c>
      <c r="D1431" t="inlineStr">
        <is>
          <t>2023-24</t>
        </is>
      </c>
      <c r="E1431" t="inlineStr"/>
      <c r="F1431" t="inlineStr"/>
      <c r="G1431" t="inlineStr"/>
      <c r="H1431" t="inlineStr"/>
      <c r="I1431" t="inlineStr"/>
      <c r="J1431" t="inlineStr"/>
      <c r="K1431" t="inlineStr"/>
      <c r="L1431" t="inlineStr"/>
      <c r="M1431" t="inlineStr"/>
      <c r="N1431" t="n">
        <v>21</v>
      </c>
      <c r="O1431" t="n">
        <v>0</v>
      </c>
      <c r="P1431" t="n">
        <v>26.9</v>
      </c>
      <c r="Q1431" t="inlineStr"/>
      <c r="R1431" t="inlineStr"/>
      <c r="S1431" t="inlineStr"/>
      <c r="T1431" t="n">
        <v>0</v>
      </c>
      <c r="U1431" t="n">
        <v>500000000</v>
      </c>
      <c r="V1431" t="inlineStr"/>
      <c r="W1431" t="inlineStr">
        <is>
          <t>libre</t>
        </is>
      </c>
    </row>
    <row r="1432" ht="15" customHeight="1">
      <c r="A1432" s="295" t="inlineStr">
        <is>
          <t>Pommes de terre primeurs ou nouvelles - Importation</t>
        </is>
      </c>
      <c r="B1432" t="inlineStr">
        <is>
          <t>Débouchés</t>
        </is>
      </c>
      <c r="C1432" t="inlineStr">
        <is>
          <t>Pomme de terre</t>
        </is>
      </c>
      <c r="D1432" t="inlineStr">
        <is>
          <t>2023-24</t>
        </is>
      </c>
      <c r="E1432" t="inlineStr"/>
      <c r="F1432" t="inlineStr"/>
      <c r="G1432" t="inlineStr"/>
      <c r="H1432" t="inlineStr"/>
      <c r="I1432" t="inlineStr"/>
      <c r="J1432" t="inlineStr"/>
      <c r="K1432" t="inlineStr"/>
      <c r="L1432" t="inlineStr"/>
      <c r="M1432" t="inlineStr"/>
      <c r="N1432" t="n">
        <v>21</v>
      </c>
      <c r="O1432" t="n">
        <v>0</v>
      </c>
      <c r="P1432" t="n">
        <v>26.9</v>
      </c>
      <c r="Q1432" t="inlineStr"/>
      <c r="R1432" t="inlineStr"/>
      <c r="S1432" t="inlineStr"/>
      <c r="T1432" t="n">
        <v>0</v>
      </c>
      <c r="U1432" t="n">
        <v>500000000</v>
      </c>
      <c r="V1432" t="inlineStr"/>
      <c r="W1432" t="inlineStr">
        <is>
          <t>libre</t>
        </is>
      </c>
    </row>
    <row r="1433" ht="15" customHeight="1">
      <c r="A1433" s="295" t="inlineStr">
        <is>
          <t>Pommes de terre primeurs ou nouvelles - Importation</t>
        </is>
      </c>
      <c r="B1433" t="inlineStr">
        <is>
          <t>Ménages</t>
        </is>
      </c>
      <c r="C1433" t="inlineStr">
        <is>
          <t>Pomme de terre</t>
        </is>
      </c>
      <c r="D1433" t="inlineStr">
        <is>
          <t>2023-24</t>
        </is>
      </c>
      <c r="E1433" t="inlineStr"/>
      <c r="F1433" t="inlineStr"/>
      <c r="G1433" t="inlineStr"/>
      <c r="H1433" t="inlineStr"/>
      <c r="I1433" t="inlineStr"/>
      <c r="J1433" t="inlineStr"/>
      <c r="K1433" t="inlineStr"/>
      <c r="L1433" t="inlineStr"/>
      <c r="M1433" t="inlineStr"/>
      <c r="N1433" t="n">
        <v>20.4</v>
      </c>
      <c r="O1433" t="n">
        <v>0</v>
      </c>
      <c r="P1433" t="n">
        <v>26.9</v>
      </c>
      <c r="Q1433" t="inlineStr"/>
      <c r="R1433" t="inlineStr"/>
      <c r="S1433" t="inlineStr"/>
      <c r="T1433" t="n">
        <v>0</v>
      </c>
      <c r="U1433" t="n">
        <v>500000000</v>
      </c>
      <c r="V1433" t="inlineStr"/>
      <c r="W1433" t="inlineStr">
        <is>
          <t>libre</t>
        </is>
      </c>
    </row>
    <row r="1434" ht="15" customHeight="1">
      <c r="A1434" s="295" t="inlineStr">
        <is>
          <t>Pommes de terre primeurs ou nouvelles - Importation</t>
        </is>
      </c>
      <c r="B1434" t="inlineStr">
        <is>
          <t>Restauration commerciale</t>
        </is>
      </c>
      <c r="C1434" t="inlineStr">
        <is>
          <t>Pomme de terre</t>
        </is>
      </c>
      <c r="D1434" t="inlineStr">
        <is>
          <t>2023-24</t>
        </is>
      </c>
      <c r="E1434" t="inlineStr"/>
      <c r="F1434" t="inlineStr"/>
      <c r="G1434" t="inlineStr"/>
      <c r="H1434" t="inlineStr"/>
      <c r="I1434" t="inlineStr"/>
      <c r="J1434" t="inlineStr"/>
      <c r="K1434" t="inlineStr"/>
      <c r="L1434" t="inlineStr"/>
      <c r="M1434" t="inlineStr"/>
      <c r="N1434" t="n">
        <v>0.3</v>
      </c>
      <c r="O1434" t="n">
        <v>0</v>
      </c>
      <c r="P1434" t="n">
        <v>26.9</v>
      </c>
      <c r="Q1434" t="inlineStr"/>
      <c r="R1434" t="inlineStr"/>
      <c r="S1434" t="inlineStr"/>
      <c r="T1434" t="n">
        <v>0</v>
      </c>
      <c r="U1434" t="n">
        <v>500000000</v>
      </c>
      <c r="V1434" t="inlineStr"/>
      <c r="W1434" t="inlineStr">
        <is>
          <t>libre</t>
        </is>
      </c>
    </row>
    <row r="1435" ht="15" customHeight="1">
      <c r="A1435" s="295" t="inlineStr">
        <is>
          <t>Pommes de terre primeurs ou nouvelles - Importation</t>
        </is>
      </c>
      <c r="B1435" t="inlineStr">
        <is>
          <t>Restauration collective</t>
        </is>
      </c>
      <c r="C1435" t="inlineStr">
        <is>
          <t>Pomme de terre</t>
        </is>
      </c>
      <c r="D1435" t="inlineStr">
        <is>
          <t>2023-24</t>
        </is>
      </c>
      <c r="E1435" t="inlineStr"/>
      <c r="F1435" t="inlineStr"/>
      <c r="G1435" t="inlineStr"/>
      <c r="H1435" t="inlineStr"/>
      <c r="I1435" t="inlineStr"/>
      <c r="J1435" t="inlineStr"/>
      <c r="K1435" t="inlineStr"/>
      <c r="L1435" t="inlineStr"/>
      <c r="M1435" t="inlineStr"/>
      <c r="N1435" t="n">
        <v>0.3</v>
      </c>
      <c r="O1435" t="n">
        <v>0</v>
      </c>
      <c r="P1435" t="n">
        <v>26.9</v>
      </c>
      <c r="Q1435" t="inlineStr"/>
      <c r="R1435" t="inlineStr"/>
      <c r="S1435" t="inlineStr"/>
      <c r="T1435" t="n">
        <v>0</v>
      </c>
      <c r="U1435" t="n">
        <v>500000000</v>
      </c>
      <c r="V1435" t="inlineStr"/>
      <c r="W1435" t="inlineStr">
        <is>
          <t>libre</t>
        </is>
      </c>
    </row>
    <row r="1436" ht="15" customHeight="1">
      <c r="A1436" s="295" t="inlineStr">
        <is>
          <t>Pommes de terre primeurs ou nouvelles - Importation</t>
        </is>
      </c>
      <c r="B1436" t="inlineStr">
        <is>
          <t>Industrie alimentaire</t>
        </is>
      </c>
      <c r="C1436" t="inlineStr">
        <is>
          <t>Pomme de terre</t>
        </is>
      </c>
      <c r="D1436" t="inlineStr">
        <is>
          <t>2023-24</t>
        </is>
      </c>
      <c r="E1436" t="inlineStr"/>
      <c r="F1436" t="inlineStr"/>
      <c r="G1436" t="inlineStr"/>
      <c r="H1436" t="inlineStr"/>
      <c r="I1436" t="inlineStr"/>
      <c r="J1436" t="inlineStr"/>
      <c r="K1436" t="inlineStr"/>
      <c r="L1436" t="inlineStr"/>
      <c r="M1436" t="inlineStr"/>
      <c r="N1436" t="n">
        <v>5.86</v>
      </c>
      <c r="O1436" t="n">
        <v>0</v>
      </c>
      <c r="P1436" t="n">
        <v>26.9</v>
      </c>
      <c r="Q1436" t="inlineStr"/>
      <c r="R1436" t="inlineStr"/>
      <c r="S1436" t="inlineStr"/>
      <c r="T1436" t="n">
        <v>0</v>
      </c>
      <c r="U1436" t="n">
        <v>500000000</v>
      </c>
      <c r="V1436" t="inlineStr"/>
      <c r="W1436" t="inlineStr">
        <is>
          <t>libre</t>
        </is>
      </c>
    </row>
    <row r="1437" ht="15" customHeight="1">
      <c r="A1437" s="295" t="inlineStr">
        <is>
          <t>Pommes de terre primeurs ou nouvelles - Importation</t>
        </is>
      </c>
      <c r="B1437" t="inlineStr">
        <is>
          <t>Transformation</t>
        </is>
      </c>
      <c r="C1437" t="inlineStr">
        <is>
          <t>Pomme de terre</t>
        </is>
      </c>
      <c r="D1437" t="inlineStr">
        <is>
          <t>2023-24</t>
        </is>
      </c>
      <c r="E1437" t="inlineStr"/>
      <c r="F1437" t="inlineStr"/>
      <c r="G1437" t="inlineStr"/>
      <c r="H1437" t="inlineStr"/>
      <c r="I1437" t="inlineStr"/>
      <c r="J1437" t="inlineStr"/>
      <c r="K1437" t="inlineStr"/>
      <c r="L1437" t="inlineStr"/>
      <c r="M1437" t="inlineStr"/>
      <c r="N1437" t="n">
        <v>5.86</v>
      </c>
      <c r="O1437" t="n">
        <v>0</v>
      </c>
      <c r="P1437" t="n">
        <v>26.9</v>
      </c>
      <c r="Q1437" t="inlineStr"/>
      <c r="R1437" t="inlineStr"/>
      <c r="S1437" t="inlineStr"/>
      <c r="T1437" t="n">
        <v>0</v>
      </c>
      <c r="U1437" t="n">
        <v>500000000</v>
      </c>
      <c r="V1437" t="inlineStr"/>
      <c r="W1437" t="inlineStr">
        <is>
          <t>libre</t>
        </is>
      </c>
    </row>
    <row r="1438" ht="15" customHeight="1">
      <c r="A1438" s="295" t="inlineStr">
        <is>
          <t>Pommes de terre primeurs ou nouvelles - Importation</t>
        </is>
      </c>
      <c r="B1438" t="inlineStr">
        <is>
          <t>Hors domicile</t>
        </is>
      </c>
      <c r="C1438" t="inlineStr">
        <is>
          <t>Pomme de terre</t>
        </is>
      </c>
      <c r="D1438" t="inlineStr">
        <is>
          <t>2023-24</t>
        </is>
      </c>
      <c r="E1438" t="inlineStr"/>
      <c r="F1438" t="inlineStr"/>
      <c r="G1438" t="inlineStr"/>
      <c r="H1438" t="inlineStr"/>
      <c r="I1438" t="inlineStr"/>
      <c r="J1438" t="inlineStr"/>
      <c r="K1438" t="inlineStr"/>
      <c r="L1438" t="inlineStr"/>
      <c r="M1438" t="inlineStr"/>
      <c r="N1438" t="n">
        <v>0.6</v>
      </c>
      <c r="O1438" t="n">
        <v>0</v>
      </c>
      <c r="P1438" t="n">
        <v>26.9</v>
      </c>
      <c r="Q1438" t="inlineStr"/>
      <c r="R1438" t="inlineStr"/>
      <c r="S1438" t="inlineStr"/>
      <c r="T1438" t="n">
        <v>0</v>
      </c>
      <c r="U1438" t="n">
        <v>500000000</v>
      </c>
      <c r="V1438" t="inlineStr"/>
      <c r="W1438" t="inlineStr">
        <is>
          <t>libre</t>
        </is>
      </c>
    </row>
    <row r="1439" ht="15" customHeight="1">
      <c r="A1439" s="295" t="inlineStr">
        <is>
          <t>Pommes de terre primeurs ou nouvelles - Production</t>
        </is>
      </c>
      <c r="B1439" t="inlineStr">
        <is>
          <t>Transformation</t>
        </is>
      </c>
      <c r="C1439" t="inlineStr">
        <is>
          <t>Pomme de terre</t>
        </is>
      </c>
      <c r="D1439" t="inlineStr">
        <is>
          <t>2023-24</t>
        </is>
      </c>
      <c r="E1439" t="inlineStr"/>
      <c r="F1439" t="inlineStr"/>
      <c r="G1439" t="inlineStr"/>
      <c r="H1439" t="inlineStr"/>
      <c r="I1439" t="inlineStr"/>
      <c r="J1439" t="inlineStr"/>
      <c r="K1439" t="inlineStr"/>
      <c r="L1439" t="inlineStr"/>
      <c r="M1439" t="inlineStr"/>
      <c r="N1439" t="n">
        <v>18</v>
      </c>
      <c r="O1439" t="n">
        <v>0</v>
      </c>
      <c r="P1439" t="n">
        <v>766</v>
      </c>
      <c r="Q1439" t="inlineStr"/>
      <c r="R1439" t="inlineStr"/>
      <c r="S1439" t="inlineStr"/>
      <c r="T1439" t="n">
        <v>0</v>
      </c>
      <c r="U1439" t="n">
        <v>500000000</v>
      </c>
      <c r="V1439" t="inlineStr"/>
      <c r="W1439" t="inlineStr">
        <is>
          <t>libre</t>
        </is>
      </c>
    </row>
    <row r="1440" ht="15" customHeight="1">
      <c r="A1440" s="295" t="inlineStr">
        <is>
          <t>Pommes de terre primeurs ou nouvelles - Production</t>
        </is>
      </c>
      <c r="B1440" t="inlineStr">
        <is>
          <t>Export</t>
        </is>
      </c>
      <c r="C1440" t="inlineStr">
        <is>
          <t>Pomme de terre</t>
        </is>
      </c>
      <c r="D1440" t="inlineStr">
        <is>
          <t>2023-24</t>
        </is>
      </c>
      <c r="E1440" t="inlineStr"/>
      <c r="F1440" t="inlineStr"/>
      <c r="G1440" t="inlineStr"/>
      <c r="H1440" t="inlineStr"/>
      <c r="I1440" t="inlineStr"/>
      <c r="J1440" t="inlineStr"/>
      <c r="K1440" t="inlineStr"/>
      <c r="L1440" t="inlineStr"/>
      <c r="M1440" t="inlineStr"/>
      <c r="N1440" t="n">
        <v>109</v>
      </c>
      <c r="O1440" t="inlineStr"/>
      <c r="P1440" t="inlineStr"/>
      <c r="Q1440" t="inlineStr"/>
      <c r="R1440" t="inlineStr"/>
      <c r="S1440" t="inlineStr"/>
      <c r="T1440" t="n">
        <v>0</v>
      </c>
      <c r="U1440" t="n">
        <v>500000000</v>
      </c>
      <c r="V1440" t="inlineStr"/>
      <c r="W1440" t="inlineStr">
        <is>
          <t>déterminé</t>
        </is>
      </c>
    </row>
    <row r="1441" ht="15" customHeight="1">
      <c r="A1441" s="295" t="inlineStr">
        <is>
          <t>Pommes de terre primeurs ou nouvelles - Production</t>
        </is>
      </c>
      <c r="B1441" t="inlineStr">
        <is>
          <t>Industrie alimentaire</t>
        </is>
      </c>
      <c r="C1441" t="inlineStr">
        <is>
          <t>Pomme de terre</t>
        </is>
      </c>
      <c r="D1441" t="inlineStr">
        <is>
          <t>2023-24</t>
        </is>
      </c>
      <c r="E1441" t="inlineStr"/>
      <c r="F1441" t="inlineStr"/>
      <c r="G1441" t="inlineStr"/>
      <c r="H1441" t="inlineStr"/>
      <c r="I1441" t="inlineStr"/>
      <c r="J1441" t="inlineStr"/>
      <c r="K1441" t="inlineStr"/>
      <c r="L1441" t="inlineStr"/>
      <c r="M1441" t="inlineStr"/>
      <c r="N1441" t="n">
        <v>18</v>
      </c>
      <c r="O1441" t="n">
        <v>0</v>
      </c>
      <c r="P1441" t="n">
        <v>311</v>
      </c>
      <c r="Q1441" t="inlineStr"/>
      <c r="R1441" t="inlineStr"/>
      <c r="S1441" t="inlineStr"/>
      <c r="T1441" t="n">
        <v>0</v>
      </c>
      <c r="U1441" t="n">
        <v>500000000</v>
      </c>
      <c r="V1441" t="inlineStr"/>
      <c r="W1441" t="inlineStr">
        <is>
          <t>libre</t>
        </is>
      </c>
    </row>
    <row r="1442" ht="15" customHeight="1">
      <c r="A1442" s="295" t="inlineStr">
        <is>
          <t>Pommes de terre primeurs ou nouvelles - Production</t>
        </is>
      </c>
      <c r="B1442" t="inlineStr">
        <is>
          <t>Fabrication de chips</t>
        </is>
      </c>
      <c r="C1442" t="inlineStr">
        <is>
          <t>Pomme de terre</t>
        </is>
      </c>
      <c r="D1442" t="inlineStr">
        <is>
          <t>2023-24</t>
        </is>
      </c>
      <c r="E1442" t="inlineStr"/>
      <c r="F1442" t="inlineStr"/>
      <c r="G1442" t="inlineStr"/>
      <c r="H1442" t="inlineStr"/>
      <c r="I1442" t="inlineStr"/>
      <c r="J1442" t="inlineStr"/>
      <c r="K1442" t="inlineStr"/>
      <c r="L1442" t="inlineStr"/>
      <c r="M1442" t="inlineStr"/>
      <c r="N1442" t="n">
        <v>0.8</v>
      </c>
      <c r="O1442" t="n">
        <v>0</v>
      </c>
      <c r="P1442" t="n">
        <v>225</v>
      </c>
      <c r="Q1442" t="inlineStr"/>
      <c r="R1442" t="inlineStr"/>
      <c r="S1442" t="inlineStr"/>
      <c r="T1442" t="n">
        <v>0</v>
      </c>
      <c r="U1442" t="n">
        <v>500000000</v>
      </c>
      <c r="V1442" t="inlineStr"/>
      <c r="W1442" t="inlineStr">
        <is>
          <t>libre</t>
        </is>
      </c>
    </row>
    <row r="1443" ht="15" customHeight="1">
      <c r="A1443" s="295" t="inlineStr">
        <is>
          <t>Pommes de terre primeurs ou nouvelles - Production</t>
        </is>
      </c>
      <c r="B1443" t="inlineStr">
        <is>
          <t>Fabrication de produits déshydratés</t>
        </is>
      </c>
      <c r="C1443" t="inlineStr">
        <is>
          <t>Pomme de terre</t>
        </is>
      </c>
      <c r="D1443" t="inlineStr">
        <is>
          <t>2023-24</t>
        </is>
      </c>
      <c r="E1443" t="inlineStr"/>
      <c r="F1443" t="inlineStr"/>
      <c r="G1443" t="inlineStr"/>
      <c r="H1443" t="inlineStr"/>
      <c r="I1443" t="inlineStr"/>
      <c r="J1443" t="inlineStr"/>
      <c r="K1443" t="inlineStr"/>
      <c r="L1443" t="inlineStr"/>
      <c r="M1443" t="inlineStr"/>
      <c r="N1443" t="n">
        <v>6.13</v>
      </c>
      <c r="O1443" t="n">
        <v>0</v>
      </c>
      <c r="P1443" t="n">
        <v>209</v>
      </c>
      <c r="Q1443" t="inlineStr"/>
      <c r="R1443" t="inlineStr"/>
      <c r="S1443" t="inlineStr"/>
      <c r="T1443" t="n">
        <v>0</v>
      </c>
      <c r="U1443" t="n">
        <v>500000000</v>
      </c>
      <c r="V1443" t="inlineStr"/>
      <c r="W1443" t="inlineStr">
        <is>
          <t>libre</t>
        </is>
      </c>
    </row>
    <row r="1444" ht="15" customHeight="1">
      <c r="A1444" s="295" t="inlineStr">
        <is>
          <t>Pommes de terre primeurs ou nouvelles - Production</t>
        </is>
      </c>
      <c r="B1444" t="inlineStr">
        <is>
          <t>Fabrication de produits surgelés</t>
        </is>
      </c>
      <c r="C1444" t="inlineStr">
        <is>
          <t>Pomme de terre</t>
        </is>
      </c>
      <c r="D1444" t="inlineStr">
        <is>
          <t>2023-24</t>
        </is>
      </c>
      <c r="E1444" t="inlineStr"/>
      <c r="F1444" t="inlineStr"/>
      <c r="G1444" t="inlineStr"/>
      <c r="H1444" t="inlineStr"/>
      <c r="I1444" t="inlineStr"/>
      <c r="J1444" t="inlineStr"/>
      <c r="K1444" t="inlineStr"/>
      <c r="L1444" t="inlineStr"/>
      <c r="M1444" t="inlineStr"/>
      <c r="N1444" t="n">
        <v>3.34</v>
      </c>
      <c r="O1444" t="n">
        <v>0</v>
      </c>
      <c r="P1444" t="n">
        <v>311</v>
      </c>
      <c r="Q1444" t="inlineStr"/>
      <c r="R1444" t="inlineStr"/>
      <c r="S1444" t="inlineStr"/>
      <c r="T1444" t="n">
        <v>0</v>
      </c>
      <c r="U1444" t="n">
        <v>500000000</v>
      </c>
      <c r="V1444" t="inlineStr"/>
      <c r="W1444" t="inlineStr">
        <is>
          <t>libre</t>
        </is>
      </c>
    </row>
    <row r="1445" ht="15" customHeight="1">
      <c r="A1445" s="295" t="inlineStr">
        <is>
          <t>Pommes de terre primeurs ou nouvelles - Production</t>
        </is>
      </c>
      <c r="B1445" t="inlineStr">
        <is>
          <t>Fabrication d'autres produits</t>
        </is>
      </c>
      <c r="C1445" t="inlineStr">
        <is>
          <t>Pomme de terre</t>
        </is>
      </c>
      <c r="D1445" t="inlineStr">
        <is>
          <t>2023-24</t>
        </is>
      </c>
      <c r="E1445" t="inlineStr"/>
      <c r="F1445" t="inlineStr"/>
      <c r="G1445" t="inlineStr"/>
      <c r="H1445" t="inlineStr"/>
      <c r="I1445" t="inlineStr"/>
      <c r="J1445" t="inlineStr"/>
      <c r="K1445" t="inlineStr"/>
      <c r="L1445" t="inlineStr"/>
      <c r="M1445" t="inlineStr"/>
      <c r="N1445" t="n">
        <v>7.73</v>
      </c>
      <c r="O1445" t="n">
        <v>0</v>
      </c>
      <c r="P1445" t="n">
        <v>96.5</v>
      </c>
      <c r="Q1445" t="inlineStr"/>
      <c r="R1445" t="inlineStr"/>
      <c r="S1445" t="inlineStr"/>
      <c r="T1445" t="n">
        <v>0</v>
      </c>
      <c r="U1445" t="n">
        <v>500000000</v>
      </c>
      <c r="V1445" t="inlineStr"/>
      <c r="W1445" t="inlineStr">
        <is>
          <t>libre</t>
        </is>
      </c>
    </row>
    <row r="1446" ht="15" customHeight="1">
      <c r="A1446" s="295" t="inlineStr">
        <is>
          <t>Pommes de terre primeurs ou nouvelles - Production</t>
        </is>
      </c>
      <c r="B1446" t="inlineStr">
        <is>
          <t>A domicile</t>
        </is>
      </c>
      <c r="C1446" t="inlineStr">
        <is>
          <t>Pomme de terre</t>
        </is>
      </c>
      <c r="D1446" t="inlineStr">
        <is>
          <t>2023-24</t>
        </is>
      </c>
      <c r="E1446" t="inlineStr"/>
      <c r="F1446" t="inlineStr"/>
      <c r="G1446" t="inlineStr"/>
      <c r="H1446" t="inlineStr"/>
      <c r="I1446" t="inlineStr"/>
      <c r="J1446" t="inlineStr"/>
      <c r="K1446" t="inlineStr"/>
      <c r="L1446" t="inlineStr"/>
      <c r="M1446" t="inlineStr"/>
      <c r="N1446" t="n">
        <v>293</v>
      </c>
      <c r="O1446" t="n">
        <v>0</v>
      </c>
      <c r="P1446" t="n">
        <v>311</v>
      </c>
      <c r="Q1446" t="inlineStr"/>
      <c r="R1446" t="inlineStr"/>
      <c r="S1446" t="inlineStr"/>
      <c r="T1446" t="n">
        <v>0</v>
      </c>
      <c r="U1446" t="n">
        <v>500000000</v>
      </c>
      <c r="V1446" t="inlineStr"/>
      <c r="W1446" t="inlineStr">
        <is>
          <t>libre</t>
        </is>
      </c>
    </row>
    <row r="1447" ht="15" customHeight="1">
      <c r="A1447" s="295" t="inlineStr">
        <is>
          <t>Pommes de terre primeurs ou nouvelles - Production</t>
        </is>
      </c>
      <c r="B1447" t="inlineStr">
        <is>
          <t>Alimentation humaine</t>
        </is>
      </c>
      <c r="C1447" t="inlineStr">
        <is>
          <t>Pomme de terre</t>
        </is>
      </c>
      <c r="D1447" t="inlineStr">
        <is>
          <t>2023-24</t>
        </is>
      </c>
      <c r="E1447" t="inlineStr"/>
      <c r="F1447" t="inlineStr"/>
      <c r="G1447" t="inlineStr"/>
      <c r="H1447" t="inlineStr"/>
      <c r="I1447" t="inlineStr"/>
      <c r="J1447" t="inlineStr"/>
      <c r="K1447" t="inlineStr"/>
      <c r="L1447" t="inlineStr"/>
      <c r="M1447" t="inlineStr"/>
      <c r="N1447" t="n">
        <v>293</v>
      </c>
      <c r="O1447" t="n">
        <v>0</v>
      </c>
      <c r="P1447" t="n">
        <v>537</v>
      </c>
      <c r="Q1447" t="inlineStr"/>
      <c r="R1447" t="inlineStr"/>
      <c r="S1447" t="inlineStr"/>
      <c r="T1447" t="n">
        <v>0</v>
      </c>
      <c r="U1447" t="n">
        <v>500000000</v>
      </c>
      <c r="V1447" t="inlineStr"/>
      <c r="W1447" t="inlineStr">
        <is>
          <t>libre</t>
        </is>
      </c>
    </row>
    <row r="1448" ht="15" customHeight="1">
      <c r="A1448" s="295" t="inlineStr">
        <is>
          <t>Pommes de terre primeurs ou nouvelles - Production</t>
        </is>
      </c>
      <c r="B1448" t="inlineStr">
        <is>
          <t>Débouchés</t>
        </is>
      </c>
      <c r="C1448" t="inlineStr">
        <is>
          <t>Pomme de terre</t>
        </is>
      </c>
      <c r="D1448" t="inlineStr">
        <is>
          <t>2023-24</t>
        </is>
      </c>
      <c r="E1448" t="inlineStr"/>
      <c r="F1448" t="inlineStr"/>
      <c r="G1448" t="inlineStr"/>
      <c r="H1448" t="inlineStr"/>
      <c r="I1448" t="inlineStr"/>
      <c r="J1448" t="inlineStr"/>
      <c r="K1448" t="inlineStr"/>
      <c r="L1448" t="inlineStr"/>
      <c r="M1448" t="inlineStr"/>
      <c r="N1448" t="n">
        <v>293</v>
      </c>
      <c r="O1448" t="n">
        <v>0</v>
      </c>
      <c r="P1448" t="n">
        <v>537</v>
      </c>
      <c r="Q1448" t="inlineStr"/>
      <c r="R1448" t="inlineStr"/>
      <c r="S1448" t="inlineStr"/>
      <c r="T1448" t="n">
        <v>0</v>
      </c>
      <c r="U1448" t="n">
        <v>500000000</v>
      </c>
      <c r="V1448" t="inlineStr"/>
      <c r="W1448" t="inlineStr">
        <is>
          <t>libre</t>
        </is>
      </c>
    </row>
    <row r="1449" ht="15" customHeight="1">
      <c r="A1449" s="295" t="inlineStr">
        <is>
          <t>Pommes de terre primeurs ou nouvelles - Production</t>
        </is>
      </c>
      <c r="B1449" t="inlineStr">
        <is>
          <t>Ménages</t>
        </is>
      </c>
      <c r="C1449" t="inlineStr">
        <is>
          <t>Pomme de terre</t>
        </is>
      </c>
      <c r="D1449" t="inlineStr">
        <is>
          <t>2023-24</t>
        </is>
      </c>
      <c r="E1449" t="inlineStr"/>
      <c r="F1449" t="inlineStr"/>
      <c r="G1449" t="inlineStr"/>
      <c r="H1449" t="inlineStr"/>
      <c r="I1449" t="inlineStr"/>
      <c r="J1449" t="inlineStr"/>
      <c r="K1449" t="inlineStr"/>
      <c r="L1449" t="inlineStr"/>
      <c r="M1449" t="inlineStr"/>
      <c r="N1449" t="n">
        <v>293</v>
      </c>
      <c r="O1449" t="n">
        <v>0</v>
      </c>
      <c r="P1449" t="n">
        <v>311</v>
      </c>
      <c r="Q1449" t="inlineStr"/>
      <c r="R1449" t="inlineStr"/>
      <c r="S1449" t="inlineStr"/>
      <c r="T1449" t="n">
        <v>0</v>
      </c>
      <c r="U1449" t="n">
        <v>500000000</v>
      </c>
      <c r="V1449" t="inlineStr"/>
      <c r="W1449" t="inlineStr">
        <is>
          <t>libre</t>
        </is>
      </c>
    </row>
    <row r="1450" ht="15" customHeight="1">
      <c r="A1450" s="295" t="inlineStr">
        <is>
          <t>Pommes de terre primeurs ou nouvelles - Production</t>
        </is>
      </c>
      <c r="B1450" t="inlineStr">
        <is>
          <t>Restauration commerciale</t>
        </is>
      </c>
      <c r="C1450" t="inlineStr">
        <is>
          <t>Pomme de terre</t>
        </is>
      </c>
      <c r="D1450" t="inlineStr">
        <is>
          <t>2023-24</t>
        </is>
      </c>
      <c r="E1450" t="inlineStr"/>
      <c r="F1450" t="inlineStr"/>
      <c r="G1450" t="inlineStr"/>
      <c r="H1450" t="inlineStr"/>
      <c r="I1450" t="inlineStr"/>
      <c r="J1450" t="inlineStr"/>
      <c r="K1450" t="inlineStr"/>
      <c r="L1450" t="inlineStr"/>
      <c r="M1450" t="inlineStr"/>
      <c r="N1450" t="n">
        <v>0.16</v>
      </c>
      <c r="O1450" t="n">
        <v>0</v>
      </c>
      <c r="P1450" t="n">
        <v>311</v>
      </c>
      <c r="Q1450" t="inlineStr"/>
      <c r="R1450" t="inlineStr"/>
      <c r="S1450" t="inlineStr"/>
      <c r="T1450" t="n">
        <v>0</v>
      </c>
      <c r="U1450" t="n">
        <v>500000000</v>
      </c>
      <c r="V1450" t="inlineStr"/>
      <c r="W1450" t="inlineStr">
        <is>
          <t>libre</t>
        </is>
      </c>
    </row>
    <row r="1451" ht="15" customHeight="1">
      <c r="A1451" s="295" t="inlineStr">
        <is>
          <t>Pommes de terre primeurs ou nouvelles - Production</t>
        </is>
      </c>
      <c r="B1451" t="inlineStr">
        <is>
          <t>Restauration collective</t>
        </is>
      </c>
      <c r="C1451" t="inlineStr">
        <is>
          <t>Pomme de terre</t>
        </is>
      </c>
      <c r="D1451" t="inlineStr">
        <is>
          <t>2023-24</t>
        </is>
      </c>
      <c r="E1451" t="inlineStr"/>
      <c r="F1451" t="inlineStr"/>
      <c r="G1451" t="inlineStr"/>
      <c r="H1451" t="inlineStr"/>
      <c r="I1451" t="inlineStr"/>
      <c r="J1451" t="inlineStr"/>
      <c r="K1451" t="inlineStr"/>
      <c r="L1451" t="inlineStr"/>
      <c r="M1451" t="inlineStr"/>
      <c r="N1451" t="n">
        <v>0.16</v>
      </c>
      <c r="O1451" t="n">
        <v>0</v>
      </c>
      <c r="P1451" t="n">
        <v>311</v>
      </c>
      <c r="Q1451" t="inlineStr"/>
      <c r="R1451" t="inlineStr"/>
      <c r="S1451" t="inlineStr"/>
      <c r="T1451" t="n">
        <v>0</v>
      </c>
      <c r="U1451" t="n">
        <v>500000000</v>
      </c>
      <c r="V1451" t="inlineStr"/>
      <c r="W1451" t="inlineStr">
        <is>
          <t>libre</t>
        </is>
      </c>
    </row>
    <row r="1452" ht="15" customHeight="1">
      <c r="A1452" s="295" t="inlineStr">
        <is>
          <t>Pommes de terre primeurs ou nouvelles - Production</t>
        </is>
      </c>
      <c r="B1452" t="inlineStr">
        <is>
          <t>Hors domicile</t>
        </is>
      </c>
      <c r="C1452" t="inlineStr">
        <is>
          <t>Pomme de terre</t>
        </is>
      </c>
      <c r="D1452" t="inlineStr">
        <is>
          <t>2023-24</t>
        </is>
      </c>
      <c r="E1452" t="inlineStr"/>
      <c r="F1452" t="inlineStr"/>
      <c r="G1452" t="inlineStr"/>
      <c r="H1452" t="inlineStr"/>
      <c r="I1452" t="inlineStr"/>
      <c r="J1452" t="inlineStr"/>
      <c r="K1452" t="inlineStr"/>
      <c r="L1452" t="inlineStr"/>
      <c r="M1452" t="inlineStr"/>
      <c r="N1452" t="n">
        <v>0.33</v>
      </c>
      <c r="O1452" t="n">
        <v>0</v>
      </c>
      <c r="P1452" t="n">
        <v>311</v>
      </c>
      <c r="Q1452" t="inlineStr"/>
      <c r="R1452" t="inlineStr"/>
      <c r="S1452" t="inlineStr"/>
      <c r="T1452" t="n">
        <v>0</v>
      </c>
      <c r="U1452" t="n">
        <v>500000000</v>
      </c>
      <c r="V1452" t="inlineStr"/>
      <c r="W1452" t="inlineStr">
        <is>
          <t>libre</t>
        </is>
      </c>
    </row>
    <row r="1453" ht="15" customHeight="1">
      <c r="A1453" s="295" t="inlineStr">
        <is>
          <t>Pommes de terre de conservation ou demi-saison - Importation</t>
        </is>
      </c>
      <c r="B1453" t="inlineStr">
        <is>
          <t>Fabrication de chips</t>
        </is>
      </c>
      <c r="C1453" t="inlineStr">
        <is>
          <t>Pomme de terre</t>
        </is>
      </c>
      <c r="D1453" t="inlineStr">
        <is>
          <t>2023-24</t>
        </is>
      </c>
      <c r="E1453" t="inlineStr"/>
      <c r="F1453" t="inlineStr"/>
      <c r="G1453" t="inlineStr"/>
      <c r="H1453" t="inlineStr"/>
      <c r="I1453" t="inlineStr"/>
      <c r="J1453" t="inlineStr"/>
      <c r="K1453" t="inlineStr"/>
      <c r="L1453" t="inlineStr"/>
      <c r="M1453" t="inlineStr"/>
      <c r="N1453" t="n">
        <v>0.32</v>
      </c>
      <c r="O1453" t="n">
        <v>0</v>
      </c>
      <c r="P1453" t="n">
        <v>225</v>
      </c>
      <c r="Q1453" t="inlineStr"/>
      <c r="R1453" t="inlineStr"/>
      <c r="S1453" t="inlineStr"/>
      <c r="T1453" t="n">
        <v>0</v>
      </c>
      <c r="U1453" t="n">
        <v>500000000</v>
      </c>
      <c r="V1453" t="inlineStr"/>
      <c r="W1453" t="inlineStr">
        <is>
          <t>libre</t>
        </is>
      </c>
    </row>
    <row r="1454" ht="15" customHeight="1">
      <c r="A1454" s="295" t="inlineStr">
        <is>
          <t>Pommes de terre de conservation ou demi-saison - Importation</t>
        </is>
      </c>
      <c r="B1454" t="inlineStr">
        <is>
          <t>Fabrication de produits déshydratés</t>
        </is>
      </c>
      <c r="C1454" t="inlineStr">
        <is>
          <t>Pomme de terre</t>
        </is>
      </c>
      <c r="D1454" t="inlineStr">
        <is>
          <t>2023-24</t>
        </is>
      </c>
      <c r="E1454" t="inlineStr"/>
      <c r="F1454" t="inlineStr"/>
      <c r="G1454" t="inlineStr"/>
      <c r="H1454" t="inlineStr"/>
      <c r="I1454" t="inlineStr"/>
      <c r="J1454" t="inlineStr"/>
      <c r="K1454" t="inlineStr"/>
      <c r="L1454" t="inlineStr"/>
      <c r="M1454" t="inlineStr"/>
      <c r="N1454" t="n">
        <v>1.14</v>
      </c>
      <c r="O1454" t="n">
        <v>0</v>
      </c>
      <c r="P1454" t="n">
        <v>209</v>
      </c>
      <c r="Q1454" t="inlineStr"/>
      <c r="R1454" t="inlineStr"/>
      <c r="S1454" t="inlineStr"/>
      <c r="T1454" t="n">
        <v>0</v>
      </c>
      <c r="U1454" t="n">
        <v>500000000</v>
      </c>
      <c r="V1454" t="inlineStr"/>
      <c r="W1454" t="inlineStr">
        <is>
          <t>libre</t>
        </is>
      </c>
    </row>
    <row r="1455" ht="15" customHeight="1">
      <c r="A1455" s="295" t="inlineStr">
        <is>
          <t>Pommes de terre de conservation ou demi-saison - Importation</t>
        </is>
      </c>
      <c r="B1455" t="inlineStr">
        <is>
          <t>Fabrication de produits surgelés</t>
        </is>
      </c>
      <c r="C1455" t="inlineStr">
        <is>
          <t>Pomme de terre</t>
        </is>
      </c>
      <c r="D1455" t="inlineStr">
        <is>
          <t>2023-24</t>
        </is>
      </c>
      <c r="E1455" t="inlineStr"/>
      <c r="F1455" t="inlineStr"/>
      <c r="G1455" t="inlineStr"/>
      <c r="H1455" t="inlineStr"/>
      <c r="I1455" t="inlineStr"/>
      <c r="J1455" t="inlineStr"/>
      <c r="K1455" t="inlineStr"/>
      <c r="L1455" t="inlineStr"/>
      <c r="M1455" t="inlineStr"/>
      <c r="N1455" t="n">
        <v>0.1</v>
      </c>
      <c r="O1455" t="n">
        <v>0</v>
      </c>
      <c r="P1455" t="n">
        <v>428</v>
      </c>
      <c r="Q1455" t="inlineStr"/>
      <c r="R1455" t="inlineStr"/>
      <c r="S1455" t="inlineStr"/>
      <c r="T1455" t="n">
        <v>0</v>
      </c>
      <c r="U1455" t="n">
        <v>500000000</v>
      </c>
      <c r="V1455" t="inlineStr"/>
      <c r="W1455" t="inlineStr">
        <is>
          <t>libre</t>
        </is>
      </c>
    </row>
    <row r="1456" ht="15" customHeight="1">
      <c r="A1456" s="295" t="inlineStr">
        <is>
          <t>Pommes de terre de conservation ou demi-saison - Importation</t>
        </is>
      </c>
      <c r="B1456" t="inlineStr">
        <is>
          <t>Fabrication d'autres produits</t>
        </is>
      </c>
      <c r="C1456" t="inlineStr">
        <is>
          <t>Pomme de terre</t>
        </is>
      </c>
      <c r="D1456" t="inlineStr">
        <is>
          <t>2023-24</t>
        </is>
      </c>
      <c r="E1456" t="inlineStr"/>
      <c r="F1456" t="inlineStr"/>
      <c r="G1456" t="inlineStr"/>
      <c r="H1456" t="inlineStr"/>
      <c r="I1456" t="inlineStr"/>
      <c r="J1456" t="inlineStr"/>
      <c r="K1456" t="inlineStr"/>
      <c r="L1456" t="inlineStr"/>
      <c r="M1456" t="inlineStr"/>
      <c r="N1456" t="n">
        <v>0.9</v>
      </c>
      <c r="O1456" t="n">
        <v>0</v>
      </c>
      <c r="P1456" t="n">
        <v>96.5</v>
      </c>
      <c r="Q1456" t="inlineStr"/>
      <c r="R1456" t="inlineStr"/>
      <c r="S1456" t="inlineStr"/>
      <c r="T1456" t="n">
        <v>0</v>
      </c>
      <c r="U1456" t="n">
        <v>500000000</v>
      </c>
      <c r="V1456" t="inlineStr"/>
      <c r="W1456" t="inlineStr">
        <is>
          <t>libre</t>
        </is>
      </c>
    </row>
    <row r="1457" ht="15" customHeight="1">
      <c r="A1457" s="295" t="inlineStr">
        <is>
          <t>Pommes de terre de conservation ou demi-saison - Importation</t>
        </is>
      </c>
      <c r="B1457" t="inlineStr">
        <is>
          <t>A domicile</t>
        </is>
      </c>
      <c r="C1457" t="inlineStr">
        <is>
          <t>Pomme de terre</t>
        </is>
      </c>
      <c r="D1457" t="inlineStr">
        <is>
          <t>2023-24</t>
        </is>
      </c>
      <c r="E1457" t="inlineStr"/>
      <c r="F1457" t="inlineStr"/>
      <c r="G1457" t="inlineStr"/>
      <c r="H1457" t="inlineStr"/>
      <c r="I1457" t="inlineStr"/>
      <c r="J1457" t="inlineStr"/>
      <c r="K1457" t="inlineStr"/>
      <c r="L1457" t="inlineStr"/>
      <c r="M1457" t="inlineStr"/>
      <c r="N1457" t="n">
        <v>425</v>
      </c>
      <c r="O1457" t="n">
        <v>0</v>
      </c>
      <c r="P1457" t="n">
        <v>428</v>
      </c>
      <c r="Q1457" t="inlineStr"/>
      <c r="R1457" t="inlineStr"/>
      <c r="S1457" t="inlineStr"/>
      <c r="T1457" t="n">
        <v>0</v>
      </c>
      <c r="U1457" t="n">
        <v>500000000</v>
      </c>
      <c r="V1457" t="inlineStr"/>
      <c r="W1457" t="inlineStr">
        <is>
          <t>libre</t>
        </is>
      </c>
    </row>
    <row r="1458" ht="15" customHeight="1">
      <c r="A1458" s="295" t="inlineStr">
        <is>
          <t>Pommes de terre de conservation ou demi-saison - Importation</t>
        </is>
      </c>
      <c r="B1458" t="inlineStr">
        <is>
          <t>Alimentation humaine</t>
        </is>
      </c>
      <c r="C1458" t="inlineStr">
        <is>
          <t>Pomme de terre</t>
        </is>
      </c>
      <c r="D1458" t="inlineStr">
        <is>
          <t>2023-24</t>
        </is>
      </c>
      <c r="E1458" t="inlineStr"/>
      <c r="F1458" t="inlineStr"/>
      <c r="G1458" t="inlineStr"/>
      <c r="H1458" t="inlineStr"/>
      <c r="I1458" t="inlineStr"/>
      <c r="J1458" t="inlineStr"/>
      <c r="K1458" t="inlineStr"/>
      <c r="L1458" t="inlineStr"/>
      <c r="M1458" t="inlineStr"/>
      <c r="N1458" t="n">
        <v>426</v>
      </c>
      <c r="O1458" t="n">
        <v>0</v>
      </c>
      <c r="P1458" t="n">
        <v>428</v>
      </c>
      <c r="Q1458" t="inlineStr"/>
      <c r="R1458" t="inlineStr"/>
      <c r="S1458" t="inlineStr"/>
      <c r="T1458" t="n">
        <v>0</v>
      </c>
      <c r="U1458" t="n">
        <v>500000000</v>
      </c>
      <c r="V1458" t="inlineStr"/>
      <c r="W1458" t="inlineStr">
        <is>
          <t>libre</t>
        </is>
      </c>
    </row>
    <row r="1459" ht="15" customHeight="1">
      <c r="A1459" s="295" t="inlineStr">
        <is>
          <t>Pommes de terre de conservation ou demi-saison - Importation</t>
        </is>
      </c>
      <c r="B1459" t="inlineStr">
        <is>
          <t>Débouchés</t>
        </is>
      </c>
      <c r="C1459" t="inlineStr">
        <is>
          <t>Pomme de terre</t>
        </is>
      </c>
      <c r="D1459" t="inlineStr">
        <is>
          <t>2023-24</t>
        </is>
      </c>
      <c r="E1459" t="inlineStr"/>
      <c r="F1459" t="inlineStr"/>
      <c r="G1459" t="inlineStr"/>
      <c r="H1459" t="inlineStr"/>
      <c r="I1459" t="inlineStr"/>
      <c r="J1459" t="inlineStr"/>
      <c r="K1459" t="inlineStr"/>
      <c r="L1459" t="inlineStr"/>
      <c r="M1459" t="inlineStr"/>
      <c r="N1459" t="n">
        <v>426</v>
      </c>
      <c r="O1459" t="n">
        <v>0</v>
      </c>
      <c r="P1459" t="n">
        <v>428</v>
      </c>
      <c r="Q1459" t="inlineStr"/>
      <c r="R1459" t="inlineStr"/>
      <c r="S1459" t="inlineStr"/>
      <c r="T1459" t="n">
        <v>0</v>
      </c>
      <c r="U1459" t="n">
        <v>500000000</v>
      </c>
      <c r="V1459" t="inlineStr"/>
      <c r="W1459" t="inlineStr">
        <is>
          <t>libre</t>
        </is>
      </c>
    </row>
    <row r="1460" ht="15" customHeight="1">
      <c r="A1460" s="295" t="inlineStr">
        <is>
          <t>Pommes de terre de conservation ou demi-saison - Importation</t>
        </is>
      </c>
      <c r="B1460" t="inlineStr">
        <is>
          <t>Ménages</t>
        </is>
      </c>
      <c r="C1460" t="inlineStr">
        <is>
          <t>Pomme de terre</t>
        </is>
      </c>
      <c r="D1460" t="inlineStr">
        <is>
          <t>2023-24</t>
        </is>
      </c>
      <c r="E1460" t="inlineStr"/>
      <c r="F1460" t="inlineStr"/>
      <c r="G1460" t="inlineStr"/>
      <c r="H1460" t="inlineStr"/>
      <c r="I1460" t="inlineStr"/>
      <c r="J1460" t="inlineStr"/>
      <c r="K1460" t="inlineStr"/>
      <c r="L1460" t="inlineStr"/>
      <c r="M1460" t="inlineStr"/>
      <c r="N1460" t="n">
        <v>425</v>
      </c>
      <c r="O1460" t="n">
        <v>0</v>
      </c>
      <c r="P1460" t="n">
        <v>428</v>
      </c>
      <c r="Q1460" t="inlineStr"/>
      <c r="R1460" t="inlineStr"/>
      <c r="S1460" t="inlineStr"/>
      <c r="T1460" t="n">
        <v>0</v>
      </c>
      <c r="U1460" t="n">
        <v>500000000</v>
      </c>
      <c r="V1460" t="inlineStr"/>
      <c r="W1460" t="inlineStr">
        <is>
          <t>libre</t>
        </is>
      </c>
    </row>
    <row r="1461" ht="15" customHeight="1">
      <c r="A1461" s="295" t="inlineStr">
        <is>
          <t>Pommes de terre de conservation ou demi-saison - Importation</t>
        </is>
      </c>
      <c r="B1461" t="inlineStr">
        <is>
          <t>Restauration commerciale</t>
        </is>
      </c>
      <c r="C1461" t="inlineStr">
        <is>
          <t>Pomme de terre</t>
        </is>
      </c>
      <c r="D1461" t="inlineStr">
        <is>
          <t>2023-24</t>
        </is>
      </c>
      <c r="E1461" t="inlineStr"/>
      <c r="F1461" t="inlineStr"/>
      <c r="G1461" t="inlineStr"/>
      <c r="H1461" t="inlineStr"/>
      <c r="I1461" t="inlineStr"/>
      <c r="J1461" t="inlineStr"/>
      <c r="K1461" t="inlineStr"/>
      <c r="L1461" t="inlineStr"/>
      <c r="M1461" t="inlineStr"/>
      <c r="N1461" t="n">
        <v>0.24</v>
      </c>
      <c r="O1461" t="n">
        <v>0</v>
      </c>
      <c r="P1461" t="n">
        <v>428</v>
      </c>
      <c r="Q1461" t="inlineStr"/>
      <c r="R1461" t="inlineStr"/>
      <c r="S1461" t="inlineStr"/>
      <c r="T1461" t="n">
        <v>0</v>
      </c>
      <c r="U1461" t="n">
        <v>500000000</v>
      </c>
      <c r="V1461" t="inlineStr"/>
      <c r="W1461" t="inlineStr">
        <is>
          <t>libre</t>
        </is>
      </c>
    </row>
    <row r="1462" ht="15" customHeight="1">
      <c r="A1462" s="295" t="inlineStr">
        <is>
          <t>Pommes de terre de conservation ou demi-saison - Importation</t>
        </is>
      </c>
      <c r="B1462" t="inlineStr">
        <is>
          <t>Restauration collective</t>
        </is>
      </c>
      <c r="C1462" t="inlineStr">
        <is>
          <t>Pomme de terre</t>
        </is>
      </c>
      <c r="D1462" t="inlineStr">
        <is>
          <t>2023-24</t>
        </is>
      </c>
      <c r="E1462" t="inlineStr"/>
      <c r="F1462" t="inlineStr"/>
      <c r="G1462" t="inlineStr"/>
      <c r="H1462" t="inlineStr"/>
      <c r="I1462" t="inlineStr"/>
      <c r="J1462" t="inlineStr"/>
      <c r="K1462" t="inlineStr"/>
      <c r="L1462" t="inlineStr"/>
      <c r="M1462" t="inlineStr"/>
      <c r="N1462" t="n">
        <v>0.24</v>
      </c>
      <c r="O1462" t="n">
        <v>0</v>
      </c>
      <c r="P1462" t="n">
        <v>428</v>
      </c>
      <c r="Q1462" t="inlineStr"/>
      <c r="R1462" t="inlineStr"/>
      <c r="S1462" t="inlineStr"/>
      <c r="T1462" t="n">
        <v>0</v>
      </c>
      <c r="U1462" t="n">
        <v>500000000</v>
      </c>
      <c r="V1462" t="inlineStr"/>
      <c r="W1462" t="inlineStr">
        <is>
          <t>libre</t>
        </is>
      </c>
    </row>
    <row r="1463" ht="15" customHeight="1">
      <c r="A1463" s="295" t="inlineStr">
        <is>
          <t>Pommes de terre de conservation ou demi-saison - Importation</t>
        </is>
      </c>
      <c r="B1463" t="inlineStr">
        <is>
          <t>Industrie alimentaire</t>
        </is>
      </c>
      <c r="C1463" t="inlineStr">
        <is>
          <t>Pomme de terre</t>
        </is>
      </c>
      <c r="D1463" t="inlineStr">
        <is>
          <t>2023-24</t>
        </is>
      </c>
      <c r="E1463" t="inlineStr"/>
      <c r="F1463" t="inlineStr"/>
      <c r="G1463" t="inlineStr"/>
      <c r="H1463" t="inlineStr"/>
      <c r="I1463" t="inlineStr"/>
      <c r="J1463" t="inlineStr"/>
      <c r="K1463" t="inlineStr"/>
      <c r="L1463" t="inlineStr"/>
      <c r="M1463" t="inlineStr"/>
      <c r="N1463" t="n">
        <v>2.46</v>
      </c>
      <c r="O1463" t="n">
        <v>0</v>
      </c>
      <c r="P1463" t="n">
        <v>428</v>
      </c>
      <c r="Q1463" t="inlineStr"/>
      <c r="R1463" t="inlineStr"/>
      <c r="S1463" t="inlineStr"/>
      <c r="T1463" t="n">
        <v>0</v>
      </c>
      <c r="U1463" t="n">
        <v>500000000</v>
      </c>
      <c r="V1463" t="inlineStr"/>
      <c r="W1463" t="inlineStr">
        <is>
          <t>libre</t>
        </is>
      </c>
    </row>
    <row r="1464" ht="15" customHeight="1">
      <c r="A1464" s="295" t="inlineStr">
        <is>
          <t>Pommes de terre de conservation ou demi-saison - Importation</t>
        </is>
      </c>
      <c r="B1464" t="inlineStr">
        <is>
          <t>Transformation</t>
        </is>
      </c>
      <c r="C1464" t="inlineStr">
        <is>
          <t>Pomme de terre</t>
        </is>
      </c>
      <c r="D1464" t="inlineStr">
        <is>
          <t>2023-24</t>
        </is>
      </c>
      <c r="E1464" t="inlineStr"/>
      <c r="F1464" t="inlineStr"/>
      <c r="G1464" t="inlineStr"/>
      <c r="H1464" t="inlineStr"/>
      <c r="I1464" t="inlineStr"/>
      <c r="J1464" t="inlineStr"/>
      <c r="K1464" t="inlineStr"/>
      <c r="L1464" t="inlineStr"/>
      <c r="M1464" t="inlineStr"/>
      <c r="N1464" t="n">
        <v>2.46</v>
      </c>
      <c r="O1464" t="n">
        <v>0</v>
      </c>
      <c r="P1464" t="n">
        <v>428</v>
      </c>
      <c r="Q1464" t="inlineStr"/>
      <c r="R1464" t="inlineStr"/>
      <c r="S1464" t="inlineStr"/>
      <c r="T1464" t="n">
        <v>0</v>
      </c>
      <c r="U1464" t="n">
        <v>500000000</v>
      </c>
      <c r="V1464" t="inlineStr"/>
      <c r="W1464" t="inlineStr">
        <is>
          <t>libre</t>
        </is>
      </c>
    </row>
    <row r="1465" ht="15" customHeight="1">
      <c r="A1465" s="295" t="inlineStr">
        <is>
          <t>Pommes de terre de conservation ou demi-saison - Importation</t>
        </is>
      </c>
      <c r="B1465" t="inlineStr">
        <is>
          <t>Hors domicile</t>
        </is>
      </c>
      <c r="C1465" t="inlineStr">
        <is>
          <t>Pomme de terre</t>
        </is>
      </c>
      <c r="D1465" t="inlineStr">
        <is>
          <t>2023-24</t>
        </is>
      </c>
      <c r="E1465" t="inlineStr"/>
      <c r="F1465" t="inlineStr"/>
      <c r="G1465" t="inlineStr"/>
      <c r="H1465" t="inlineStr"/>
      <c r="I1465" t="inlineStr"/>
      <c r="J1465" t="inlineStr"/>
      <c r="K1465" t="inlineStr"/>
      <c r="L1465" t="inlineStr"/>
      <c r="M1465" t="inlineStr"/>
      <c r="N1465" t="n">
        <v>0.48</v>
      </c>
      <c r="O1465" t="n">
        <v>0</v>
      </c>
      <c r="P1465" t="n">
        <v>428</v>
      </c>
      <c r="Q1465" t="inlineStr"/>
      <c r="R1465" t="inlineStr"/>
      <c r="S1465" t="inlineStr"/>
      <c r="T1465" t="n">
        <v>0</v>
      </c>
      <c r="U1465" t="n">
        <v>500000000</v>
      </c>
      <c r="V1465" t="inlineStr"/>
      <c r="W1465" t="inlineStr">
        <is>
          <t>libre</t>
        </is>
      </c>
    </row>
    <row r="1466" ht="15" customHeight="1">
      <c r="A1466" s="295" t="inlineStr">
        <is>
          <t>Pommes de terre de conservation ou demi-saison - Production</t>
        </is>
      </c>
      <c r="B1466" t="inlineStr">
        <is>
          <t>Transformation</t>
        </is>
      </c>
      <c r="C1466" t="inlineStr">
        <is>
          <t>Pomme de terre</t>
        </is>
      </c>
      <c r="D1466" t="inlineStr">
        <is>
          <t>2023-24</t>
        </is>
      </c>
      <c r="E1466" t="inlineStr"/>
      <c r="F1466" t="inlineStr"/>
      <c r="G1466" t="inlineStr"/>
      <c r="H1466" t="inlineStr"/>
      <c r="I1466" t="inlineStr"/>
      <c r="J1466" t="inlineStr"/>
      <c r="K1466" t="inlineStr"/>
      <c r="L1466" t="inlineStr"/>
      <c r="M1466" t="inlineStr"/>
      <c r="N1466" t="n">
        <v>1580</v>
      </c>
      <c r="O1466" t="n">
        <v>414</v>
      </c>
      <c r="P1466" t="n">
        <v>1610</v>
      </c>
      <c r="Q1466" t="inlineStr"/>
      <c r="R1466" t="inlineStr"/>
      <c r="S1466" t="inlineStr"/>
      <c r="T1466" t="n">
        <v>0</v>
      </c>
      <c r="U1466" t="n">
        <v>500000000</v>
      </c>
      <c r="V1466" t="inlineStr"/>
      <c r="W1466" t="inlineStr">
        <is>
          <t>libre</t>
        </is>
      </c>
    </row>
    <row r="1467" ht="15" customHeight="1">
      <c r="A1467" s="295" t="inlineStr">
        <is>
          <t>Pommes de terre de conservation ou demi-saison - Production</t>
        </is>
      </c>
      <c r="B1467" t="inlineStr">
        <is>
          <t>Export</t>
        </is>
      </c>
      <c r="C1467" t="inlineStr">
        <is>
          <t>Pomme de terre</t>
        </is>
      </c>
      <c r="D1467" t="inlineStr">
        <is>
          <t>2023-24</t>
        </is>
      </c>
      <c r="E1467" t="inlineStr"/>
      <c r="F1467" t="inlineStr"/>
      <c r="G1467" t="inlineStr"/>
      <c r="H1467" t="inlineStr"/>
      <c r="I1467" t="inlineStr"/>
      <c r="J1467" t="inlineStr"/>
      <c r="K1467" t="inlineStr"/>
      <c r="L1467" t="inlineStr"/>
      <c r="M1467" t="inlineStr"/>
      <c r="N1467" t="n">
        <v>2570</v>
      </c>
      <c r="O1467" t="inlineStr"/>
      <c r="P1467" t="inlineStr"/>
      <c r="Q1467" t="inlineStr"/>
      <c r="R1467" t="inlineStr"/>
      <c r="S1467" t="inlineStr"/>
      <c r="T1467" t="n">
        <v>0</v>
      </c>
      <c r="U1467" t="n">
        <v>500000000</v>
      </c>
      <c r="V1467" t="inlineStr"/>
      <c r="W1467" t="inlineStr">
        <is>
          <t>déterminé</t>
        </is>
      </c>
    </row>
    <row r="1468" ht="15" customHeight="1">
      <c r="A1468" s="295" t="inlineStr">
        <is>
          <t>Pommes de terre de conservation ou demi-saison - Production</t>
        </is>
      </c>
      <c r="B1468" t="inlineStr">
        <is>
          <t>Industrie alimentaire</t>
        </is>
      </c>
      <c r="C1468" t="inlineStr">
        <is>
          <t>Pomme de terre</t>
        </is>
      </c>
      <c r="D1468" t="inlineStr">
        <is>
          <t>2023-24</t>
        </is>
      </c>
      <c r="E1468" t="inlineStr"/>
      <c r="F1468" t="inlineStr"/>
      <c r="G1468" t="inlineStr"/>
      <c r="H1468" t="inlineStr"/>
      <c r="I1468" t="inlineStr"/>
      <c r="J1468" t="inlineStr"/>
      <c r="K1468" t="inlineStr"/>
      <c r="L1468" t="inlineStr"/>
      <c r="M1468" t="inlineStr"/>
      <c r="N1468" t="n">
        <v>1580</v>
      </c>
      <c r="O1468" t="n">
        <v>414</v>
      </c>
      <c r="P1468" t="n">
        <v>1392</v>
      </c>
      <c r="Q1468" t="inlineStr"/>
      <c r="R1468" t="inlineStr"/>
      <c r="S1468" t="inlineStr"/>
      <c r="T1468" t="n">
        <v>0</v>
      </c>
      <c r="U1468" t="n">
        <v>500000000</v>
      </c>
      <c r="V1468" t="inlineStr"/>
      <c r="W1468" t="inlineStr">
        <is>
          <t>libre</t>
        </is>
      </c>
    </row>
    <row r="1469" ht="15" customHeight="1">
      <c r="A1469" s="295" t="inlineStr">
        <is>
          <t>Pommes de terre de conservation ou demi-saison - Production</t>
        </is>
      </c>
      <c r="B1469" t="inlineStr">
        <is>
          <t>Fabrication de chips</t>
        </is>
      </c>
      <c r="C1469" t="inlineStr">
        <is>
          <t>Pomme de terre</t>
        </is>
      </c>
      <c r="D1469" t="inlineStr">
        <is>
          <t>2023-24</t>
        </is>
      </c>
      <c r="E1469" t="inlineStr"/>
      <c r="F1469" t="inlineStr"/>
      <c r="G1469" t="inlineStr"/>
      <c r="H1469" t="inlineStr"/>
      <c r="I1469" t="inlineStr"/>
      <c r="J1469" t="inlineStr"/>
      <c r="K1469" t="inlineStr"/>
      <c r="L1469" t="inlineStr"/>
      <c r="M1469" t="inlineStr"/>
      <c r="N1469" t="n">
        <v>223</v>
      </c>
      <c r="O1469" t="n">
        <v>0</v>
      </c>
      <c r="P1469" t="n">
        <v>225</v>
      </c>
      <c r="Q1469" t="inlineStr"/>
      <c r="R1469" t="inlineStr"/>
      <c r="S1469" t="inlineStr"/>
      <c r="T1469" t="n">
        <v>0</v>
      </c>
      <c r="U1469" t="n">
        <v>500000000</v>
      </c>
      <c r="V1469" t="inlineStr"/>
      <c r="W1469" t="inlineStr">
        <is>
          <t>libre</t>
        </is>
      </c>
    </row>
    <row r="1470" ht="15" customHeight="1">
      <c r="A1470" s="295" t="inlineStr">
        <is>
          <t>Pommes de terre de conservation ou demi-saison - Production</t>
        </is>
      </c>
      <c r="B1470" t="inlineStr">
        <is>
          <t>Fabrication de produits déshydratés</t>
        </is>
      </c>
      <c r="C1470" t="inlineStr">
        <is>
          <t>Pomme de terre</t>
        </is>
      </c>
      <c r="D1470" t="inlineStr">
        <is>
          <t>2023-24</t>
        </is>
      </c>
      <c r="E1470" t="inlineStr"/>
      <c r="F1470" t="inlineStr"/>
      <c r="G1470" t="inlineStr"/>
      <c r="H1470" t="inlineStr"/>
      <c r="I1470" t="inlineStr"/>
      <c r="J1470" t="inlineStr"/>
      <c r="K1470" t="inlineStr"/>
      <c r="L1470" t="inlineStr"/>
      <c r="M1470" t="inlineStr"/>
      <c r="N1470" t="n">
        <v>200</v>
      </c>
      <c r="O1470" t="n">
        <v>0</v>
      </c>
      <c r="P1470" t="n">
        <v>209</v>
      </c>
      <c r="Q1470" t="inlineStr"/>
      <c r="R1470" t="inlineStr"/>
      <c r="S1470" t="inlineStr"/>
      <c r="T1470" t="n">
        <v>0</v>
      </c>
      <c r="U1470" t="n">
        <v>500000000</v>
      </c>
      <c r="V1470" t="inlineStr"/>
      <c r="W1470" t="inlineStr">
        <is>
          <t>libre</t>
        </is>
      </c>
    </row>
    <row r="1471" ht="15" customHeight="1">
      <c r="A1471" s="295" t="inlineStr">
        <is>
          <t>Pommes de terre de conservation ou demi-saison - Production</t>
        </is>
      </c>
      <c r="B1471" t="inlineStr">
        <is>
          <t>Fabrication de produits surgelés</t>
        </is>
      </c>
      <c r="C1471" t="inlineStr">
        <is>
          <t>Pomme de terre</t>
        </is>
      </c>
      <c r="D1471" t="inlineStr">
        <is>
          <t>2023-24</t>
        </is>
      </c>
      <c r="E1471" t="inlineStr"/>
      <c r="F1471" t="inlineStr"/>
      <c r="G1471" t="inlineStr"/>
      <c r="H1471" t="inlineStr"/>
      <c r="I1471" t="inlineStr"/>
      <c r="J1471" t="inlineStr"/>
      <c r="K1471" t="inlineStr"/>
      <c r="L1471" t="inlineStr"/>
      <c r="M1471" t="inlineStr"/>
      <c r="N1471" t="n">
        <v>1070</v>
      </c>
      <c r="O1471" t="n">
        <v>312</v>
      </c>
      <c r="P1471" t="n">
        <v>1080</v>
      </c>
      <c r="Q1471" t="inlineStr"/>
      <c r="R1471" t="inlineStr"/>
      <c r="S1471" t="inlineStr"/>
      <c r="T1471" t="n">
        <v>0</v>
      </c>
      <c r="U1471" t="n">
        <v>500000000</v>
      </c>
      <c r="V1471" t="inlineStr"/>
      <c r="W1471" t="inlineStr">
        <is>
          <t>libre</t>
        </is>
      </c>
    </row>
    <row r="1472" ht="15" customHeight="1">
      <c r="A1472" s="295" t="inlineStr">
        <is>
          <t>Pommes de terre de conservation ou demi-saison - Production</t>
        </is>
      </c>
      <c r="B1472" t="inlineStr">
        <is>
          <t>Fabrication d'autres produits</t>
        </is>
      </c>
      <c r="C1472" t="inlineStr">
        <is>
          <t>Pomme de terre</t>
        </is>
      </c>
      <c r="D1472" t="inlineStr">
        <is>
          <t>2023-24</t>
        </is>
      </c>
      <c r="E1472" t="inlineStr"/>
      <c r="F1472" t="inlineStr"/>
      <c r="G1472" t="inlineStr"/>
      <c r="H1472" t="inlineStr"/>
      <c r="I1472" t="inlineStr"/>
      <c r="J1472" t="inlineStr"/>
      <c r="K1472" t="inlineStr"/>
      <c r="L1472" t="inlineStr"/>
      <c r="M1472" t="inlineStr"/>
      <c r="N1472" t="n">
        <v>87.5</v>
      </c>
      <c r="O1472" t="n">
        <v>0</v>
      </c>
      <c r="P1472" t="n">
        <v>96.5</v>
      </c>
      <c r="Q1472" t="inlineStr"/>
      <c r="R1472" t="inlineStr"/>
      <c r="S1472" t="inlineStr"/>
      <c r="T1472" t="n">
        <v>0</v>
      </c>
      <c r="U1472" t="n">
        <v>500000000</v>
      </c>
      <c r="V1472" t="inlineStr"/>
      <c r="W1472" t="inlineStr">
        <is>
          <t>libre</t>
        </is>
      </c>
    </row>
    <row r="1473" ht="15" customHeight="1">
      <c r="A1473" s="295" t="inlineStr">
        <is>
          <t>Pommes de terre de conservation ou demi-saison - Production</t>
        </is>
      </c>
      <c r="B1473" t="inlineStr">
        <is>
          <t>A domicile</t>
        </is>
      </c>
      <c r="C1473" t="inlineStr">
        <is>
          <t>Pomme de terre</t>
        </is>
      </c>
      <c r="D1473" t="inlineStr">
        <is>
          <t>2023-24</t>
        </is>
      </c>
      <c r="E1473" t="inlineStr"/>
      <c r="F1473" t="inlineStr"/>
      <c r="G1473" t="inlineStr"/>
      <c r="H1473" t="inlineStr"/>
      <c r="I1473" t="inlineStr"/>
      <c r="J1473" t="inlineStr"/>
      <c r="K1473" t="inlineStr"/>
      <c r="L1473" t="inlineStr"/>
      <c r="M1473" t="inlineStr"/>
      <c r="N1473" t="n">
        <v>2040</v>
      </c>
      <c r="O1473" t="n">
        <v>2010</v>
      </c>
      <c r="P1473" t="n">
        <v>2780</v>
      </c>
      <c r="Q1473" t="inlineStr"/>
      <c r="R1473" t="inlineStr"/>
      <c r="S1473" t="inlineStr"/>
      <c r="T1473" t="n">
        <v>0</v>
      </c>
      <c r="U1473" t="n">
        <v>500000000</v>
      </c>
      <c r="V1473" t="inlineStr"/>
      <c r="W1473" t="inlineStr">
        <is>
          <t>libre</t>
        </is>
      </c>
    </row>
    <row r="1474" ht="15" customHeight="1">
      <c r="A1474" s="295" t="inlineStr">
        <is>
          <t>Pommes de terre de conservation ou demi-saison - Production</t>
        </is>
      </c>
      <c r="B1474" t="inlineStr">
        <is>
          <t>Alimentation humaine</t>
        </is>
      </c>
      <c r="C1474" t="inlineStr">
        <is>
          <t>Pomme de terre</t>
        </is>
      </c>
      <c r="D1474" t="inlineStr">
        <is>
          <t>2023-24</t>
        </is>
      </c>
      <c r="E1474" t="inlineStr"/>
      <c r="F1474" t="inlineStr"/>
      <c r="G1474" t="inlineStr"/>
      <c r="H1474" t="inlineStr"/>
      <c r="I1474" t="inlineStr"/>
      <c r="J1474" t="inlineStr"/>
      <c r="K1474" t="inlineStr"/>
      <c r="L1474" t="inlineStr"/>
      <c r="M1474" t="inlineStr"/>
      <c r="N1474" t="n">
        <v>2570</v>
      </c>
      <c r="O1474" t="n">
        <v>2010</v>
      </c>
      <c r="P1474" t="n">
        <v>3310</v>
      </c>
      <c r="Q1474" t="inlineStr"/>
      <c r="R1474" t="inlineStr"/>
      <c r="S1474" t="inlineStr"/>
      <c r="T1474" t="n">
        <v>0</v>
      </c>
      <c r="U1474" t="n">
        <v>500000000</v>
      </c>
      <c r="V1474" t="inlineStr"/>
      <c r="W1474" t="inlineStr">
        <is>
          <t>libre</t>
        </is>
      </c>
    </row>
    <row r="1475" ht="15" customHeight="1">
      <c r="A1475" s="295" t="inlineStr">
        <is>
          <t>Pommes de terre de conservation ou demi-saison - Production</t>
        </is>
      </c>
      <c r="B1475" t="inlineStr">
        <is>
          <t>Débouchés</t>
        </is>
      </c>
      <c r="C1475" t="inlineStr">
        <is>
          <t>Pomme de terre</t>
        </is>
      </c>
      <c r="D1475" t="inlineStr">
        <is>
          <t>2023-24</t>
        </is>
      </c>
      <c r="E1475" t="inlineStr"/>
      <c r="F1475" t="inlineStr"/>
      <c r="G1475" t="inlineStr"/>
      <c r="H1475" t="inlineStr"/>
      <c r="I1475" t="inlineStr"/>
      <c r="J1475" t="inlineStr"/>
      <c r="K1475" t="inlineStr"/>
      <c r="L1475" t="inlineStr"/>
      <c r="M1475" t="inlineStr"/>
      <c r="N1475" t="n">
        <v>2570</v>
      </c>
      <c r="O1475" t="n">
        <v>2010</v>
      </c>
      <c r="P1475" t="n">
        <v>3310</v>
      </c>
      <c r="Q1475" t="inlineStr"/>
      <c r="R1475" t="inlineStr"/>
      <c r="S1475" t="inlineStr"/>
      <c r="T1475" t="n">
        <v>0</v>
      </c>
      <c r="U1475" t="n">
        <v>500000000</v>
      </c>
      <c r="V1475" t="inlineStr"/>
      <c r="W1475" t="inlineStr">
        <is>
          <t>libre</t>
        </is>
      </c>
    </row>
    <row r="1476" ht="15" customHeight="1">
      <c r="A1476" s="295" t="inlineStr">
        <is>
          <t>Pommes de terre de conservation ou demi-saison - Production</t>
        </is>
      </c>
      <c r="B1476" t="inlineStr">
        <is>
          <t>Ménages</t>
        </is>
      </c>
      <c r="C1476" t="inlineStr">
        <is>
          <t>Pomme de terre</t>
        </is>
      </c>
      <c r="D1476" t="inlineStr">
        <is>
          <t>2023-24</t>
        </is>
      </c>
      <c r="E1476" t="inlineStr"/>
      <c r="F1476" t="inlineStr"/>
      <c r="G1476" t="inlineStr"/>
      <c r="H1476" t="inlineStr"/>
      <c r="I1476" t="inlineStr"/>
      <c r="J1476" t="inlineStr"/>
      <c r="K1476" t="inlineStr"/>
      <c r="L1476" t="inlineStr"/>
      <c r="M1476" t="inlineStr"/>
      <c r="N1476" t="n">
        <v>2040</v>
      </c>
      <c r="O1476" t="n">
        <v>2010</v>
      </c>
      <c r="P1476" t="n">
        <v>2780</v>
      </c>
      <c r="Q1476" t="inlineStr"/>
      <c r="R1476" t="inlineStr"/>
      <c r="S1476" t="inlineStr"/>
      <c r="T1476" t="n">
        <v>0</v>
      </c>
      <c r="U1476" t="n">
        <v>500000000</v>
      </c>
      <c r="V1476" t="inlineStr"/>
      <c r="W1476" t="inlineStr">
        <is>
          <t>libre</t>
        </is>
      </c>
    </row>
    <row r="1477" ht="15" customHeight="1">
      <c r="A1477" s="295" t="inlineStr">
        <is>
          <t>Pommes de terre de conservation ou demi-saison - Production</t>
        </is>
      </c>
      <c r="B1477" t="inlineStr">
        <is>
          <t>Restauration commerciale</t>
        </is>
      </c>
      <c r="C1477" t="inlineStr">
        <is>
          <t>Pomme de terre</t>
        </is>
      </c>
      <c r="D1477" t="inlineStr">
        <is>
          <t>2023-24</t>
        </is>
      </c>
      <c r="E1477" t="inlineStr"/>
      <c r="F1477" t="inlineStr"/>
      <c r="G1477" t="inlineStr"/>
      <c r="H1477" t="inlineStr"/>
      <c r="I1477" t="inlineStr"/>
      <c r="J1477" t="inlineStr"/>
      <c r="K1477" t="inlineStr"/>
      <c r="L1477" t="inlineStr"/>
      <c r="M1477" t="inlineStr"/>
      <c r="N1477" t="n">
        <v>268</v>
      </c>
      <c r="O1477" t="n">
        <v>0</v>
      </c>
      <c r="P1477" t="n">
        <v>537</v>
      </c>
      <c r="Q1477" t="inlineStr"/>
      <c r="R1477" t="inlineStr"/>
      <c r="S1477" t="inlineStr"/>
      <c r="T1477" t="n">
        <v>0</v>
      </c>
      <c r="U1477" t="n">
        <v>500000000</v>
      </c>
      <c r="V1477" t="inlineStr"/>
      <c r="W1477" t="inlineStr">
        <is>
          <t>libre</t>
        </is>
      </c>
    </row>
    <row r="1478" ht="15" customHeight="1">
      <c r="A1478" s="295" t="inlineStr">
        <is>
          <t>Pommes de terre de conservation ou demi-saison - Production</t>
        </is>
      </c>
      <c r="B1478" t="inlineStr">
        <is>
          <t>Restauration collective</t>
        </is>
      </c>
      <c r="C1478" t="inlineStr">
        <is>
          <t>Pomme de terre</t>
        </is>
      </c>
      <c r="D1478" t="inlineStr">
        <is>
          <t>2023-24</t>
        </is>
      </c>
      <c r="E1478" t="inlineStr"/>
      <c r="F1478" t="inlineStr"/>
      <c r="G1478" t="inlineStr"/>
      <c r="H1478" t="inlineStr"/>
      <c r="I1478" t="inlineStr"/>
      <c r="J1478" t="inlineStr"/>
      <c r="K1478" t="inlineStr"/>
      <c r="L1478" t="inlineStr"/>
      <c r="M1478" t="inlineStr"/>
      <c r="N1478" t="n">
        <v>268</v>
      </c>
      <c r="O1478" t="n">
        <v>0</v>
      </c>
      <c r="P1478" t="n">
        <v>537</v>
      </c>
      <c r="Q1478" t="inlineStr"/>
      <c r="R1478" t="inlineStr"/>
      <c r="S1478" t="inlineStr"/>
      <c r="T1478" t="n">
        <v>0</v>
      </c>
      <c r="U1478" t="n">
        <v>500000000</v>
      </c>
      <c r="V1478" t="inlineStr"/>
      <c r="W1478" t="inlineStr">
        <is>
          <t>libre</t>
        </is>
      </c>
    </row>
    <row r="1479" ht="15" customHeight="1">
      <c r="A1479" s="295" t="inlineStr">
        <is>
          <t>Pommes de terre de conservation ou demi-saison - Production</t>
        </is>
      </c>
      <c r="B1479" t="inlineStr">
        <is>
          <t>Hors domicile</t>
        </is>
      </c>
      <c r="C1479" t="inlineStr">
        <is>
          <t>Pomme de terre</t>
        </is>
      </c>
      <c r="D1479" t="inlineStr">
        <is>
          <t>2023-24</t>
        </is>
      </c>
      <c r="E1479" t="inlineStr"/>
      <c r="F1479" t="inlineStr"/>
      <c r="G1479" t="inlineStr"/>
      <c r="H1479" t="inlineStr"/>
      <c r="I1479" t="inlineStr"/>
      <c r="J1479" t="inlineStr"/>
      <c r="K1479" t="inlineStr"/>
      <c r="L1479" t="inlineStr"/>
      <c r="M1479" t="inlineStr"/>
      <c r="N1479" t="n">
        <v>535</v>
      </c>
      <c r="O1479" t="n">
        <v>0</v>
      </c>
      <c r="P1479" t="n">
        <v>537</v>
      </c>
      <c r="Q1479" t="inlineStr"/>
      <c r="R1479" t="inlineStr"/>
      <c r="S1479" t="inlineStr"/>
      <c r="T1479" t="n">
        <v>0</v>
      </c>
      <c r="U1479" t="n">
        <v>500000000</v>
      </c>
      <c r="V1479" t="inlineStr"/>
      <c r="W1479" t="inlineStr">
        <is>
          <t>libre</t>
        </is>
      </c>
    </row>
    <row r="1480" ht="15" customHeight="1">
      <c r="A1480" s="295" t="inlineStr">
        <is>
          <t>Pommes de terre de consommation - Production sous contrat</t>
        </is>
      </c>
      <c r="B1480" t="inlineStr">
        <is>
          <t>Industrie alimentaire</t>
        </is>
      </c>
      <c r="C1480" t="inlineStr">
        <is>
          <t>Pomme de terre</t>
        </is>
      </c>
      <c r="D1480" t="inlineStr">
        <is>
          <t>2023-24</t>
        </is>
      </c>
      <c r="E1480" t="inlineStr">
        <is>
          <t>kt</t>
        </is>
      </c>
      <c r="F1480" t="inlineStr">
        <is>
          <t>France entière</t>
        </is>
      </c>
      <c r="G1480" t="inlineStr">
        <is>
          <t>2023-24</t>
        </is>
      </c>
      <c r="H1480" t="inlineStr">
        <is>
          <t>Consommation de pommes de terre produites sous contrat par l'industrie alimentaire = 1235 kt (GIPT)</t>
        </is>
      </c>
      <c r="I1480" t="inlineStr">
        <is>
          <t>GIPT</t>
        </is>
      </c>
      <c r="J1480" t="inlineStr"/>
      <c r="K1480" t="inlineStr">
        <is>
          <t>Volume</t>
        </is>
      </c>
      <c r="L1480" t="inlineStr">
        <is>
          <t>Consommation de pommes de terre produites sous contrat par l'industrie alimentaire</t>
        </is>
      </c>
      <c r="M1480" t="inlineStr">
        <is>
          <t>Transformation - GIPT</t>
        </is>
      </c>
      <c r="N1480" t="n">
        <v>1240</v>
      </c>
      <c r="O1480" t="inlineStr"/>
      <c r="P1480" t="inlineStr"/>
      <c r="Q1480" t="n">
        <v>1235</v>
      </c>
      <c r="R1480" t="n">
        <v>61.75</v>
      </c>
      <c r="S1480" t="n">
        <v>0.1</v>
      </c>
      <c r="T1480" t="n">
        <v>0</v>
      </c>
      <c r="U1480" t="n">
        <v>500000000</v>
      </c>
      <c r="V1480" t="n">
        <v>0</v>
      </c>
      <c r="W1480" t="inlineStr">
        <is>
          <t>mesuré</t>
        </is>
      </c>
    </row>
    <row r="1481" ht="15" customHeight="1">
      <c r="A1481" s="295" t="inlineStr">
        <is>
          <t>Pommes de terre de consommation - Production sous contrat</t>
        </is>
      </c>
      <c r="B1481" t="inlineStr">
        <is>
          <t>Transformation</t>
        </is>
      </c>
      <c r="C1481" t="inlineStr">
        <is>
          <t>Pomme de terre</t>
        </is>
      </c>
      <c r="D1481" t="inlineStr">
        <is>
          <t>2023-24</t>
        </is>
      </c>
      <c r="E1481" t="inlineStr"/>
      <c r="F1481" t="inlineStr"/>
      <c r="G1481" t="inlineStr"/>
      <c r="H1481" t="inlineStr"/>
      <c r="I1481" t="inlineStr"/>
      <c r="J1481" t="inlineStr"/>
      <c r="K1481" t="inlineStr"/>
      <c r="L1481" t="inlineStr"/>
      <c r="M1481" t="inlineStr"/>
      <c r="N1481" t="n">
        <v>1240</v>
      </c>
      <c r="O1481" t="inlineStr"/>
      <c r="P1481" t="inlineStr"/>
      <c r="Q1481" t="inlineStr"/>
      <c r="R1481" t="inlineStr"/>
      <c r="S1481" t="inlineStr"/>
      <c r="T1481" t="n">
        <v>0</v>
      </c>
      <c r="U1481" t="n">
        <v>500000000</v>
      </c>
      <c r="V1481" t="inlineStr"/>
      <c r="W1481" t="inlineStr">
        <is>
          <t>déterminé</t>
        </is>
      </c>
    </row>
    <row r="1482" ht="15" customHeight="1">
      <c r="A1482" s="295" t="inlineStr">
        <is>
          <t>Pommes de terre de consommation - Production sous contrat</t>
        </is>
      </c>
      <c r="B1482" t="inlineStr">
        <is>
          <t>Export</t>
        </is>
      </c>
      <c r="C1482" t="inlineStr">
        <is>
          <t>Pomme de terre</t>
        </is>
      </c>
      <c r="D1482" t="inlineStr">
        <is>
          <t>2023-24</t>
        </is>
      </c>
      <c r="E1482" t="inlineStr"/>
      <c r="F1482" t="inlineStr"/>
      <c r="G1482" t="inlineStr"/>
      <c r="H1482" t="inlineStr"/>
      <c r="I1482" t="inlineStr"/>
      <c r="J1482" t="inlineStr"/>
      <c r="K1482" t="inlineStr"/>
      <c r="L1482" t="inlineStr"/>
      <c r="M1482" t="inlineStr"/>
      <c r="N1482" t="n">
        <v>1080</v>
      </c>
      <c r="O1482" t="n">
        <v>0</v>
      </c>
      <c r="P1482" t="n">
        <v>2680</v>
      </c>
      <c r="Q1482" t="inlineStr"/>
      <c r="R1482" t="inlineStr"/>
      <c r="S1482" t="inlineStr"/>
      <c r="T1482" t="n">
        <v>0</v>
      </c>
      <c r="U1482" t="n">
        <v>500000000</v>
      </c>
      <c r="V1482" t="inlineStr"/>
      <c r="W1482" t="inlineStr">
        <is>
          <t>libre</t>
        </is>
      </c>
    </row>
    <row r="1483" ht="15" customHeight="1">
      <c r="A1483" s="295" t="inlineStr">
        <is>
          <t>Pommes de terre de consommation - Production sous contrat</t>
        </is>
      </c>
      <c r="B1483" t="inlineStr">
        <is>
          <t>Fabrication de chips</t>
        </is>
      </c>
      <c r="C1483" t="inlineStr">
        <is>
          <t>Pomme de terre</t>
        </is>
      </c>
      <c r="D1483" t="inlineStr">
        <is>
          <t>2023-24</t>
        </is>
      </c>
      <c r="E1483" t="inlineStr"/>
      <c r="F1483" t="inlineStr"/>
      <c r="G1483" t="inlineStr"/>
      <c r="H1483" t="inlineStr"/>
      <c r="I1483" t="inlineStr"/>
      <c r="J1483" t="inlineStr"/>
      <c r="K1483" t="inlineStr"/>
      <c r="L1483" t="inlineStr"/>
      <c r="M1483" t="inlineStr"/>
      <c r="N1483" t="n">
        <v>196</v>
      </c>
      <c r="O1483" t="n">
        <v>0</v>
      </c>
      <c r="P1483" t="n">
        <v>225</v>
      </c>
      <c r="Q1483" t="inlineStr"/>
      <c r="R1483" t="inlineStr"/>
      <c r="S1483" t="inlineStr"/>
      <c r="T1483" t="n">
        <v>0</v>
      </c>
      <c r="U1483" t="n">
        <v>500000000</v>
      </c>
      <c r="V1483" t="inlineStr"/>
      <c r="W1483" t="inlineStr">
        <is>
          <t>libre</t>
        </is>
      </c>
    </row>
    <row r="1484" ht="15" customHeight="1">
      <c r="A1484" s="295" t="inlineStr">
        <is>
          <t>Pommes de terre de consommation - Production sous contrat</t>
        </is>
      </c>
      <c r="B1484" t="inlineStr">
        <is>
          <t>Fabrication de produits déshydratés</t>
        </is>
      </c>
      <c r="C1484" t="inlineStr">
        <is>
          <t>Pomme de terre</t>
        </is>
      </c>
      <c r="D1484" t="inlineStr">
        <is>
          <t>2023-24</t>
        </is>
      </c>
      <c r="E1484" t="inlineStr"/>
      <c r="F1484" t="inlineStr"/>
      <c r="G1484" t="inlineStr"/>
      <c r="H1484" t="inlineStr"/>
      <c r="I1484" t="inlineStr"/>
      <c r="J1484" t="inlineStr"/>
      <c r="K1484" t="inlineStr"/>
      <c r="L1484" t="inlineStr"/>
      <c r="M1484" t="inlineStr"/>
      <c r="N1484" t="n">
        <v>185</v>
      </c>
      <c r="O1484" t="n">
        <v>0</v>
      </c>
      <c r="P1484" t="n">
        <v>209</v>
      </c>
      <c r="Q1484" t="inlineStr"/>
      <c r="R1484" t="inlineStr"/>
      <c r="S1484" t="inlineStr"/>
      <c r="T1484" t="n">
        <v>0</v>
      </c>
      <c r="U1484" t="n">
        <v>500000000</v>
      </c>
      <c r="V1484" t="inlineStr"/>
      <c r="W1484" t="inlineStr">
        <is>
          <t>libre</t>
        </is>
      </c>
    </row>
    <row r="1485" ht="15" customHeight="1">
      <c r="A1485" s="295" t="inlineStr">
        <is>
          <t>Pommes de terre de consommation - Production sous contrat</t>
        </is>
      </c>
      <c r="B1485" t="inlineStr">
        <is>
          <t>Fabrication de produits surgelés</t>
        </is>
      </c>
      <c r="C1485" t="inlineStr">
        <is>
          <t>Pomme de terre</t>
        </is>
      </c>
      <c r="D1485" t="inlineStr">
        <is>
          <t>2023-24</t>
        </is>
      </c>
      <c r="E1485" t="inlineStr"/>
      <c r="F1485" t="inlineStr"/>
      <c r="G1485" t="inlineStr"/>
      <c r="H1485" t="inlineStr"/>
      <c r="I1485" t="inlineStr"/>
      <c r="J1485" t="inlineStr"/>
      <c r="K1485" t="inlineStr"/>
      <c r="L1485" t="inlineStr"/>
      <c r="M1485" t="inlineStr"/>
      <c r="N1485" t="n">
        <v>791</v>
      </c>
      <c r="O1485" t="n">
        <v>704</v>
      </c>
      <c r="P1485" t="n">
        <v>1080</v>
      </c>
      <c r="Q1485" t="inlineStr"/>
      <c r="R1485" t="inlineStr"/>
      <c r="S1485" t="inlineStr"/>
      <c r="T1485" t="n">
        <v>0</v>
      </c>
      <c r="U1485" t="n">
        <v>500000000</v>
      </c>
      <c r="V1485" t="inlineStr"/>
      <c r="W1485" t="inlineStr">
        <is>
          <t>libre</t>
        </is>
      </c>
    </row>
    <row r="1486" ht="15" customHeight="1">
      <c r="A1486" s="295" t="inlineStr">
        <is>
          <t>Pommes de terre de consommation - Production sous contrat</t>
        </is>
      </c>
      <c r="B1486" t="inlineStr">
        <is>
          <t>Fabrication d'autres produits</t>
        </is>
      </c>
      <c r="C1486" t="inlineStr">
        <is>
          <t>Pomme de terre</t>
        </is>
      </c>
      <c r="D1486" t="inlineStr">
        <is>
          <t>2023-24</t>
        </is>
      </c>
      <c r="E1486" t="inlineStr"/>
      <c r="F1486" t="inlineStr"/>
      <c r="G1486" t="inlineStr"/>
      <c r="H1486" t="inlineStr"/>
      <c r="I1486" t="inlineStr"/>
      <c r="J1486" t="inlineStr"/>
      <c r="K1486" t="inlineStr"/>
      <c r="L1486" t="inlineStr"/>
      <c r="M1486" t="inlineStr"/>
      <c r="N1486" t="n">
        <v>63.5</v>
      </c>
      <c r="O1486" t="n">
        <v>0</v>
      </c>
      <c r="P1486" t="n">
        <v>96.5</v>
      </c>
      <c r="Q1486" t="inlineStr"/>
      <c r="R1486" t="inlineStr"/>
      <c r="S1486" t="inlineStr"/>
      <c r="T1486" t="n">
        <v>0</v>
      </c>
      <c r="U1486" t="n">
        <v>500000000</v>
      </c>
      <c r="V1486" t="inlineStr"/>
      <c r="W1486" t="inlineStr">
        <is>
          <t>libre</t>
        </is>
      </c>
    </row>
    <row r="1487" ht="15" customHeight="1">
      <c r="A1487" s="295" t="inlineStr">
        <is>
          <t>Pommes de terre de consommation - Production sous contrat</t>
        </is>
      </c>
      <c r="B1487" t="inlineStr">
        <is>
          <t>A domicile</t>
        </is>
      </c>
      <c r="C1487" t="inlineStr">
        <is>
          <t>Pomme de terre</t>
        </is>
      </c>
      <c r="D1487" t="inlineStr">
        <is>
          <t>2023-24</t>
        </is>
      </c>
      <c r="E1487" t="inlineStr"/>
      <c r="F1487" t="inlineStr"/>
      <c r="G1487" t="inlineStr"/>
      <c r="H1487" t="inlineStr"/>
      <c r="I1487" t="inlineStr"/>
      <c r="J1487" t="inlineStr"/>
      <c r="K1487" t="inlineStr"/>
      <c r="L1487" t="inlineStr"/>
      <c r="M1487" t="inlineStr"/>
      <c r="N1487" t="n">
        <v>1270</v>
      </c>
      <c r="O1487" t="n">
        <v>0</v>
      </c>
      <c r="P1487" t="n">
        <v>2780</v>
      </c>
      <c r="Q1487" t="inlineStr"/>
      <c r="R1487" t="inlineStr"/>
      <c r="S1487" t="inlineStr"/>
      <c r="T1487" t="n">
        <v>0</v>
      </c>
      <c r="U1487" t="n">
        <v>500000000</v>
      </c>
      <c r="V1487" t="inlineStr"/>
      <c r="W1487" t="inlineStr">
        <is>
          <t>libre</t>
        </is>
      </c>
    </row>
    <row r="1488" ht="15" customHeight="1">
      <c r="A1488" s="295" t="inlineStr">
        <is>
          <t>Pommes de terre de consommation - Production sous contrat</t>
        </is>
      </c>
      <c r="B1488" t="inlineStr">
        <is>
          <t>Alimentation humaine</t>
        </is>
      </c>
      <c r="C1488" t="inlineStr">
        <is>
          <t>Pomme de terre</t>
        </is>
      </c>
      <c r="D1488" t="inlineStr">
        <is>
          <t>2023-24</t>
        </is>
      </c>
      <c r="E1488" t="inlineStr"/>
      <c r="F1488" t="inlineStr"/>
      <c r="G1488" t="inlineStr"/>
      <c r="H1488" t="inlineStr"/>
      <c r="I1488" t="inlineStr"/>
      <c r="J1488" t="inlineStr"/>
      <c r="K1488" t="inlineStr"/>
      <c r="L1488" t="inlineStr"/>
      <c r="M1488" t="inlineStr"/>
      <c r="N1488" t="n">
        <v>1520</v>
      </c>
      <c r="O1488" t="n">
        <v>0</v>
      </c>
      <c r="P1488" t="n">
        <v>2780</v>
      </c>
      <c r="Q1488" t="inlineStr"/>
      <c r="R1488" t="inlineStr"/>
      <c r="S1488" t="inlineStr"/>
      <c r="T1488" t="n">
        <v>0</v>
      </c>
      <c r="U1488" t="n">
        <v>500000000</v>
      </c>
      <c r="V1488" t="inlineStr"/>
      <c r="W1488" t="inlineStr">
        <is>
          <t>libre</t>
        </is>
      </c>
    </row>
    <row r="1489" ht="15" customHeight="1">
      <c r="A1489" s="295" t="inlineStr">
        <is>
          <t>Pommes de terre de consommation - Production sous contrat</t>
        </is>
      </c>
      <c r="B1489" t="inlineStr">
        <is>
          <t>Débouchés</t>
        </is>
      </c>
      <c r="C1489" t="inlineStr">
        <is>
          <t>Pomme de terre</t>
        </is>
      </c>
      <c r="D1489" t="inlineStr">
        <is>
          <t>2023-24</t>
        </is>
      </c>
      <c r="E1489" t="inlineStr"/>
      <c r="F1489" t="inlineStr"/>
      <c r="G1489" t="inlineStr"/>
      <c r="H1489" t="inlineStr"/>
      <c r="I1489" t="inlineStr"/>
      <c r="J1489" t="inlineStr"/>
      <c r="K1489" t="inlineStr"/>
      <c r="L1489" t="inlineStr"/>
      <c r="M1489" t="inlineStr"/>
      <c r="N1489" t="n">
        <v>1520</v>
      </c>
      <c r="O1489" t="n">
        <v>0</v>
      </c>
      <c r="P1489" t="n">
        <v>2780</v>
      </c>
      <c r="Q1489" t="inlineStr"/>
      <c r="R1489" t="inlineStr"/>
      <c r="S1489" t="inlineStr"/>
      <c r="T1489" t="n">
        <v>0</v>
      </c>
      <c r="U1489" t="n">
        <v>500000000</v>
      </c>
      <c r="V1489" t="inlineStr"/>
      <c r="W1489" t="inlineStr">
        <is>
          <t>libre</t>
        </is>
      </c>
    </row>
    <row r="1490" ht="15" customHeight="1">
      <c r="A1490" s="295" t="inlineStr">
        <is>
          <t>Pommes de terre de consommation - Production sous contrat</t>
        </is>
      </c>
      <c r="B1490" t="inlineStr">
        <is>
          <t>Ménages</t>
        </is>
      </c>
      <c r="C1490" t="inlineStr">
        <is>
          <t>Pomme de terre</t>
        </is>
      </c>
      <c r="D1490" t="inlineStr">
        <is>
          <t>2023-24</t>
        </is>
      </c>
      <c r="E1490" t="inlineStr"/>
      <c r="F1490" t="inlineStr"/>
      <c r="G1490" t="inlineStr"/>
      <c r="H1490" t="inlineStr"/>
      <c r="I1490" t="inlineStr"/>
      <c r="J1490" t="inlineStr"/>
      <c r="K1490" t="inlineStr"/>
      <c r="L1490" t="inlineStr"/>
      <c r="M1490" t="inlineStr"/>
      <c r="N1490" t="n">
        <v>1270</v>
      </c>
      <c r="O1490" t="n">
        <v>0</v>
      </c>
      <c r="P1490" t="n">
        <v>2780</v>
      </c>
      <c r="Q1490" t="inlineStr"/>
      <c r="R1490" t="inlineStr"/>
      <c r="S1490" t="inlineStr"/>
      <c r="T1490" t="n">
        <v>0</v>
      </c>
      <c r="U1490" t="n">
        <v>500000000</v>
      </c>
      <c r="V1490" t="inlineStr"/>
      <c r="W1490" t="inlineStr">
        <is>
          <t>libre</t>
        </is>
      </c>
    </row>
    <row r="1491" ht="15" customHeight="1">
      <c r="A1491" s="295" t="inlineStr">
        <is>
          <t>Pommes de terre de consommation - Production sous contrat</t>
        </is>
      </c>
      <c r="B1491" t="inlineStr">
        <is>
          <t>Restauration commerciale</t>
        </is>
      </c>
      <c r="C1491" t="inlineStr">
        <is>
          <t>Pomme de terre</t>
        </is>
      </c>
      <c r="D1491" t="inlineStr">
        <is>
          <t>2023-24</t>
        </is>
      </c>
      <c r="E1491" t="inlineStr"/>
      <c r="F1491" t="inlineStr"/>
      <c r="G1491" t="inlineStr"/>
      <c r="H1491" t="inlineStr"/>
      <c r="I1491" t="inlineStr"/>
      <c r="J1491" t="inlineStr"/>
      <c r="K1491" t="inlineStr"/>
      <c r="L1491" t="inlineStr"/>
      <c r="M1491" t="inlineStr"/>
      <c r="N1491" t="n">
        <v>127</v>
      </c>
      <c r="O1491" t="n">
        <v>0</v>
      </c>
      <c r="P1491" t="n">
        <v>537</v>
      </c>
      <c r="Q1491" t="inlineStr"/>
      <c r="R1491" t="inlineStr"/>
      <c r="S1491" t="inlineStr"/>
      <c r="T1491" t="n">
        <v>0</v>
      </c>
      <c r="U1491" t="n">
        <v>500000000</v>
      </c>
      <c r="V1491" t="inlineStr"/>
      <c r="W1491" t="inlineStr">
        <is>
          <t>libre</t>
        </is>
      </c>
    </row>
    <row r="1492" ht="15" customHeight="1">
      <c r="A1492" s="295" t="inlineStr">
        <is>
          <t>Pommes de terre de consommation - Production sous contrat</t>
        </is>
      </c>
      <c r="B1492" t="inlineStr">
        <is>
          <t>Restauration collective</t>
        </is>
      </c>
      <c r="C1492" t="inlineStr">
        <is>
          <t>Pomme de terre</t>
        </is>
      </c>
      <c r="D1492" t="inlineStr">
        <is>
          <t>2023-24</t>
        </is>
      </c>
      <c r="E1492" t="inlineStr"/>
      <c r="F1492" t="inlineStr"/>
      <c r="G1492" t="inlineStr"/>
      <c r="H1492" t="inlineStr"/>
      <c r="I1492" t="inlineStr"/>
      <c r="J1492" t="inlineStr"/>
      <c r="K1492" t="inlineStr"/>
      <c r="L1492" t="inlineStr"/>
      <c r="M1492" t="inlineStr"/>
      <c r="N1492" t="n">
        <v>127</v>
      </c>
      <c r="O1492" t="n">
        <v>0</v>
      </c>
      <c r="P1492" t="n">
        <v>537</v>
      </c>
      <c r="Q1492" t="inlineStr"/>
      <c r="R1492" t="inlineStr"/>
      <c r="S1492" t="inlineStr"/>
      <c r="T1492" t="n">
        <v>0</v>
      </c>
      <c r="U1492" t="n">
        <v>500000000</v>
      </c>
      <c r="V1492" t="inlineStr"/>
      <c r="W1492" t="inlineStr">
        <is>
          <t>libre</t>
        </is>
      </c>
    </row>
    <row r="1493" ht="15" customHeight="1">
      <c r="A1493" s="295" t="inlineStr">
        <is>
          <t>Pommes de terre de consommation - Production sous contrat</t>
        </is>
      </c>
      <c r="B1493" t="inlineStr">
        <is>
          <t>Hors domicile</t>
        </is>
      </c>
      <c r="C1493" t="inlineStr">
        <is>
          <t>Pomme de terre</t>
        </is>
      </c>
      <c r="D1493" t="inlineStr">
        <is>
          <t>2023-24</t>
        </is>
      </c>
      <c r="E1493" t="inlineStr"/>
      <c r="F1493" t="inlineStr"/>
      <c r="G1493" t="inlineStr"/>
      <c r="H1493" t="inlineStr"/>
      <c r="I1493" t="inlineStr"/>
      <c r="J1493" t="inlineStr"/>
      <c r="K1493" t="inlineStr"/>
      <c r="L1493" t="inlineStr"/>
      <c r="M1493" t="inlineStr"/>
      <c r="N1493" t="n">
        <v>255</v>
      </c>
      <c r="O1493" t="n">
        <v>0</v>
      </c>
      <c r="P1493" t="n">
        <v>537</v>
      </c>
      <c r="Q1493" t="inlineStr"/>
      <c r="R1493" t="inlineStr"/>
      <c r="S1493" t="inlineStr"/>
      <c r="T1493" t="n">
        <v>0</v>
      </c>
      <c r="U1493" t="n">
        <v>500000000</v>
      </c>
      <c r="V1493" t="inlineStr"/>
      <c r="W1493" t="inlineStr">
        <is>
          <t>libre</t>
        </is>
      </c>
    </row>
    <row r="1494" ht="15" customHeight="1">
      <c r="A1494" s="295" t="inlineStr">
        <is>
          <t>Pommes de terre de consommation - Production hors contrat</t>
        </is>
      </c>
      <c r="B1494" t="inlineStr">
        <is>
          <t>Industrie alimentaire</t>
        </is>
      </c>
      <c r="C1494" t="inlineStr">
        <is>
          <t>Pomme de terre</t>
        </is>
      </c>
      <c r="D1494" t="inlineStr">
        <is>
          <t>2023-24</t>
        </is>
      </c>
      <c r="E1494" t="inlineStr">
        <is>
          <t>kt</t>
        </is>
      </c>
      <c r="F1494" t="inlineStr">
        <is>
          <t>France entière</t>
        </is>
      </c>
      <c r="G1494" t="inlineStr">
        <is>
          <t>2023-24</t>
        </is>
      </c>
      <c r="H1494" t="inlineStr">
        <is>
          <t>Consommation de pommes de terre produites hors contrat par l'industrie alimentaire = 130 kt (GIPT)</t>
        </is>
      </c>
      <c r="I1494" t="inlineStr">
        <is>
          <t>GIPT</t>
        </is>
      </c>
      <c r="J1494" t="inlineStr"/>
      <c r="K1494" t="inlineStr">
        <is>
          <t>Volume</t>
        </is>
      </c>
      <c r="L1494" t="inlineStr">
        <is>
          <t>Consommation de pommes de terre produites hors contrat par l'industrie alimentaire</t>
        </is>
      </c>
      <c r="M1494" t="inlineStr">
        <is>
          <t>Transformation - GIPT</t>
        </is>
      </c>
      <c r="N1494" t="n">
        <v>130</v>
      </c>
      <c r="O1494" t="inlineStr"/>
      <c r="P1494" t="inlineStr"/>
      <c r="Q1494" t="n">
        <v>130</v>
      </c>
      <c r="R1494" t="n">
        <v>6.5</v>
      </c>
      <c r="S1494" t="n">
        <v>0.1</v>
      </c>
      <c r="T1494" t="n">
        <v>0</v>
      </c>
      <c r="U1494" t="n">
        <v>500000000</v>
      </c>
      <c r="V1494" t="n">
        <v>0</v>
      </c>
      <c r="W1494" t="inlineStr">
        <is>
          <t>mesuré</t>
        </is>
      </c>
    </row>
    <row r="1495" ht="15" customHeight="1">
      <c r="A1495" s="295" t="inlineStr">
        <is>
          <t>Pommes de terre de consommation - Production hors contrat</t>
        </is>
      </c>
      <c r="B1495" t="inlineStr">
        <is>
          <t>Transformation</t>
        </is>
      </c>
      <c r="C1495" t="inlineStr">
        <is>
          <t>Pomme de terre</t>
        </is>
      </c>
      <c r="D1495" t="inlineStr">
        <is>
          <t>2023-24</t>
        </is>
      </c>
      <c r="E1495" t="inlineStr"/>
      <c r="F1495" t="inlineStr"/>
      <c r="G1495" t="inlineStr"/>
      <c r="H1495" t="inlineStr"/>
      <c r="I1495" t="inlineStr"/>
      <c r="J1495" t="inlineStr"/>
      <c r="K1495" t="inlineStr"/>
      <c r="L1495" t="inlineStr"/>
      <c r="M1495" t="inlineStr"/>
      <c r="N1495" t="n">
        <v>130</v>
      </c>
      <c r="O1495" t="inlineStr"/>
      <c r="P1495" t="inlineStr"/>
      <c r="Q1495" t="inlineStr"/>
      <c r="R1495" t="inlineStr"/>
      <c r="S1495" t="inlineStr"/>
      <c r="T1495" t="n">
        <v>0</v>
      </c>
      <c r="U1495" t="n">
        <v>500000000</v>
      </c>
      <c r="V1495" t="inlineStr"/>
      <c r="W1495" t="inlineStr">
        <is>
          <t>déterminé</t>
        </is>
      </c>
    </row>
    <row r="1496" ht="15" customHeight="1">
      <c r="A1496" s="295" t="inlineStr">
        <is>
          <t>Pommes de terre de consommation - Production hors contrat</t>
        </is>
      </c>
      <c r="B1496" t="inlineStr">
        <is>
          <t>Export</t>
        </is>
      </c>
      <c r="C1496" t="inlineStr">
        <is>
          <t>Pomme de terre</t>
        </is>
      </c>
      <c r="D1496" t="inlineStr">
        <is>
          <t>2023-24</t>
        </is>
      </c>
      <c r="E1496" t="inlineStr"/>
      <c r="F1496" t="inlineStr"/>
      <c r="G1496" t="inlineStr"/>
      <c r="H1496" t="inlineStr"/>
      <c r="I1496" t="inlineStr"/>
      <c r="J1496" t="inlineStr"/>
      <c r="K1496" t="inlineStr"/>
      <c r="L1496" t="inlineStr"/>
      <c r="M1496" t="inlineStr"/>
      <c r="N1496" t="n">
        <v>1600</v>
      </c>
      <c r="O1496" t="n">
        <v>0</v>
      </c>
      <c r="P1496" t="n">
        <v>2680</v>
      </c>
      <c r="Q1496" t="inlineStr"/>
      <c r="R1496" t="inlineStr"/>
      <c r="S1496" t="inlineStr"/>
      <c r="T1496" t="n">
        <v>0</v>
      </c>
      <c r="U1496" t="n">
        <v>500000000</v>
      </c>
      <c r="V1496" t="inlineStr"/>
      <c r="W1496" t="inlineStr">
        <is>
          <t>libre</t>
        </is>
      </c>
    </row>
    <row r="1497" ht="15" customHeight="1">
      <c r="A1497" s="295" t="inlineStr">
        <is>
          <t>Pommes de terre de consommation - Production hors contrat</t>
        </is>
      </c>
      <c r="B1497" t="inlineStr">
        <is>
          <t>Fabrication de chips</t>
        </is>
      </c>
      <c r="C1497" t="inlineStr">
        <is>
          <t>Pomme de terre</t>
        </is>
      </c>
      <c r="D1497" t="inlineStr">
        <is>
          <t>2023-24</t>
        </is>
      </c>
      <c r="E1497" t="inlineStr"/>
      <c r="F1497" t="inlineStr"/>
      <c r="G1497" t="inlineStr"/>
      <c r="H1497" t="inlineStr"/>
      <c r="I1497" t="inlineStr"/>
      <c r="J1497" t="inlineStr"/>
      <c r="K1497" t="inlineStr"/>
      <c r="L1497" t="inlineStr"/>
      <c r="M1497" t="inlineStr"/>
      <c r="N1497" t="n">
        <v>12.6</v>
      </c>
      <c r="O1497" t="n">
        <v>0</v>
      </c>
      <c r="P1497" t="n">
        <v>130</v>
      </c>
      <c r="Q1497" t="inlineStr"/>
      <c r="R1497" t="inlineStr"/>
      <c r="S1497" t="inlineStr"/>
      <c r="T1497" t="n">
        <v>0</v>
      </c>
      <c r="U1497" t="n">
        <v>500000000</v>
      </c>
      <c r="V1497" t="inlineStr"/>
      <c r="W1497" t="inlineStr">
        <is>
          <t>libre</t>
        </is>
      </c>
    </row>
    <row r="1498" ht="15" customHeight="1">
      <c r="A1498" s="295" t="inlineStr">
        <is>
          <t>Pommes de terre de consommation - Production hors contrat</t>
        </is>
      </c>
      <c r="B1498" t="inlineStr">
        <is>
          <t>Fabrication de produits déshydratés</t>
        </is>
      </c>
      <c r="C1498" t="inlineStr">
        <is>
          <t>Pomme de terre</t>
        </is>
      </c>
      <c r="D1498" t="inlineStr">
        <is>
          <t>2023-24</t>
        </is>
      </c>
      <c r="E1498" t="inlineStr"/>
      <c r="F1498" t="inlineStr"/>
      <c r="G1498" t="inlineStr"/>
      <c r="H1498" t="inlineStr"/>
      <c r="I1498" t="inlineStr"/>
      <c r="J1498" t="inlineStr"/>
      <c r="K1498" t="inlineStr"/>
      <c r="L1498" t="inlineStr"/>
      <c r="M1498" t="inlineStr"/>
      <c r="N1498" t="n">
        <v>10.9</v>
      </c>
      <c r="O1498" t="n">
        <v>0</v>
      </c>
      <c r="P1498" t="n">
        <v>130</v>
      </c>
      <c r="Q1498" t="inlineStr"/>
      <c r="R1498" t="inlineStr"/>
      <c r="S1498" t="inlineStr"/>
      <c r="T1498" t="n">
        <v>0</v>
      </c>
      <c r="U1498" t="n">
        <v>500000000</v>
      </c>
      <c r="V1498" t="inlineStr"/>
      <c r="W1498" t="inlineStr">
        <is>
          <t>libre</t>
        </is>
      </c>
    </row>
    <row r="1499" ht="15" customHeight="1">
      <c r="A1499" s="295" t="inlineStr">
        <is>
          <t>Pommes de terre de consommation - Production hors contrat</t>
        </is>
      </c>
      <c r="B1499" t="inlineStr">
        <is>
          <t>Fabrication de produits surgelés</t>
        </is>
      </c>
      <c r="C1499" t="inlineStr">
        <is>
          <t>Pomme de terre</t>
        </is>
      </c>
      <c r="D1499" t="inlineStr">
        <is>
          <t>2023-24</t>
        </is>
      </c>
      <c r="E1499" t="inlineStr"/>
      <c r="F1499" t="inlineStr"/>
      <c r="G1499" t="inlineStr"/>
      <c r="H1499" t="inlineStr"/>
      <c r="I1499" t="inlineStr"/>
      <c r="J1499" t="inlineStr"/>
      <c r="K1499" t="inlineStr"/>
      <c r="L1499" t="inlineStr"/>
      <c r="M1499" t="inlineStr"/>
      <c r="N1499" t="n">
        <v>92.09999999999999</v>
      </c>
      <c r="O1499" t="n">
        <v>0</v>
      </c>
      <c r="P1499" t="n">
        <v>130</v>
      </c>
      <c r="Q1499" t="inlineStr"/>
      <c r="R1499" t="inlineStr"/>
      <c r="S1499" t="inlineStr"/>
      <c r="T1499" t="n">
        <v>0</v>
      </c>
      <c r="U1499" t="n">
        <v>500000000</v>
      </c>
      <c r="V1499" t="inlineStr"/>
      <c r="W1499" t="inlineStr">
        <is>
          <t>libre</t>
        </is>
      </c>
    </row>
    <row r="1500" ht="15" customHeight="1">
      <c r="A1500" s="295" t="inlineStr">
        <is>
          <t>Pommes de terre de consommation - Production hors contrat</t>
        </is>
      </c>
      <c r="B1500" t="inlineStr">
        <is>
          <t>Fabrication d'autres produits</t>
        </is>
      </c>
      <c r="C1500" t="inlineStr">
        <is>
          <t>Pomme de terre</t>
        </is>
      </c>
      <c r="D1500" t="inlineStr">
        <is>
          <t>2023-24</t>
        </is>
      </c>
      <c r="E1500" t="inlineStr"/>
      <c r="F1500" t="inlineStr"/>
      <c r="G1500" t="inlineStr"/>
      <c r="H1500" t="inlineStr"/>
      <c r="I1500" t="inlineStr"/>
      <c r="J1500" t="inlineStr"/>
      <c r="K1500" t="inlineStr"/>
      <c r="L1500" t="inlineStr"/>
      <c r="M1500" t="inlineStr"/>
      <c r="N1500" t="n">
        <v>14.4</v>
      </c>
      <c r="O1500" t="n">
        <v>0</v>
      </c>
      <c r="P1500" t="n">
        <v>96.5</v>
      </c>
      <c r="Q1500" t="inlineStr"/>
      <c r="R1500" t="inlineStr"/>
      <c r="S1500" t="inlineStr"/>
      <c r="T1500" t="n">
        <v>0</v>
      </c>
      <c r="U1500" t="n">
        <v>500000000</v>
      </c>
      <c r="V1500" t="inlineStr"/>
      <c r="W1500" t="inlineStr">
        <is>
          <t>libre</t>
        </is>
      </c>
    </row>
    <row r="1501" ht="15" customHeight="1">
      <c r="A1501" s="295" t="inlineStr">
        <is>
          <t>Pommes de terre de consommation - Production hors contrat</t>
        </is>
      </c>
      <c r="B1501" t="inlineStr">
        <is>
          <t>A domicile</t>
        </is>
      </c>
      <c r="C1501" t="inlineStr">
        <is>
          <t>Pomme de terre</t>
        </is>
      </c>
      <c r="D1501" t="inlineStr">
        <is>
          <t>2023-24</t>
        </is>
      </c>
      <c r="E1501" t="inlineStr"/>
      <c r="F1501" t="inlineStr"/>
      <c r="G1501" t="inlineStr"/>
      <c r="H1501" t="inlineStr"/>
      <c r="I1501" t="inlineStr"/>
      <c r="J1501" t="inlineStr"/>
      <c r="K1501" t="inlineStr"/>
      <c r="L1501" t="inlineStr"/>
      <c r="M1501" t="inlineStr"/>
      <c r="N1501" t="n">
        <v>1300</v>
      </c>
      <c r="O1501" t="n">
        <v>0</v>
      </c>
      <c r="P1501" t="n">
        <v>2780</v>
      </c>
      <c r="Q1501" t="inlineStr"/>
      <c r="R1501" t="inlineStr"/>
      <c r="S1501" t="inlineStr"/>
      <c r="T1501" t="n">
        <v>0</v>
      </c>
      <c r="U1501" t="n">
        <v>500000000</v>
      </c>
      <c r="V1501" t="inlineStr"/>
      <c r="W1501" t="inlineStr">
        <is>
          <t>libre</t>
        </is>
      </c>
    </row>
    <row r="1502" ht="15" customHeight="1">
      <c r="A1502" s="295" t="inlineStr">
        <is>
          <t>Pommes de terre de consommation - Production hors contrat</t>
        </is>
      </c>
      <c r="B1502" t="inlineStr">
        <is>
          <t>Alimentation humaine</t>
        </is>
      </c>
      <c r="C1502" t="inlineStr">
        <is>
          <t>Pomme de terre</t>
        </is>
      </c>
      <c r="D1502" t="inlineStr">
        <is>
          <t>2023-24</t>
        </is>
      </c>
      <c r="E1502" t="inlineStr"/>
      <c r="F1502" t="inlineStr"/>
      <c r="G1502" t="inlineStr"/>
      <c r="H1502" t="inlineStr"/>
      <c r="I1502" t="inlineStr"/>
      <c r="J1502" t="inlineStr"/>
      <c r="K1502" t="inlineStr"/>
      <c r="L1502" t="inlineStr"/>
      <c r="M1502" t="inlineStr"/>
      <c r="N1502" t="n">
        <v>1580</v>
      </c>
      <c r="O1502" t="n">
        <v>0</v>
      </c>
      <c r="P1502" t="n">
        <v>2780</v>
      </c>
      <c r="Q1502" t="inlineStr"/>
      <c r="R1502" t="inlineStr"/>
      <c r="S1502" t="inlineStr"/>
      <c r="T1502" t="n">
        <v>0</v>
      </c>
      <c r="U1502" t="n">
        <v>500000000</v>
      </c>
      <c r="V1502" t="inlineStr"/>
      <c r="W1502" t="inlineStr">
        <is>
          <t>libre</t>
        </is>
      </c>
    </row>
    <row r="1503" ht="15" customHeight="1">
      <c r="A1503" s="295" t="inlineStr">
        <is>
          <t>Pommes de terre de consommation - Production hors contrat</t>
        </is>
      </c>
      <c r="B1503" t="inlineStr">
        <is>
          <t>Débouchés</t>
        </is>
      </c>
      <c r="C1503" t="inlineStr">
        <is>
          <t>Pomme de terre</t>
        </is>
      </c>
      <c r="D1503" t="inlineStr">
        <is>
          <t>2023-24</t>
        </is>
      </c>
      <c r="E1503" t="inlineStr"/>
      <c r="F1503" t="inlineStr"/>
      <c r="G1503" t="inlineStr"/>
      <c r="H1503" t="inlineStr"/>
      <c r="I1503" t="inlineStr"/>
      <c r="J1503" t="inlineStr"/>
      <c r="K1503" t="inlineStr"/>
      <c r="L1503" t="inlineStr"/>
      <c r="M1503" t="inlineStr"/>
      <c r="N1503" t="n">
        <v>1580</v>
      </c>
      <c r="O1503" t="n">
        <v>0</v>
      </c>
      <c r="P1503" t="n">
        <v>2780</v>
      </c>
      <c r="Q1503" t="inlineStr"/>
      <c r="R1503" t="inlineStr"/>
      <c r="S1503" t="inlineStr"/>
      <c r="T1503" t="n">
        <v>0</v>
      </c>
      <c r="U1503" t="n">
        <v>500000000</v>
      </c>
      <c r="V1503" t="inlineStr"/>
      <c r="W1503" t="inlineStr">
        <is>
          <t>libre</t>
        </is>
      </c>
    </row>
    <row r="1504" ht="15" customHeight="1">
      <c r="A1504" s="295" t="inlineStr">
        <is>
          <t>Pommes de terre de consommation - Production hors contrat</t>
        </is>
      </c>
      <c r="B1504" t="inlineStr">
        <is>
          <t>Ménages</t>
        </is>
      </c>
      <c r="C1504" t="inlineStr">
        <is>
          <t>Pomme de terre</t>
        </is>
      </c>
      <c r="D1504" t="inlineStr">
        <is>
          <t>2023-24</t>
        </is>
      </c>
      <c r="E1504" t="inlineStr"/>
      <c r="F1504" t="inlineStr"/>
      <c r="G1504" t="inlineStr"/>
      <c r="H1504" t="inlineStr"/>
      <c r="I1504" t="inlineStr"/>
      <c r="J1504" t="inlineStr"/>
      <c r="K1504" t="inlineStr"/>
      <c r="L1504" t="inlineStr"/>
      <c r="M1504" t="inlineStr"/>
      <c r="N1504" t="n">
        <v>1300</v>
      </c>
      <c r="O1504" t="n">
        <v>0</v>
      </c>
      <c r="P1504" t="n">
        <v>2780</v>
      </c>
      <c r="Q1504" t="inlineStr"/>
      <c r="R1504" t="inlineStr"/>
      <c r="S1504" t="inlineStr"/>
      <c r="T1504" t="n">
        <v>0</v>
      </c>
      <c r="U1504" t="n">
        <v>500000000</v>
      </c>
      <c r="V1504" t="inlineStr"/>
      <c r="W1504" t="inlineStr">
        <is>
          <t>libre</t>
        </is>
      </c>
    </row>
    <row r="1505" ht="15" customHeight="1">
      <c r="A1505" s="295" t="inlineStr">
        <is>
          <t>Pommes de terre de consommation - Production hors contrat</t>
        </is>
      </c>
      <c r="B1505" t="inlineStr">
        <is>
          <t>Restauration commerciale</t>
        </is>
      </c>
      <c r="C1505" t="inlineStr">
        <is>
          <t>Pomme de terre</t>
        </is>
      </c>
      <c r="D1505" t="inlineStr">
        <is>
          <t>2023-24</t>
        </is>
      </c>
      <c r="E1505" t="inlineStr"/>
      <c r="F1505" t="inlineStr"/>
      <c r="G1505" t="inlineStr"/>
      <c r="H1505" t="inlineStr"/>
      <c r="I1505" t="inlineStr"/>
      <c r="J1505" t="inlineStr"/>
      <c r="K1505" t="inlineStr"/>
      <c r="L1505" t="inlineStr"/>
      <c r="M1505" t="inlineStr"/>
      <c r="N1505" t="n">
        <v>140</v>
      </c>
      <c r="O1505" t="n">
        <v>0</v>
      </c>
      <c r="P1505" t="n">
        <v>537</v>
      </c>
      <c r="Q1505" t="inlineStr"/>
      <c r="R1505" t="inlineStr"/>
      <c r="S1505" t="inlineStr"/>
      <c r="T1505" t="n">
        <v>0</v>
      </c>
      <c r="U1505" t="n">
        <v>500000000</v>
      </c>
      <c r="V1505" t="inlineStr"/>
      <c r="W1505" t="inlineStr">
        <is>
          <t>libre</t>
        </is>
      </c>
    </row>
    <row r="1506" ht="15" customHeight="1">
      <c r="A1506" s="295" t="inlineStr">
        <is>
          <t>Pommes de terre de consommation - Production hors contrat</t>
        </is>
      </c>
      <c r="B1506" t="inlineStr">
        <is>
          <t>Restauration collective</t>
        </is>
      </c>
      <c r="C1506" t="inlineStr">
        <is>
          <t>Pomme de terre</t>
        </is>
      </c>
      <c r="D1506" t="inlineStr">
        <is>
          <t>2023-24</t>
        </is>
      </c>
      <c r="E1506" t="inlineStr"/>
      <c r="F1506" t="inlineStr"/>
      <c r="G1506" t="inlineStr"/>
      <c r="H1506" t="inlineStr"/>
      <c r="I1506" t="inlineStr"/>
      <c r="J1506" t="inlineStr"/>
      <c r="K1506" t="inlineStr"/>
      <c r="L1506" t="inlineStr"/>
      <c r="M1506" t="inlineStr"/>
      <c r="N1506" t="n">
        <v>140</v>
      </c>
      <c r="O1506" t="n">
        <v>0</v>
      </c>
      <c r="P1506" t="n">
        <v>537</v>
      </c>
      <c r="Q1506" t="inlineStr"/>
      <c r="R1506" t="inlineStr"/>
      <c r="S1506" t="inlineStr"/>
      <c r="T1506" t="n">
        <v>0</v>
      </c>
      <c r="U1506" t="n">
        <v>500000000</v>
      </c>
      <c r="V1506" t="inlineStr"/>
      <c r="W1506" t="inlineStr">
        <is>
          <t>libre</t>
        </is>
      </c>
    </row>
    <row r="1507" ht="15" customHeight="1">
      <c r="A1507" s="295" t="inlineStr">
        <is>
          <t>Pommes de terre de consommation - Production hors contrat</t>
        </is>
      </c>
      <c r="B1507" t="inlineStr">
        <is>
          <t>Hors domicile</t>
        </is>
      </c>
      <c r="C1507" t="inlineStr">
        <is>
          <t>Pomme de terre</t>
        </is>
      </c>
      <c r="D1507" t="inlineStr">
        <is>
          <t>2023-24</t>
        </is>
      </c>
      <c r="E1507" t="inlineStr"/>
      <c r="F1507" t="inlineStr"/>
      <c r="G1507" t="inlineStr"/>
      <c r="H1507" t="inlineStr"/>
      <c r="I1507" t="inlineStr"/>
      <c r="J1507" t="inlineStr"/>
      <c r="K1507" t="inlineStr"/>
      <c r="L1507" t="inlineStr"/>
      <c r="M1507" t="inlineStr"/>
      <c r="N1507" t="n">
        <v>280</v>
      </c>
      <c r="O1507" t="n">
        <v>0</v>
      </c>
      <c r="P1507" t="n">
        <v>537</v>
      </c>
      <c r="Q1507" t="inlineStr"/>
      <c r="R1507" t="inlineStr"/>
      <c r="S1507" t="inlineStr"/>
      <c r="T1507" t="n">
        <v>0</v>
      </c>
      <c r="U1507" t="n">
        <v>500000000</v>
      </c>
      <c r="V1507" t="inlineStr"/>
      <c r="W1507" t="inlineStr">
        <is>
          <t>libre</t>
        </is>
      </c>
    </row>
    <row r="1508" ht="15" customHeight="1">
      <c r="A1508" s="295" t="inlineStr">
        <is>
          <t>Pommes de terre de consommation - Importation</t>
        </is>
      </c>
      <c r="B1508" t="inlineStr">
        <is>
          <t>Industrie alimentaire</t>
        </is>
      </c>
      <c r="C1508" t="inlineStr">
        <is>
          <t>Pomme de terre</t>
        </is>
      </c>
      <c r="D1508" t="inlineStr">
        <is>
          <t>2023-24</t>
        </is>
      </c>
      <c r="E1508" t="inlineStr">
        <is>
          <t>kt</t>
        </is>
      </c>
      <c r="F1508" t="inlineStr">
        <is>
          <t>France entière</t>
        </is>
      </c>
      <c r="G1508" t="inlineStr">
        <is>
          <t>2023-24</t>
        </is>
      </c>
      <c r="H1508" t="inlineStr">
        <is>
          <t>Consommation de pommes de terre importées par l'industrie alimentaire = 244 kt (GIPT)</t>
        </is>
      </c>
      <c r="I1508" t="inlineStr">
        <is>
          <t>GIPT</t>
        </is>
      </c>
      <c r="J1508" t="inlineStr"/>
      <c r="K1508" t="inlineStr">
        <is>
          <t>Volume</t>
        </is>
      </c>
      <c r="L1508" t="inlineStr">
        <is>
          <t>Consommation de pommes de terre importées par l'industrie alimentaire</t>
        </is>
      </c>
      <c r="M1508" t="inlineStr">
        <is>
          <t>Transformation - GIPT</t>
        </is>
      </c>
      <c r="N1508" t="n">
        <v>244</v>
      </c>
      <c r="O1508" t="inlineStr"/>
      <c r="P1508" t="inlineStr"/>
      <c r="Q1508" t="n">
        <v>244</v>
      </c>
      <c r="R1508" t="n">
        <v>12.2</v>
      </c>
      <c r="S1508" t="n">
        <v>0.1</v>
      </c>
      <c r="T1508" t="n">
        <v>0</v>
      </c>
      <c r="U1508" t="n">
        <v>500000000</v>
      </c>
      <c r="V1508" t="n">
        <v>0</v>
      </c>
      <c r="W1508" t="inlineStr">
        <is>
          <t>mesuré</t>
        </is>
      </c>
    </row>
    <row r="1509" ht="15" customHeight="1">
      <c r="A1509" s="295" t="inlineStr">
        <is>
          <t>Pommes de terre de consommation - Importation</t>
        </is>
      </c>
      <c r="B1509" t="inlineStr">
        <is>
          <t>Transformation</t>
        </is>
      </c>
      <c r="C1509" t="inlineStr">
        <is>
          <t>Pomme de terre</t>
        </is>
      </c>
      <c r="D1509" t="inlineStr">
        <is>
          <t>2023-24</t>
        </is>
      </c>
      <c r="E1509" t="inlineStr"/>
      <c r="F1509" t="inlineStr"/>
      <c r="G1509" t="inlineStr"/>
      <c r="H1509" t="inlineStr"/>
      <c r="I1509" t="inlineStr"/>
      <c r="J1509" t="inlineStr"/>
      <c r="K1509" t="inlineStr"/>
      <c r="L1509" t="inlineStr"/>
      <c r="M1509" t="inlineStr"/>
      <c r="N1509" t="n">
        <v>244</v>
      </c>
      <c r="O1509" t="inlineStr"/>
      <c r="P1509" t="inlineStr"/>
      <c r="Q1509" t="inlineStr"/>
      <c r="R1509" t="inlineStr"/>
      <c r="S1509" t="inlineStr"/>
      <c r="T1509" t="n">
        <v>0</v>
      </c>
      <c r="U1509" t="n">
        <v>500000000</v>
      </c>
      <c r="V1509" t="inlineStr"/>
      <c r="W1509" t="inlineStr">
        <is>
          <t>déterminé</t>
        </is>
      </c>
    </row>
    <row r="1510" ht="15" customHeight="1">
      <c r="A1510" s="295" t="inlineStr">
        <is>
          <t>Pommes de terre de consommation - Importation</t>
        </is>
      </c>
      <c r="B1510" t="inlineStr">
        <is>
          <t>Fabrication de chips</t>
        </is>
      </c>
      <c r="C1510" t="inlineStr">
        <is>
          <t>Pomme de terre</t>
        </is>
      </c>
      <c r="D1510" t="inlineStr">
        <is>
          <t>2023-24</t>
        </is>
      </c>
      <c r="E1510" t="inlineStr"/>
      <c r="F1510" t="inlineStr"/>
      <c r="G1510" t="inlineStr"/>
      <c r="H1510" t="inlineStr"/>
      <c r="I1510" t="inlineStr"/>
      <c r="J1510" t="inlineStr"/>
      <c r="K1510" t="inlineStr"/>
      <c r="L1510" t="inlineStr"/>
      <c r="M1510" t="inlineStr"/>
      <c r="N1510" t="n">
        <v>16.4</v>
      </c>
      <c r="O1510" t="n">
        <v>0</v>
      </c>
      <c r="P1510" t="n">
        <v>225</v>
      </c>
      <c r="Q1510" t="inlineStr"/>
      <c r="R1510" t="inlineStr"/>
      <c r="S1510" t="inlineStr"/>
      <c r="T1510" t="n">
        <v>0</v>
      </c>
      <c r="U1510" t="n">
        <v>500000000</v>
      </c>
      <c r="V1510" t="inlineStr"/>
      <c r="W1510" t="inlineStr">
        <is>
          <t>libre</t>
        </is>
      </c>
    </row>
    <row r="1511" ht="15" customHeight="1">
      <c r="A1511" s="295" t="inlineStr">
        <is>
          <t>Pommes de terre de consommation - Importation</t>
        </is>
      </c>
      <c r="B1511" t="inlineStr">
        <is>
          <t>Fabrication de produits déshydratés</t>
        </is>
      </c>
      <c r="C1511" t="inlineStr">
        <is>
          <t>Pomme de terre</t>
        </is>
      </c>
      <c r="D1511" t="inlineStr">
        <is>
          <t>2023-24</t>
        </is>
      </c>
      <c r="E1511" t="inlineStr"/>
      <c r="F1511" t="inlineStr"/>
      <c r="G1511" t="inlineStr"/>
      <c r="H1511" t="inlineStr"/>
      <c r="I1511" t="inlineStr"/>
      <c r="J1511" t="inlineStr"/>
      <c r="K1511" t="inlineStr"/>
      <c r="L1511" t="inlineStr"/>
      <c r="M1511" t="inlineStr"/>
      <c r="N1511" t="n">
        <v>13.7</v>
      </c>
      <c r="O1511" t="n">
        <v>0</v>
      </c>
      <c r="P1511" t="n">
        <v>209</v>
      </c>
      <c r="Q1511" t="inlineStr"/>
      <c r="R1511" t="inlineStr"/>
      <c r="S1511" t="inlineStr"/>
      <c r="T1511" t="n">
        <v>0</v>
      </c>
      <c r="U1511" t="n">
        <v>500000000</v>
      </c>
      <c r="V1511" t="inlineStr"/>
      <c r="W1511" t="inlineStr">
        <is>
          <t>libre</t>
        </is>
      </c>
    </row>
    <row r="1512" ht="15" customHeight="1">
      <c r="A1512" s="295" t="inlineStr">
        <is>
          <t>Pommes de terre de consommation - Importation</t>
        </is>
      </c>
      <c r="B1512" t="inlineStr">
        <is>
          <t>Fabrication de produits surgelés</t>
        </is>
      </c>
      <c r="C1512" t="inlineStr">
        <is>
          <t>Pomme de terre</t>
        </is>
      </c>
      <c r="D1512" t="inlineStr">
        <is>
          <t>2023-24</t>
        </is>
      </c>
      <c r="E1512" t="inlineStr"/>
      <c r="F1512" t="inlineStr"/>
      <c r="G1512" t="inlineStr"/>
      <c r="H1512" t="inlineStr"/>
      <c r="I1512" t="inlineStr"/>
      <c r="J1512" t="inlineStr"/>
      <c r="K1512" t="inlineStr"/>
      <c r="L1512" t="inlineStr"/>
      <c r="M1512" t="inlineStr"/>
      <c r="N1512" t="n">
        <v>195</v>
      </c>
      <c r="O1512" t="n">
        <v>0</v>
      </c>
      <c r="P1512" t="n">
        <v>244</v>
      </c>
      <c r="Q1512" t="inlineStr"/>
      <c r="R1512" t="inlineStr"/>
      <c r="S1512" t="inlineStr"/>
      <c r="T1512" t="n">
        <v>0</v>
      </c>
      <c r="U1512" t="n">
        <v>500000000</v>
      </c>
      <c r="V1512" t="inlineStr"/>
      <c r="W1512" t="inlineStr">
        <is>
          <t>libre</t>
        </is>
      </c>
    </row>
    <row r="1513" ht="15" customHeight="1">
      <c r="A1513" s="295" t="inlineStr">
        <is>
          <t>Pommes de terre de consommation - Importation</t>
        </is>
      </c>
      <c r="B1513" t="inlineStr">
        <is>
          <t>Fabrication d'autres produits</t>
        </is>
      </c>
      <c r="C1513" t="inlineStr">
        <is>
          <t>Pomme de terre</t>
        </is>
      </c>
      <c r="D1513" t="inlineStr">
        <is>
          <t>2023-24</t>
        </is>
      </c>
      <c r="E1513" t="inlineStr"/>
      <c r="F1513" t="inlineStr"/>
      <c r="G1513" t="inlineStr"/>
      <c r="H1513" t="inlineStr"/>
      <c r="I1513" t="inlineStr"/>
      <c r="J1513" t="inlineStr"/>
      <c r="K1513" t="inlineStr"/>
      <c r="L1513" t="inlineStr"/>
      <c r="M1513" t="inlineStr"/>
      <c r="N1513" t="n">
        <v>18.7</v>
      </c>
      <c r="O1513" t="n">
        <v>0</v>
      </c>
      <c r="P1513" t="n">
        <v>96.5</v>
      </c>
      <c r="Q1513" t="inlineStr"/>
      <c r="R1513" t="inlineStr"/>
      <c r="S1513" t="inlineStr"/>
      <c r="T1513" t="n">
        <v>0</v>
      </c>
      <c r="U1513" t="n">
        <v>500000000</v>
      </c>
      <c r="V1513" t="inlineStr"/>
      <c r="W1513" t="inlineStr">
        <is>
          <t>libre</t>
        </is>
      </c>
    </row>
    <row r="1514" ht="15" customHeight="1">
      <c r="A1514" s="295" t="inlineStr">
        <is>
          <t>Pommes de terre de consommation - Importation</t>
        </is>
      </c>
      <c r="B1514" t="inlineStr">
        <is>
          <t>A domicile</t>
        </is>
      </c>
      <c r="C1514" t="inlineStr">
        <is>
          <t>Pomme de terre</t>
        </is>
      </c>
      <c r="D1514" t="inlineStr">
        <is>
          <t>2023-24</t>
        </is>
      </c>
      <c r="E1514" t="inlineStr"/>
      <c r="F1514" t="inlineStr"/>
      <c r="G1514" t="inlineStr"/>
      <c r="H1514" t="inlineStr"/>
      <c r="I1514" t="inlineStr"/>
      <c r="J1514" t="inlineStr"/>
      <c r="K1514" t="inlineStr"/>
      <c r="L1514" t="inlineStr"/>
      <c r="M1514" t="inlineStr"/>
      <c r="N1514" t="n">
        <v>210</v>
      </c>
      <c r="O1514" t="n">
        <v>0</v>
      </c>
      <c r="P1514" t="n">
        <v>211</v>
      </c>
      <c r="Q1514" t="inlineStr"/>
      <c r="R1514" t="inlineStr"/>
      <c r="S1514" t="inlineStr"/>
      <c r="T1514" t="n">
        <v>0</v>
      </c>
      <c r="U1514" t="n">
        <v>500000000</v>
      </c>
      <c r="V1514" t="inlineStr"/>
      <c r="W1514" t="inlineStr">
        <is>
          <t>libre</t>
        </is>
      </c>
    </row>
    <row r="1515" ht="15" customHeight="1">
      <c r="A1515" s="295" t="inlineStr">
        <is>
          <t>Pommes de terre de consommation - Importation</t>
        </is>
      </c>
      <c r="B1515" t="inlineStr">
        <is>
          <t>Alimentation humaine</t>
        </is>
      </c>
      <c r="C1515" t="inlineStr">
        <is>
          <t>Pomme de terre</t>
        </is>
      </c>
      <c r="D1515" t="inlineStr">
        <is>
          <t>2023-24</t>
        </is>
      </c>
      <c r="E1515" t="inlineStr"/>
      <c r="F1515" t="inlineStr"/>
      <c r="G1515" t="inlineStr"/>
      <c r="H1515" t="inlineStr"/>
      <c r="I1515" t="inlineStr"/>
      <c r="J1515" t="inlineStr"/>
      <c r="K1515" t="inlineStr"/>
      <c r="L1515" t="inlineStr"/>
      <c r="M1515" t="inlineStr"/>
      <c r="N1515" t="n">
        <v>211</v>
      </c>
      <c r="O1515" t="inlineStr"/>
      <c r="P1515" t="inlineStr"/>
      <c r="Q1515" t="inlineStr"/>
      <c r="R1515" t="inlineStr"/>
      <c r="S1515" t="inlineStr"/>
      <c r="T1515" t="n">
        <v>0</v>
      </c>
      <c r="U1515" t="n">
        <v>500000000</v>
      </c>
      <c r="V1515" t="inlineStr"/>
      <c r="W1515" t="inlineStr">
        <is>
          <t>déterminé</t>
        </is>
      </c>
    </row>
    <row r="1516" ht="15" customHeight="1">
      <c r="A1516" s="295" t="inlineStr">
        <is>
          <t>Pommes de terre de consommation - Importation</t>
        </is>
      </c>
      <c r="B1516" t="inlineStr">
        <is>
          <t>Débouchés</t>
        </is>
      </c>
      <c r="C1516" t="inlineStr">
        <is>
          <t>Pomme de terre</t>
        </is>
      </c>
      <c r="D1516" t="inlineStr">
        <is>
          <t>2023-24</t>
        </is>
      </c>
      <c r="E1516" t="inlineStr"/>
      <c r="F1516" t="inlineStr"/>
      <c r="G1516" t="inlineStr"/>
      <c r="H1516" t="inlineStr"/>
      <c r="I1516" t="inlineStr"/>
      <c r="J1516" t="inlineStr"/>
      <c r="K1516" t="inlineStr"/>
      <c r="L1516" t="inlineStr"/>
      <c r="M1516" t="inlineStr"/>
      <c r="N1516" t="n">
        <v>211</v>
      </c>
      <c r="O1516" t="inlineStr"/>
      <c r="P1516" t="inlineStr"/>
      <c r="Q1516" t="inlineStr"/>
      <c r="R1516" t="inlineStr"/>
      <c r="S1516" t="inlineStr"/>
      <c r="T1516" t="n">
        <v>0</v>
      </c>
      <c r="U1516" t="n">
        <v>500000000</v>
      </c>
      <c r="V1516" t="inlineStr"/>
      <c r="W1516" t="inlineStr">
        <is>
          <t>déterminé</t>
        </is>
      </c>
    </row>
    <row r="1517" ht="15" customHeight="1">
      <c r="A1517" s="295" t="inlineStr">
        <is>
          <t>Pommes de terre de consommation - Importation</t>
        </is>
      </c>
      <c r="B1517" t="inlineStr">
        <is>
          <t>Ménages</t>
        </is>
      </c>
      <c r="C1517" t="inlineStr">
        <is>
          <t>Pomme de terre</t>
        </is>
      </c>
      <c r="D1517" t="inlineStr">
        <is>
          <t>2023-24</t>
        </is>
      </c>
      <c r="E1517" t="inlineStr"/>
      <c r="F1517" t="inlineStr"/>
      <c r="G1517" t="inlineStr"/>
      <c r="H1517" t="inlineStr"/>
      <c r="I1517" t="inlineStr"/>
      <c r="J1517" t="inlineStr"/>
      <c r="K1517" t="inlineStr"/>
      <c r="L1517" t="inlineStr"/>
      <c r="M1517" t="inlineStr"/>
      <c r="N1517" t="n">
        <v>210</v>
      </c>
      <c r="O1517" t="n">
        <v>0</v>
      </c>
      <c r="P1517" t="n">
        <v>211</v>
      </c>
      <c r="Q1517" t="inlineStr"/>
      <c r="R1517" t="inlineStr"/>
      <c r="S1517" t="inlineStr"/>
      <c r="T1517" t="n">
        <v>0</v>
      </c>
      <c r="U1517" t="n">
        <v>500000000</v>
      </c>
      <c r="V1517" t="inlineStr"/>
      <c r="W1517" t="inlineStr">
        <is>
          <t>libre</t>
        </is>
      </c>
    </row>
    <row r="1518" ht="15" customHeight="1">
      <c r="A1518" s="295" t="inlineStr">
        <is>
          <t>Pommes de terre de consommation - Importation</t>
        </is>
      </c>
      <c r="B1518" t="inlineStr">
        <is>
          <t>Restauration commerciale</t>
        </is>
      </c>
      <c r="C1518" t="inlineStr">
        <is>
          <t>Pomme de terre</t>
        </is>
      </c>
      <c r="D1518" t="inlineStr">
        <is>
          <t>2023-24</t>
        </is>
      </c>
      <c r="E1518" t="inlineStr"/>
      <c r="F1518" t="inlineStr"/>
      <c r="G1518" t="inlineStr"/>
      <c r="H1518" t="inlineStr"/>
      <c r="I1518" t="inlineStr"/>
      <c r="J1518" t="inlineStr"/>
      <c r="K1518" t="inlineStr"/>
      <c r="L1518" t="inlineStr"/>
      <c r="M1518" t="inlineStr"/>
      <c r="N1518" t="n">
        <v>0.71</v>
      </c>
      <c r="O1518" t="n">
        <v>0</v>
      </c>
      <c r="P1518" t="n">
        <v>211</v>
      </c>
      <c r="Q1518" t="inlineStr"/>
      <c r="R1518" t="inlineStr"/>
      <c r="S1518" t="inlineStr"/>
      <c r="T1518" t="n">
        <v>0</v>
      </c>
      <c r="U1518" t="n">
        <v>500000000</v>
      </c>
      <c r="V1518" t="inlineStr"/>
      <c r="W1518" t="inlineStr">
        <is>
          <t>libre</t>
        </is>
      </c>
    </row>
    <row r="1519" ht="15" customHeight="1">
      <c r="A1519" s="295" t="inlineStr">
        <is>
          <t>Pommes de terre de consommation - Importation</t>
        </is>
      </c>
      <c r="B1519" t="inlineStr">
        <is>
          <t>Restauration collective</t>
        </is>
      </c>
      <c r="C1519" t="inlineStr">
        <is>
          <t>Pomme de terre</t>
        </is>
      </c>
      <c r="D1519" t="inlineStr">
        <is>
          <t>2023-24</t>
        </is>
      </c>
      <c r="E1519" t="inlineStr"/>
      <c r="F1519" t="inlineStr"/>
      <c r="G1519" t="inlineStr"/>
      <c r="H1519" t="inlineStr"/>
      <c r="I1519" t="inlineStr"/>
      <c r="J1519" t="inlineStr"/>
      <c r="K1519" t="inlineStr"/>
      <c r="L1519" t="inlineStr"/>
      <c r="M1519" t="inlineStr"/>
      <c r="N1519" t="n">
        <v>0.71</v>
      </c>
      <c r="O1519" t="n">
        <v>0</v>
      </c>
      <c r="P1519" t="n">
        <v>211</v>
      </c>
      <c r="Q1519" t="inlineStr"/>
      <c r="R1519" t="inlineStr"/>
      <c r="S1519" t="inlineStr"/>
      <c r="T1519" t="n">
        <v>0</v>
      </c>
      <c r="U1519" t="n">
        <v>500000000</v>
      </c>
      <c r="V1519" t="inlineStr"/>
      <c r="W1519" t="inlineStr">
        <is>
          <t>libre</t>
        </is>
      </c>
    </row>
    <row r="1520" ht="15" customHeight="1">
      <c r="A1520" s="295" t="inlineStr">
        <is>
          <t>Pommes de terre de consommation - Importation</t>
        </is>
      </c>
      <c r="B1520" t="inlineStr">
        <is>
          <t>Hors domicile</t>
        </is>
      </c>
      <c r="C1520" t="inlineStr">
        <is>
          <t>Pomme de terre</t>
        </is>
      </c>
      <c r="D1520" t="inlineStr">
        <is>
          <t>2023-24</t>
        </is>
      </c>
      <c r="E1520" t="inlineStr"/>
      <c r="F1520" t="inlineStr"/>
      <c r="G1520" t="inlineStr"/>
      <c r="H1520" t="inlineStr"/>
      <c r="I1520" t="inlineStr"/>
      <c r="J1520" t="inlineStr"/>
      <c r="K1520" t="inlineStr"/>
      <c r="L1520" t="inlineStr"/>
      <c r="M1520" t="inlineStr"/>
      <c r="N1520" t="n">
        <v>1.42</v>
      </c>
      <c r="O1520" t="n">
        <v>0</v>
      </c>
      <c r="P1520" t="n">
        <v>211</v>
      </c>
      <c r="Q1520" t="inlineStr"/>
      <c r="R1520" t="inlineStr"/>
      <c r="S1520" t="inlineStr"/>
      <c r="T1520" t="n">
        <v>0</v>
      </c>
      <c r="U1520" t="n">
        <v>500000000</v>
      </c>
      <c r="V1520" t="inlineStr"/>
      <c r="W1520" t="inlineStr">
        <is>
          <t>libre</t>
        </is>
      </c>
    </row>
    <row r="1521" ht="15" customHeight="1">
      <c r="A1521" s="295" t="inlineStr">
        <is>
          <t>Produits de transformation</t>
        </is>
      </c>
      <c r="B1521" t="inlineStr">
        <is>
          <t>Export</t>
        </is>
      </c>
      <c r="C1521" t="inlineStr">
        <is>
          <t>Pomme de terre</t>
        </is>
      </c>
      <c r="D1521" t="inlineStr">
        <is>
          <t>2023-24</t>
        </is>
      </c>
      <c r="E1521" t="inlineStr"/>
      <c r="F1521" t="inlineStr"/>
      <c r="G1521" t="inlineStr"/>
      <c r="H1521" t="inlineStr"/>
      <c r="I1521" t="inlineStr"/>
      <c r="J1521" t="inlineStr"/>
      <c r="K1521" t="inlineStr"/>
      <c r="L1521" t="inlineStr"/>
      <c r="M1521" t="inlineStr"/>
      <c r="N1521" t="n">
        <v>629</v>
      </c>
      <c r="O1521" t="inlineStr"/>
      <c r="P1521" t="inlineStr"/>
      <c r="Q1521" t="inlineStr"/>
      <c r="R1521" t="inlineStr"/>
      <c r="S1521" t="inlineStr"/>
      <c r="T1521" t="n">
        <v>0</v>
      </c>
      <c r="U1521" t="n">
        <v>500000000</v>
      </c>
      <c r="V1521" t="inlineStr"/>
      <c r="W1521" t="inlineStr">
        <is>
          <t>déterminé</t>
        </is>
      </c>
    </row>
    <row r="1522" ht="15" customHeight="1">
      <c r="A1522" s="295" t="inlineStr">
        <is>
          <t>Produits de transformation</t>
        </is>
      </c>
      <c r="B1522" t="inlineStr">
        <is>
          <t>Ménages</t>
        </is>
      </c>
      <c r="C1522" t="inlineStr">
        <is>
          <t>Pomme de terre</t>
        </is>
      </c>
      <c r="D1522" t="inlineStr">
        <is>
          <t>2023-24</t>
        </is>
      </c>
      <c r="E1522" t="inlineStr"/>
      <c r="F1522" t="inlineStr"/>
      <c r="G1522" t="inlineStr"/>
      <c r="H1522" t="inlineStr"/>
      <c r="I1522" t="inlineStr"/>
      <c r="J1522" t="inlineStr"/>
      <c r="K1522" t="inlineStr"/>
      <c r="L1522" t="inlineStr"/>
      <c r="M1522" t="inlineStr"/>
      <c r="N1522" t="n">
        <v>350</v>
      </c>
      <c r="O1522" t="inlineStr"/>
      <c r="P1522" t="inlineStr"/>
      <c r="Q1522" t="inlineStr"/>
      <c r="R1522" t="inlineStr"/>
      <c r="S1522" t="inlineStr"/>
      <c r="T1522" t="n">
        <v>0</v>
      </c>
      <c r="U1522" t="n">
        <v>500000000</v>
      </c>
      <c r="V1522" t="inlineStr"/>
      <c r="W1522" t="inlineStr">
        <is>
          <t>déterminé</t>
        </is>
      </c>
    </row>
    <row r="1523" ht="15" customHeight="1">
      <c r="A1523" s="295" t="inlineStr">
        <is>
          <t>Produits de transformation</t>
        </is>
      </c>
      <c r="B1523" t="inlineStr">
        <is>
          <t>A domicile</t>
        </is>
      </c>
      <c r="C1523" t="inlineStr">
        <is>
          <t>Pomme de terre</t>
        </is>
      </c>
      <c r="D1523" t="inlineStr">
        <is>
          <t>2023-24</t>
        </is>
      </c>
      <c r="E1523" t="inlineStr"/>
      <c r="F1523" t="inlineStr"/>
      <c r="G1523" t="inlineStr"/>
      <c r="H1523" t="inlineStr"/>
      <c r="I1523" t="inlineStr"/>
      <c r="J1523" t="inlineStr"/>
      <c r="K1523" t="inlineStr"/>
      <c r="L1523" t="inlineStr"/>
      <c r="M1523" t="inlineStr"/>
      <c r="N1523" t="n">
        <v>350</v>
      </c>
      <c r="O1523" t="inlineStr"/>
      <c r="P1523" t="inlineStr"/>
      <c r="Q1523" t="inlineStr"/>
      <c r="R1523" t="inlineStr"/>
      <c r="S1523" t="inlineStr"/>
      <c r="T1523" t="n">
        <v>0</v>
      </c>
      <c r="U1523" t="n">
        <v>500000000</v>
      </c>
      <c r="V1523" t="inlineStr"/>
      <c r="W1523" t="inlineStr">
        <is>
          <t>déterminé</t>
        </is>
      </c>
    </row>
    <row r="1524" ht="15" customHeight="1">
      <c r="A1524" s="295" t="inlineStr">
        <is>
          <t>Produits de transformation</t>
        </is>
      </c>
      <c r="B1524" t="inlineStr">
        <is>
          <t>Restauration commerciale</t>
        </is>
      </c>
      <c r="C1524" t="inlineStr">
        <is>
          <t>Pomme de terre</t>
        </is>
      </c>
      <c r="D1524" t="inlineStr">
        <is>
          <t>2023-24</t>
        </is>
      </c>
      <c r="E1524" t="inlineStr"/>
      <c r="F1524" t="inlineStr"/>
      <c r="G1524" t="inlineStr"/>
      <c r="H1524" t="inlineStr"/>
      <c r="I1524" t="inlineStr"/>
      <c r="J1524" t="inlineStr"/>
      <c r="K1524" t="inlineStr"/>
      <c r="L1524" t="inlineStr"/>
      <c r="M1524" t="inlineStr"/>
      <c r="N1524" t="n">
        <v>254</v>
      </c>
      <c r="O1524" t="inlineStr"/>
      <c r="P1524" t="inlineStr"/>
      <c r="Q1524" t="inlineStr"/>
      <c r="R1524" t="inlineStr"/>
      <c r="S1524" t="inlineStr"/>
      <c r="T1524" t="n">
        <v>0</v>
      </c>
      <c r="U1524" t="n">
        <v>500000000</v>
      </c>
      <c r="V1524" t="inlineStr"/>
      <c r="W1524" t="inlineStr">
        <is>
          <t>déterminé</t>
        </is>
      </c>
    </row>
    <row r="1525" ht="15" customHeight="1">
      <c r="A1525" s="295" t="inlineStr">
        <is>
          <t>Produits de transformation</t>
        </is>
      </c>
      <c r="B1525" t="inlineStr">
        <is>
          <t>Restauration collective</t>
        </is>
      </c>
      <c r="C1525" t="inlineStr">
        <is>
          <t>Pomme de terre</t>
        </is>
      </c>
      <c r="D1525" t="inlineStr">
        <is>
          <t>2023-24</t>
        </is>
      </c>
      <c r="E1525" t="inlineStr"/>
      <c r="F1525" t="inlineStr"/>
      <c r="G1525" t="inlineStr"/>
      <c r="H1525" t="inlineStr"/>
      <c r="I1525" t="inlineStr"/>
      <c r="J1525" t="inlineStr"/>
      <c r="K1525" t="inlineStr"/>
      <c r="L1525" t="inlineStr"/>
      <c r="M1525" t="inlineStr"/>
      <c r="N1525" t="n">
        <v>130</v>
      </c>
      <c r="O1525" t="inlineStr"/>
      <c r="P1525" t="inlineStr"/>
      <c r="Q1525" t="inlineStr"/>
      <c r="R1525" t="inlineStr"/>
      <c r="S1525" t="inlineStr"/>
      <c r="T1525" t="n">
        <v>0</v>
      </c>
      <c r="U1525" t="n">
        <v>500000000</v>
      </c>
      <c r="V1525" t="inlineStr"/>
      <c r="W1525" t="inlineStr">
        <is>
          <t>déterminé</t>
        </is>
      </c>
    </row>
    <row r="1526" ht="15" customHeight="1">
      <c r="A1526" s="295" t="inlineStr">
        <is>
          <t>Produits de transformation</t>
        </is>
      </c>
      <c r="B1526" t="inlineStr">
        <is>
          <t>Alimentation humaine</t>
        </is>
      </c>
      <c r="C1526" t="inlineStr">
        <is>
          <t>Pomme de terre</t>
        </is>
      </c>
      <c r="D1526" t="inlineStr">
        <is>
          <t>2023-24</t>
        </is>
      </c>
      <c r="E1526" t="inlineStr"/>
      <c r="F1526" t="inlineStr"/>
      <c r="G1526" t="inlineStr"/>
      <c r="H1526" t="inlineStr"/>
      <c r="I1526" t="inlineStr"/>
      <c r="J1526" t="inlineStr"/>
      <c r="K1526" t="inlineStr"/>
      <c r="L1526" t="inlineStr"/>
      <c r="M1526" t="inlineStr"/>
      <c r="N1526" t="n">
        <v>764</v>
      </c>
      <c r="O1526" t="inlineStr"/>
      <c r="P1526" t="inlineStr"/>
      <c r="Q1526" t="inlineStr"/>
      <c r="R1526" t="inlineStr"/>
      <c r="S1526" t="inlineStr"/>
      <c r="T1526" t="n">
        <v>0</v>
      </c>
      <c r="U1526" t="n">
        <v>500000000</v>
      </c>
      <c r="V1526" t="inlineStr"/>
      <c r="W1526" t="inlineStr">
        <is>
          <t>déterminé</t>
        </is>
      </c>
    </row>
    <row r="1527" ht="15" customHeight="1">
      <c r="A1527" s="295" t="inlineStr">
        <is>
          <t>Produits de transformation</t>
        </is>
      </c>
      <c r="B1527" t="inlineStr">
        <is>
          <t>Hors domicile</t>
        </is>
      </c>
      <c r="C1527" t="inlineStr">
        <is>
          <t>Pomme de terre</t>
        </is>
      </c>
      <c r="D1527" t="inlineStr">
        <is>
          <t>2023-24</t>
        </is>
      </c>
      <c r="E1527" t="inlineStr"/>
      <c r="F1527" t="inlineStr"/>
      <c r="G1527" t="inlineStr"/>
      <c r="H1527" t="inlineStr"/>
      <c r="I1527" t="inlineStr"/>
      <c r="J1527" t="inlineStr"/>
      <c r="K1527" t="inlineStr"/>
      <c r="L1527" t="inlineStr"/>
      <c r="M1527" t="inlineStr"/>
      <c r="N1527" t="n">
        <v>384</v>
      </c>
      <c r="O1527" t="inlineStr"/>
      <c r="P1527" t="inlineStr"/>
      <c r="Q1527" t="inlineStr"/>
      <c r="R1527" t="inlineStr"/>
      <c r="S1527" t="inlineStr"/>
      <c r="T1527" t="n">
        <v>0</v>
      </c>
      <c r="U1527" t="n">
        <v>500000000</v>
      </c>
      <c r="V1527" t="inlineStr"/>
      <c r="W1527" t="inlineStr">
        <is>
          <t>déterminé</t>
        </is>
      </c>
    </row>
    <row r="1528" ht="15" customHeight="1">
      <c r="A1528" s="295" t="inlineStr">
        <is>
          <t>Produits de transformation</t>
        </is>
      </c>
      <c r="B1528" t="inlineStr">
        <is>
          <t>Débouchés</t>
        </is>
      </c>
      <c r="C1528" t="inlineStr">
        <is>
          <t>Pomme de terre</t>
        </is>
      </c>
      <c r="D1528" t="inlineStr">
        <is>
          <t>2023-24</t>
        </is>
      </c>
      <c r="E1528" t="inlineStr"/>
      <c r="F1528" t="inlineStr"/>
      <c r="G1528" t="inlineStr"/>
      <c r="H1528" t="inlineStr"/>
      <c r="I1528" t="inlineStr"/>
      <c r="J1528" t="inlineStr"/>
      <c r="K1528" t="inlineStr"/>
      <c r="L1528" t="inlineStr"/>
      <c r="M1528" t="inlineStr"/>
      <c r="N1528" t="n">
        <v>774</v>
      </c>
      <c r="O1528" t="inlineStr"/>
      <c r="P1528" t="inlineStr"/>
      <c r="Q1528" t="inlineStr"/>
      <c r="R1528" t="inlineStr"/>
      <c r="S1528" t="inlineStr"/>
      <c r="T1528" t="n">
        <v>0</v>
      </c>
      <c r="U1528" t="n">
        <v>500000000</v>
      </c>
      <c r="V1528" t="inlineStr"/>
      <c r="W1528" t="inlineStr">
        <is>
          <t>déterminé</t>
        </is>
      </c>
    </row>
    <row r="1529" ht="15" customHeight="1">
      <c r="A1529" s="295" t="inlineStr">
        <is>
          <t>Produits de transformation</t>
        </is>
      </c>
      <c r="B1529" t="inlineStr">
        <is>
          <t>Autres IAA</t>
        </is>
      </c>
      <c r="C1529" t="inlineStr">
        <is>
          <t>Pomme de terre</t>
        </is>
      </c>
      <c r="D1529" t="inlineStr">
        <is>
          <t>2023-24</t>
        </is>
      </c>
      <c r="E1529" t="inlineStr"/>
      <c r="F1529" t="inlineStr"/>
      <c r="G1529" t="inlineStr"/>
      <c r="H1529" t="inlineStr"/>
      <c r="I1529" t="inlineStr"/>
      <c r="J1529" t="inlineStr"/>
      <c r="K1529" t="inlineStr"/>
      <c r="L1529" t="inlineStr"/>
      <c r="M1529" t="inlineStr"/>
      <c r="N1529" t="n">
        <v>29.9</v>
      </c>
      <c r="O1529" t="inlineStr"/>
      <c r="P1529" t="inlineStr"/>
      <c r="Q1529" t="inlineStr"/>
      <c r="R1529" t="inlineStr"/>
      <c r="S1529" t="inlineStr"/>
      <c r="T1529" t="n">
        <v>0</v>
      </c>
      <c r="U1529" t="n">
        <v>500000000</v>
      </c>
      <c r="V1529" t="inlineStr"/>
      <c r="W1529" t="inlineStr">
        <is>
          <t>déterminé</t>
        </is>
      </c>
    </row>
    <row r="1530" ht="15" customHeight="1">
      <c r="A1530" s="295" t="inlineStr">
        <is>
          <t>Produits de transformation</t>
        </is>
      </c>
      <c r="B1530" t="inlineStr">
        <is>
          <t>Chimie/Pharmacie</t>
        </is>
      </c>
      <c r="C1530" t="inlineStr">
        <is>
          <t>Pomme de terre</t>
        </is>
      </c>
      <c r="D1530" t="inlineStr">
        <is>
          <t>2023-24</t>
        </is>
      </c>
      <c r="E1530" t="inlineStr"/>
      <c r="F1530" t="inlineStr"/>
      <c r="G1530" t="inlineStr"/>
      <c r="H1530" t="inlineStr"/>
      <c r="I1530" t="inlineStr"/>
      <c r="J1530" t="inlineStr"/>
      <c r="K1530" t="inlineStr"/>
      <c r="L1530" t="inlineStr"/>
      <c r="M1530" t="inlineStr"/>
      <c r="N1530" t="n">
        <v>0.8100000000000001</v>
      </c>
      <c r="O1530" t="inlineStr"/>
      <c r="P1530" t="inlineStr"/>
      <c r="Q1530" t="inlineStr"/>
      <c r="R1530" t="inlineStr"/>
      <c r="S1530" t="inlineStr"/>
      <c r="T1530" t="n">
        <v>0</v>
      </c>
      <c r="U1530" t="n">
        <v>500000000</v>
      </c>
      <c r="V1530" t="inlineStr"/>
      <c r="W1530" t="inlineStr">
        <is>
          <t>déterminé</t>
        </is>
      </c>
    </row>
    <row r="1531" ht="15" customHeight="1">
      <c r="A1531" s="295" t="inlineStr">
        <is>
          <t>Produits de transformation</t>
        </is>
      </c>
      <c r="B1531" t="inlineStr">
        <is>
          <t>Papetrie/Cartonnerie</t>
        </is>
      </c>
      <c r="C1531" t="inlineStr">
        <is>
          <t>Pomme de terre</t>
        </is>
      </c>
      <c r="D1531" t="inlineStr">
        <is>
          <t>2023-24</t>
        </is>
      </c>
      <c r="E1531" t="inlineStr"/>
      <c r="F1531" t="inlineStr"/>
      <c r="G1531" t="inlineStr"/>
      <c r="H1531" t="inlineStr"/>
      <c r="I1531" t="inlineStr"/>
      <c r="J1531" t="inlineStr"/>
      <c r="K1531" t="inlineStr"/>
      <c r="L1531" t="inlineStr"/>
      <c r="M1531" t="inlineStr"/>
      <c r="N1531" t="n">
        <v>2.42</v>
      </c>
      <c r="O1531" t="inlineStr"/>
      <c r="P1531" t="inlineStr"/>
      <c r="Q1531" t="inlineStr"/>
      <c r="R1531" t="inlineStr"/>
      <c r="S1531" t="inlineStr"/>
      <c r="T1531" t="n">
        <v>0</v>
      </c>
      <c r="U1531" t="n">
        <v>500000000</v>
      </c>
      <c r="V1531" t="inlineStr"/>
      <c r="W1531" t="inlineStr">
        <is>
          <t>déterminé</t>
        </is>
      </c>
    </row>
    <row r="1532" ht="15" customHeight="1">
      <c r="A1532" s="295" t="inlineStr">
        <is>
          <t>Produits de transformation</t>
        </is>
      </c>
      <c r="B1532" t="inlineStr">
        <is>
          <t>Autres industries non alimentaires</t>
        </is>
      </c>
      <c r="C1532" t="inlineStr">
        <is>
          <t>Pomme de terre</t>
        </is>
      </c>
      <c r="D1532" t="inlineStr">
        <is>
          <t>2023-24</t>
        </is>
      </c>
      <c r="E1532" t="inlineStr"/>
      <c r="F1532" t="inlineStr"/>
      <c r="G1532" t="inlineStr"/>
      <c r="H1532" t="inlineStr"/>
      <c r="I1532" t="inlineStr"/>
      <c r="J1532" t="inlineStr"/>
      <c r="K1532" t="inlineStr"/>
      <c r="L1532" t="inlineStr"/>
      <c r="M1532" t="inlineStr"/>
      <c r="N1532" t="n">
        <v>7.27</v>
      </c>
      <c r="O1532" t="inlineStr"/>
      <c r="P1532" t="inlineStr"/>
      <c r="Q1532" t="inlineStr"/>
      <c r="R1532" t="inlineStr"/>
      <c r="S1532" t="inlineStr"/>
      <c r="T1532" t="n">
        <v>0</v>
      </c>
      <c r="U1532" t="n">
        <v>500000000</v>
      </c>
      <c r="V1532" t="inlineStr"/>
      <c r="W1532" t="inlineStr">
        <is>
          <t>déterminé</t>
        </is>
      </c>
    </row>
    <row r="1533" ht="15" customHeight="1">
      <c r="A1533" s="295" t="inlineStr">
        <is>
          <t>Produits de transformation</t>
        </is>
      </c>
      <c r="B1533" t="inlineStr">
        <is>
          <t>Chimie biosourcée</t>
        </is>
      </c>
      <c r="C1533" t="inlineStr">
        <is>
          <t>Pomme de terre</t>
        </is>
      </c>
      <c r="D1533" t="inlineStr">
        <is>
          <t>2023-24</t>
        </is>
      </c>
      <c r="E1533" t="inlineStr"/>
      <c r="F1533" t="inlineStr"/>
      <c r="G1533" t="inlineStr"/>
      <c r="H1533" t="inlineStr"/>
      <c r="I1533" t="inlineStr"/>
      <c r="J1533" t="inlineStr"/>
      <c r="K1533" t="inlineStr"/>
      <c r="L1533" t="inlineStr"/>
      <c r="M1533" t="inlineStr"/>
      <c r="N1533" t="n">
        <v>10.5</v>
      </c>
      <c r="O1533" t="inlineStr"/>
      <c r="P1533" t="inlineStr"/>
      <c r="Q1533" t="inlineStr"/>
      <c r="R1533" t="inlineStr"/>
      <c r="S1533" t="inlineStr"/>
      <c r="T1533" t="n">
        <v>0</v>
      </c>
      <c r="U1533" t="n">
        <v>500000000</v>
      </c>
      <c r="V1533" t="inlineStr"/>
      <c r="W1533" t="inlineStr">
        <is>
          <t>déterminé</t>
        </is>
      </c>
    </row>
    <row r="1534" ht="15" customHeight="1">
      <c r="A1534" s="295" t="inlineStr">
        <is>
          <t>Produits de transformation</t>
        </is>
      </c>
      <c r="B1534" t="inlineStr">
        <is>
          <t>Autres industries</t>
        </is>
      </c>
      <c r="C1534" t="inlineStr">
        <is>
          <t>Pomme de terre</t>
        </is>
      </c>
      <c r="D1534" t="inlineStr">
        <is>
          <t>2023-24</t>
        </is>
      </c>
      <c r="E1534" t="inlineStr"/>
      <c r="F1534" t="inlineStr"/>
      <c r="G1534" t="inlineStr"/>
      <c r="H1534" t="inlineStr"/>
      <c r="I1534" t="inlineStr"/>
      <c r="J1534" t="inlineStr"/>
      <c r="K1534" t="inlineStr"/>
      <c r="L1534" t="inlineStr"/>
      <c r="M1534" t="inlineStr"/>
      <c r="N1534" t="n">
        <v>10.5</v>
      </c>
      <c r="O1534" t="inlineStr"/>
      <c r="P1534" t="inlineStr"/>
      <c r="Q1534" t="inlineStr"/>
      <c r="R1534" t="inlineStr"/>
      <c r="S1534" t="inlineStr"/>
      <c r="T1534" t="n">
        <v>0</v>
      </c>
      <c r="U1534" t="n">
        <v>500000000</v>
      </c>
      <c r="V1534" t="inlineStr"/>
      <c r="W1534" t="inlineStr">
        <is>
          <t>déterminé</t>
        </is>
      </c>
    </row>
    <row r="1535" ht="15" customHeight="1">
      <c r="A1535" s="295" t="inlineStr">
        <is>
          <t>Fécule de pommes de terre</t>
        </is>
      </c>
      <c r="B1535" t="inlineStr">
        <is>
          <t>Export</t>
        </is>
      </c>
      <c r="C1535" t="inlineStr">
        <is>
          <t>Pomme de terre</t>
        </is>
      </c>
      <c r="D1535" t="inlineStr">
        <is>
          <t>2023-24</t>
        </is>
      </c>
      <c r="E1535" t="inlineStr">
        <is>
          <t>kt</t>
        </is>
      </c>
      <c r="F1535" t="inlineStr">
        <is>
          <t>France entière</t>
        </is>
      </c>
      <c r="G1535" t="inlineStr">
        <is>
          <t>2023-24</t>
        </is>
      </c>
      <c r="H1535" t="inlineStr">
        <is>
          <t>Exportation de Fécule de pommes de terre = 92 kt (Douanes - Eurostat)</t>
        </is>
      </c>
      <c r="I1535" t="inlineStr">
        <is>
          <t>Douanes - Eurostat</t>
        </is>
      </c>
      <c r="J1535" t="inlineStr"/>
      <c r="K1535" t="inlineStr">
        <is>
          <t>Volume</t>
        </is>
      </c>
      <c r="L1535" t="inlineStr">
        <is>
          <t>Exportation de Fécule de pommes de terre</t>
        </is>
      </c>
      <c r="M1535" t="inlineStr">
        <is>
          <t>Echanges mensuels - EUROSTAT</t>
        </is>
      </c>
      <c r="N1535" t="n">
        <v>91.7</v>
      </c>
      <c r="O1535" t="inlineStr"/>
      <c r="P1535" t="inlineStr"/>
      <c r="Q1535" t="n">
        <v>91.7</v>
      </c>
      <c r="R1535" t="n">
        <v>4.58</v>
      </c>
      <c r="S1535" t="n">
        <v>0.1</v>
      </c>
      <c r="T1535" t="n">
        <v>0</v>
      </c>
      <c r="U1535" t="n">
        <v>500000000</v>
      </c>
      <c r="V1535" t="n">
        <v>0</v>
      </c>
      <c r="W1535" t="inlineStr">
        <is>
          <t>mesuré</t>
        </is>
      </c>
    </row>
    <row r="1536" ht="15" customHeight="1">
      <c r="A1536" s="295" t="inlineStr">
        <is>
          <t>Fécule de pommes de terre</t>
        </is>
      </c>
      <c r="B1536" t="inlineStr">
        <is>
          <t>Autres IAA</t>
        </is>
      </c>
      <c r="C1536" t="inlineStr">
        <is>
          <t>Pomme de terre</t>
        </is>
      </c>
      <c r="D1536" t="inlineStr">
        <is>
          <t>2023-24</t>
        </is>
      </c>
      <c r="E1536" t="inlineStr">
        <is>
          <t>kt</t>
        </is>
      </c>
      <c r="F1536" t="inlineStr">
        <is>
          <t>France entière</t>
        </is>
      </c>
      <c r="G1536" t="inlineStr">
        <is>
          <t>2023</t>
        </is>
      </c>
      <c r="H1536" t="inlineStr">
        <is>
          <t>Part de la consommation de fécule par les autres IAA = 74 % (GIPT)</t>
        </is>
      </c>
      <c r="I1536" t="inlineStr">
        <is>
          <t>GIPT</t>
        </is>
      </c>
      <c r="J1536" t="inlineStr">
        <is>
          <t>Utilisation de la donnée 2023</t>
        </is>
      </c>
      <c r="K1536" t="inlineStr">
        <is>
          <t>Répartition</t>
        </is>
      </c>
      <c r="L1536" t="inlineStr">
        <is>
          <t>Part de la consommation de fécule par les autres IAA</t>
        </is>
      </c>
      <c r="M1536" t="inlineStr">
        <is>
          <t>Transformation - GIPT</t>
        </is>
      </c>
      <c r="N1536" t="n">
        <v>29.9</v>
      </c>
      <c r="O1536" t="inlineStr"/>
      <c r="P1536" t="inlineStr"/>
      <c r="Q1536" t="inlineStr"/>
      <c r="R1536" t="inlineStr"/>
      <c r="S1536" t="inlineStr"/>
      <c r="T1536" t="n">
        <v>0</v>
      </c>
      <c r="U1536" t="n">
        <v>500000000</v>
      </c>
      <c r="V1536" t="inlineStr"/>
      <c r="W1536" t="inlineStr">
        <is>
          <t>déterminé</t>
        </is>
      </c>
    </row>
    <row r="1537" ht="15" customHeight="1">
      <c r="A1537" s="295" t="inlineStr">
        <is>
          <t>Fécule de pommes de terre</t>
        </is>
      </c>
      <c r="B1537" t="inlineStr">
        <is>
          <t>Chimie/Pharmacie</t>
        </is>
      </c>
      <c r="C1537" t="inlineStr">
        <is>
          <t>Pomme de terre</t>
        </is>
      </c>
      <c r="D1537" t="inlineStr">
        <is>
          <t>2023-24</t>
        </is>
      </c>
      <c r="E1537" t="inlineStr">
        <is>
          <t>kt</t>
        </is>
      </c>
      <c r="F1537" t="inlineStr">
        <is>
          <t>France entière</t>
        </is>
      </c>
      <c r="G1537" t="inlineStr">
        <is>
          <t>2023</t>
        </is>
      </c>
      <c r="H1537" t="inlineStr">
        <is>
          <t>Part de la consommation de fécule par la Chimie-Pharmacie = 2 % (GIPT)</t>
        </is>
      </c>
      <c r="I1537" t="inlineStr">
        <is>
          <t>GIPT</t>
        </is>
      </c>
      <c r="J1537" t="inlineStr">
        <is>
          <t>Utilisation de la donnée 2023</t>
        </is>
      </c>
      <c r="K1537" t="inlineStr">
        <is>
          <t>Répartition</t>
        </is>
      </c>
      <c r="L1537" t="inlineStr">
        <is>
          <t>Part de la consommation de fécule par la Chimie-Pharmacie</t>
        </is>
      </c>
      <c r="M1537" t="inlineStr">
        <is>
          <t>Transformation - GIPT</t>
        </is>
      </c>
      <c r="N1537" t="n">
        <v>0.8100000000000001</v>
      </c>
      <c r="O1537" t="inlineStr"/>
      <c r="P1537" t="inlineStr"/>
      <c r="Q1537" t="inlineStr"/>
      <c r="R1537" t="inlineStr"/>
      <c r="S1537" t="inlineStr"/>
      <c r="T1537" t="n">
        <v>0</v>
      </c>
      <c r="U1537" t="n">
        <v>500000000</v>
      </c>
      <c r="V1537" t="inlineStr"/>
      <c r="W1537" t="inlineStr">
        <is>
          <t>déterminé</t>
        </is>
      </c>
    </row>
    <row r="1538" ht="15" customHeight="1">
      <c r="A1538" s="295" t="inlineStr">
        <is>
          <t>Fécule de pommes de terre</t>
        </is>
      </c>
      <c r="B1538" t="inlineStr">
        <is>
          <t>Papetrie/Cartonnerie</t>
        </is>
      </c>
      <c r="C1538" t="inlineStr">
        <is>
          <t>Pomme de terre</t>
        </is>
      </c>
      <c r="D1538" t="inlineStr">
        <is>
          <t>2023-24</t>
        </is>
      </c>
      <c r="E1538" t="inlineStr">
        <is>
          <t>kt</t>
        </is>
      </c>
      <c r="F1538" t="inlineStr">
        <is>
          <t>France entière</t>
        </is>
      </c>
      <c r="G1538" t="inlineStr">
        <is>
          <t>2023</t>
        </is>
      </c>
      <c r="H1538" t="inlineStr">
        <is>
          <t>Part de la consommation de fécule par la Papetrie-Cartonnerie = 6 % (GIPT)</t>
        </is>
      </c>
      <c r="I1538" t="inlineStr">
        <is>
          <t>GIPT</t>
        </is>
      </c>
      <c r="J1538" t="inlineStr">
        <is>
          <t>Utilisation de la donnée 2023</t>
        </is>
      </c>
      <c r="K1538" t="inlineStr">
        <is>
          <t>Répartition</t>
        </is>
      </c>
      <c r="L1538" t="inlineStr">
        <is>
          <t>Part de la consommation de fécule par la Papetrie-Cartonnerie</t>
        </is>
      </c>
      <c r="M1538" t="inlineStr">
        <is>
          <t>Transformation - GIPT</t>
        </is>
      </c>
      <c r="N1538" t="n">
        <v>2.42</v>
      </c>
      <c r="O1538" t="inlineStr"/>
      <c r="P1538" t="inlineStr"/>
      <c r="Q1538" t="inlineStr"/>
      <c r="R1538" t="inlineStr"/>
      <c r="S1538" t="inlineStr"/>
      <c r="T1538" t="n">
        <v>0</v>
      </c>
      <c r="U1538" t="n">
        <v>500000000</v>
      </c>
      <c r="V1538" t="inlineStr"/>
      <c r="W1538" t="inlineStr">
        <is>
          <t>déterminé</t>
        </is>
      </c>
    </row>
    <row r="1539" ht="15" customHeight="1">
      <c r="A1539" s="295" t="inlineStr">
        <is>
          <t>Fécule de pommes de terre</t>
        </is>
      </c>
      <c r="B1539" t="inlineStr">
        <is>
          <t>Autres industries non alimentaires</t>
        </is>
      </c>
      <c r="C1539" t="inlineStr">
        <is>
          <t>Pomme de terre</t>
        </is>
      </c>
      <c r="D1539" t="inlineStr">
        <is>
          <t>2023-24</t>
        </is>
      </c>
      <c r="E1539" t="inlineStr">
        <is>
          <t>kt</t>
        </is>
      </c>
      <c r="F1539" t="inlineStr">
        <is>
          <t>France entière</t>
        </is>
      </c>
      <c r="G1539" t="inlineStr">
        <is>
          <t>2023</t>
        </is>
      </c>
      <c r="H1539" t="inlineStr">
        <is>
          <t>Part de la consommation de fécule par les autres industries non alimentaires = 18 % (GIPT)</t>
        </is>
      </c>
      <c r="I1539" t="inlineStr">
        <is>
          <t>GIPT</t>
        </is>
      </c>
      <c r="J1539" t="inlineStr">
        <is>
          <t>Utilisation de la donnée 2023</t>
        </is>
      </c>
      <c r="K1539" t="inlineStr">
        <is>
          <t>Répartition</t>
        </is>
      </c>
      <c r="L1539" t="inlineStr">
        <is>
          <t>Part de la consommation de fécule par les autres industries non alimentaires</t>
        </is>
      </c>
      <c r="M1539" t="inlineStr">
        <is>
          <t>Transformation - GIPT</t>
        </is>
      </c>
      <c r="N1539" t="n">
        <v>7.27</v>
      </c>
      <c r="O1539" t="inlineStr"/>
      <c r="P1539" t="inlineStr"/>
      <c r="Q1539" t="inlineStr"/>
      <c r="R1539" t="inlineStr"/>
      <c r="S1539" t="inlineStr"/>
      <c r="T1539" t="n">
        <v>0</v>
      </c>
      <c r="U1539" t="n">
        <v>500000000</v>
      </c>
      <c r="V1539" t="inlineStr"/>
      <c r="W1539" t="inlineStr">
        <is>
          <t>déterminé</t>
        </is>
      </c>
    </row>
    <row r="1540" ht="15" customHeight="1">
      <c r="A1540" s="295" t="inlineStr">
        <is>
          <t>Fécule de pommes de terre</t>
        </is>
      </c>
      <c r="B1540" t="inlineStr">
        <is>
          <t>Alimentation humaine</t>
        </is>
      </c>
      <c r="C1540" t="inlineStr">
        <is>
          <t>Pomme de terre</t>
        </is>
      </c>
      <c r="D1540" t="inlineStr">
        <is>
          <t>2023-24</t>
        </is>
      </c>
      <c r="E1540" t="inlineStr"/>
      <c r="F1540" t="inlineStr"/>
      <c r="G1540" t="inlineStr"/>
      <c r="H1540" t="inlineStr"/>
      <c r="I1540" t="inlineStr"/>
      <c r="J1540" t="inlineStr"/>
      <c r="K1540" t="inlineStr"/>
      <c r="L1540" t="inlineStr"/>
      <c r="M1540" t="inlineStr"/>
      <c r="N1540" t="n">
        <v>29.9</v>
      </c>
      <c r="O1540" t="inlineStr"/>
      <c r="P1540" t="inlineStr"/>
      <c r="Q1540" t="inlineStr"/>
      <c r="R1540" t="inlineStr"/>
      <c r="S1540" t="inlineStr"/>
      <c r="T1540" t="n">
        <v>0</v>
      </c>
      <c r="U1540" t="n">
        <v>500000000</v>
      </c>
      <c r="V1540" t="inlineStr"/>
      <c r="W1540" t="inlineStr">
        <is>
          <t>déterminé</t>
        </is>
      </c>
    </row>
    <row r="1541" ht="15" customHeight="1">
      <c r="A1541" s="295" t="inlineStr">
        <is>
          <t>Fécule de pommes de terre</t>
        </is>
      </c>
      <c r="B1541" t="inlineStr">
        <is>
          <t>Débouchés</t>
        </is>
      </c>
      <c r="C1541" t="inlineStr">
        <is>
          <t>Pomme de terre</t>
        </is>
      </c>
      <c r="D1541" t="inlineStr">
        <is>
          <t>2023-24</t>
        </is>
      </c>
      <c r="E1541" t="inlineStr"/>
      <c r="F1541" t="inlineStr"/>
      <c r="G1541" t="inlineStr"/>
      <c r="H1541" t="inlineStr"/>
      <c r="I1541" t="inlineStr"/>
      <c r="J1541" t="inlineStr"/>
      <c r="K1541" t="inlineStr"/>
      <c r="L1541" t="inlineStr"/>
      <c r="M1541" t="inlineStr"/>
      <c r="N1541" t="n">
        <v>40.4</v>
      </c>
      <c r="O1541" t="inlineStr"/>
      <c r="P1541" t="inlineStr"/>
      <c r="Q1541" t="inlineStr"/>
      <c r="R1541" t="inlineStr"/>
      <c r="S1541" t="inlineStr"/>
      <c r="T1541" t="n">
        <v>0</v>
      </c>
      <c r="U1541" t="n">
        <v>500000000</v>
      </c>
      <c r="V1541" t="inlineStr"/>
      <c r="W1541" t="inlineStr">
        <is>
          <t>déterminé</t>
        </is>
      </c>
    </row>
    <row r="1542" ht="15" customHeight="1">
      <c r="A1542" s="295" t="inlineStr">
        <is>
          <t>Fécule de pommes de terre</t>
        </is>
      </c>
      <c r="B1542" t="inlineStr">
        <is>
          <t>Chimie biosourcée</t>
        </is>
      </c>
      <c r="C1542" t="inlineStr">
        <is>
          <t>Pomme de terre</t>
        </is>
      </c>
      <c r="D1542" t="inlineStr">
        <is>
          <t>2023-24</t>
        </is>
      </c>
      <c r="E1542" t="inlineStr"/>
      <c r="F1542" t="inlineStr"/>
      <c r="G1542" t="inlineStr"/>
      <c r="H1542" t="inlineStr"/>
      <c r="I1542" t="inlineStr"/>
      <c r="J1542" t="inlineStr"/>
      <c r="K1542" t="inlineStr"/>
      <c r="L1542" t="inlineStr"/>
      <c r="M1542" t="inlineStr"/>
      <c r="N1542" t="n">
        <v>10.5</v>
      </c>
      <c r="O1542" t="inlineStr"/>
      <c r="P1542" t="inlineStr"/>
      <c r="Q1542" t="inlineStr"/>
      <c r="R1542" t="inlineStr"/>
      <c r="S1542" t="inlineStr"/>
      <c r="T1542" t="n">
        <v>0</v>
      </c>
      <c r="U1542" t="n">
        <v>500000000</v>
      </c>
      <c r="V1542" t="inlineStr"/>
      <c r="W1542" t="inlineStr">
        <is>
          <t>déterminé</t>
        </is>
      </c>
    </row>
    <row r="1543" ht="15" customHeight="1">
      <c r="A1543" s="295" t="inlineStr">
        <is>
          <t>Fécule de pommes de terre</t>
        </is>
      </c>
      <c r="B1543" t="inlineStr">
        <is>
          <t>Autres industries</t>
        </is>
      </c>
      <c r="C1543" t="inlineStr">
        <is>
          <t>Pomme de terre</t>
        </is>
      </c>
      <c r="D1543" t="inlineStr">
        <is>
          <t>2023-24</t>
        </is>
      </c>
      <c r="E1543" t="inlineStr">
        <is>
          <t>kt</t>
        </is>
      </c>
      <c r="F1543" t="inlineStr">
        <is>
          <t>France entière</t>
        </is>
      </c>
      <c r="G1543" t="inlineStr">
        <is>
          <t>2023</t>
        </is>
      </c>
      <c r="H1543" t="inlineStr">
        <is>
          <t>Part de la consommation de fécule par la Chimie-Pharmacie = 2 % (GIPT):Part de la consommation de fécule par la Papetrie-Cartonnerie = 6 % (GIPT):Part de la consommation de fécule par les autres industries non alimentaires = 18 % (GIPT)</t>
        </is>
      </c>
      <c r="I1543" t="inlineStr">
        <is>
          <t>GIPT</t>
        </is>
      </c>
      <c r="J1543" t="inlineStr">
        <is>
          <t>Utilisation de la donnée 2023</t>
        </is>
      </c>
      <c r="K1543" t="inlineStr">
        <is>
          <t>Répartition</t>
        </is>
      </c>
      <c r="L1543" t="inlineStr">
        <is>
          <t>Part de la consommation de fécule par la Chimie-Pharmacie:Part de la consommation de fécule par la Papetrie-Cartonnerie:Part de la consommation de fécule par les autres industries non alimentaires</t>
        </is>
      </c>
      <c r="M1543" t="inlineStr">
        <is>
          <t>Transformation - GIPT</t>
        </is>
      </c>
      <c r="N1543" t="n">
        <v>10.5</v>
      </c>
      <c r="O1543" t="inlineStr"/>
      <c r="P1543" t="inlineStr"/>
      <c r="Q1543" t="inlineStr"/>
      <c r="R1543" t="inlineStr"/>
      <c r="S1543" t="inlineStr"/>
      <c r="T1543" t="n">
        <v>0</v>
      </c>
      <c r="U1543" t="n">
        <v>500000000</v>
      </c>
      <c r="V1543" t="inlineStr"/>
      <c r="W1543" t="inlineStr">
        <is>
          <t>déterminé</t>
        </is>
      </c>
    </row>
    <row r="1544" ht="15" customHeight="1">
      <c r="A1544" s="295" t="inlineStr">
        <is>
          <t>Produits finis</t>
        </is>
      </c>
      <c r="B1544" t="inlineStr">
        <is>
          <t>Export</t>
        </is>
      </c>
      <c r="C1544" t="inlineStr">
        <is>
          <t>Pomme de terre</t>
        </is>
      </c>
      <c r="D1544" t="inlineStr">
        <is>
          <t>2023-24</t>
        </is>
      </c>
      <c r="E1544" t="inlineStr"/>
      <c r="F1544" t="inlineStr"/>
      <c r="G1544" t="inlineStr"/>
      <c r="H1544" t="inlineStr"/>
      <c r="I1544" t="inlineStr"/>
      <c r="J1544" t="inlineStr"/>
      <c r="K1544" t="inlineStr"/>
      <c r="L1544" t="inlineStr"/>
      <c r="M1544" t="inlineStr"/>
      <c r="N1544" t="n">
        <v>537</v>
      </c>
      <c r="O1544" t="inlineStr"/>
      <c r="P1544" t="inlineStr"/>
      <c r="Q1544" t="inlineStr"/>
      <c r="R1544" t="inlineStr"/>
      <c r="S1544" t="inlineStr"/>
      <c r="T1544" t="n">
        <v>0</v>
      </c>
      <c r="U1544" t="n">
        <v>500000000</v>
      </c>
      <c r="V1544" t="inlineStr"/>
      <c r="W1544" t="inlineStr">
        <is>
          <t>déterminé</t>
        </is>
      </c>
    </row>
    <row r="1545" ht="15" customHeight="1">
      <c r="A1545" s="295" t="inlineStr">
        <is>
          <t>Produits finis</t>
        </is>
      </c>
      <c r="B1545" t="inlineStr">
        <is>
          <t>Ménages</t>
        </is>
      </c>
      <c r="C1545" t="inlineStr">
        <is>
          <t>Pomme de terre</t>
        </is>
      </c>
      <c r="D1545" t="inlineStr">
        <is>
          <t>2023-24</t>
        </is>
      </c>
      <c r="E1545" t="inlineStr"/>
      <c r="F1545" t="inlineStr"/>
      <c r="G1545" t="inlineStr"/>
      <c r="H1545" t="inlineStr"/>
      <c r="I1545" t="inlineStr"/>
      <c r="J1545" t="inlineStr"/>
      <c r="K1545" t="inlineStr"/>
      <c r="L1545" t="inlineStr"/>
      <c r="M1545" t="inlineStr"/>
      <c r="N1545" t="n">
        <v>350</v>
      </c>
      <c r="O1545" t="inlineStr"/>
      <c r="P1545" t="inlineStr"/>
      <c r="Q1545" t="inlineStr"/>
      <c r="R1545" t="inlineStr"/>
      <c r="S1545" t="inlineStr"/>
      <c r="T1545" t="n">
        <v>0</v>
      </c>
      <c r="U1545" t="n">
        <v>500000000</v>
      </c>
      <c r="V1545" t="inlineStr"/>
      <c r="W1545" t="inlineStr">
        <is>
          <t>déterminé</t>
        </is>
      </c>
    </row>
    <row r="1546" ht="15" customHeight="1">
      <c r="A1546" s="295" t="inlineStr">
        <is>
          <t>Produits finis</t>
        </is>
      </c>
      <c r="B1546" t="inlineStr">
        <is>
          <t>A domicile</t>
        </is>
      </c>
      <c r="C1546" t="inlineStr">
        <is>
          <t>Pomme de terre</t>
        </is>
      </c>
      <c r="D1546" t="inlineStr">
        <is>
          <t>2023-24</t>
        </is>
      </c>
      <c r="E1546" t="inlineStr"/>
      <c r="F1546" t="inlineStr"/>
      <c r="G1546" t="inlineStr"/>
      <c r="H1546" t="inlineStr"/>
      <c r="I1546" t="inlineStr"/>
      <c r="J1546" t="inlineStr"/>
      <c r="K1546" t="inlineStr"/>
      <c r="L1546" t="inlineStr"/>
      <c r="M1546" t="inlineStr"/>
      <c r="N1546" t="n">
        <v>350</v>
      </c>
      <c r="O1546" t="inlineStr"/>
      <c r="P1546" t="inlineStr"/>
      <c r="Q1546" t="inlineStr"/>
      <c r="R1546" t="inlineStr"/>
      <c r="S1546" t="inlineStr"/>
      <c r="T1546" t="n">
        <v>0</v>
      </c>
      <c r="U1546" t="n">
        <v>500000000</v>
      </c>
      <c r="V1546" t="inlineStr"/>
      <c r="W1546" t="inlineStr">
        <is>
          <t>déterminé</t>
        </is>
      </c>
    </row>
    <row r="1547" ht="15" customHeight="1">
      <c r="A1547" s="295" t="inlineStr">
        <is>
          <t>Produits finis</t>
        </is>
      </c>
      <c r="B1547" t="inlineStr">
        <is>
          <t>Restauration commerciale</t>
        </is>
      </c>
      <c r="C1547" t="inlineStr">
        <is>
          <t>Pomme de terre</t>
        </is>
      </c>
      <c r="D1547" t="inlineStr">
        <is>
          <t>2023-24</t>
        </is>
      </c>
      <c r="E1547" t="inlineStr"/>
      <c r="F1547" t="inlineStr"/>
      <c r="G1547" t="inlineStr"/>
      <c r="H1547" t="inlineStr"/>
      <c r="I1547" t="inlineStr"/>
      <c r="J1547" t="inlineStr"/>
      <c r="K1547" t="inlineStr"/>
      <c r="L1547" t="inlineStr"/>
      <c r="M1547" t="inlineStr"/>
      <c r="N1547" t="n">
        <v>254</v>
      </c>
      <c r="O1547" t="inlineStr"/>
      <c r="P1547" t="inlineStr"/>
      <c r="Q1547" t="inlineStr"/>
      <c r="R1547" t="inlineStr"/>
      <c r="S1547" t="inlineStr"/>
      <c r="T1547" t="n">
        <v>0</v>
      </c>
      <c r="U1547" t="n">
        <v>500000000</v>
      </c>
      <c r="V1547" t="inlineStr"/>
      <c r="W1547" t="inlineStr">
        <is>
          <t>déterminé</t>
        </is>
      </c>
    </row>
    <row r="1548" ht="15" customHeight="1">
      <c r="A1548" s="295" t="inlineStr">
        <is>
          <t>Produits finis</t>
        </is>
      </c>
      <c r="B1548" t="inlineStr">
        <is>
          <t>Restauration collective</t>
        </is>
      </c>
      <c r="C1548" t="inlineStr">
        <is>
          <t>Pomme de terre</t>
        </is>
      </c>
      <c r="D1548" t="inlineStr">
        <is>
          <t>2023-24</t>
        </is>
      </c>
      <c r="E1548" t="inlineStr"/>
      <c r="F1548" t="inlineStr"/>
      <c r="G1548" t="inlineStr"/>
      <c r="H1548" t="inlineStr"/>
      <c r="I1548" t="inlineStr"/>
      <c r="J1548" t="inlineStr"/>
      <c r="K1548" t="inlineStr"/>
      <c r="L1548" t="inlineStr"/>
      <c r="M1548" t="inlineStr"/>
      <c r="N1548" t="n">
        <v>130</v>
      </c>
      <c r="O1548" t="inlineStr"/>
      <c r="P1548" t="inlineStr"/>
      <c r="Q1548" t="inlineStr"/>
      <c r="R1548" t="inlineStr"/>
      <c r="S1548" t="inlineStr"/>
      <c r="T1548" t="n">
        <v>0</v>
      </c>
      <c r="U1548" t="n">
        <v>500000000</v>
      </c>
      <c r="V1548" t="inlineStr"/>
      <c r="W1548" t="inlineStr">
        <is>
          <t>déterminé</t>
        </is>
      </c>
    </row>
    <row r="1549" ht="15" customHeight="1">
      <c r="A1549" s="295" t="inlineStr">
        <is>
          <t>Produits finis</t>
        </is>
      </c>
      <c r="B1549" t="inlineStr">
        <is>
          <t>Alimentation humaine</t>
        </is>
      </c>
      <c r="C1549" t="inlineStr">
        <is>
          <t>Pomme de terre</t>
        </is>
      </c>
      <c r="D1549" t="inlineStr">
        <is>
          <t>2023-24</t>
        </is>
      </c>
      <c r="E1549" t="inlineStr"/>
      <c r="F1549" t="inlineStr"/>
      <c r="G1549" t="inlineStr"/>
      <c r="H1549" t="inlineStr"/>
      <c r="I1549" t="inlineStr"/>
      <c r="J1549" t="inlineStr"/>
      <c r="K1549" t="inlineStr"/>
      <c r="L1549" t="inlineStr"/>
      <c r="M1549" t="inlineStr"/>
      <c r="N1549" t="n">
        <v>734</v>
      </c>
      <c r="O1549" t="inlineStr"/>
      <c r="P1549" t="inlineStr"/>
      <c r="Q1549" t="inlineStr"/>
      <c r="R1549" t="inlineStr"/>
      <c r="S1549" t="inlineStr"/>
      <c r="T1549" t="n">
        <v>0</v>
      </c>
      <c r="U1549" t="n">
        <v>500000000</v>
      </c>
      <c r="V1549" t="inlineStr"/>
      <c r="W1549" t="inlineStr">
        <is>
          <t>déterminé</t>
        </is>
      </c>
    </row>
    <row r="1550" ht="15" customHeight="1">
      <c r="A1550" s="295" t="inlineStr">
        <is>
          <t>Produits finis</t>
        </is>
      </c>
      <c r="B1550" t="inlineStr">
        <is>
          <t>Hors domicile</t>
        </is>
      </c>
      <c r="C1550" t="inlineStr">
        <is>
          <t>Pomme de terre</t>
        </is>
      </c>
      <c r="D1550" t="inlineStr">
        <is>
          <t>2023-24</t>
        </is>
      </c>
      <c r="E1550" t="inlineStr"/>
      <c r="F1550" t="inlineStr"/>
      <c r="G1550" t="inlineStr"/>
      <c r="H1550" t="inlineStr"/>
      <c r="I1550" t="inlineStr"/>
      <c r="J1550" t="inlineStr"/>
      <c r="K1550" t="inlineStr"/>
      <c r="L1550" t="inlineStr"/>
      <c r="M1550" t="inlineStr"/>
      <c r="N1550" t="n">
        <v>384</v>
      </c>
      <c r="O1550" t="inlineStr"/>
      <c r="P1550" t="inlineStr"/>
      <c r="Q1550" t="inlineStr"/>
      <c r="R1550" t="inlineStr"/>
      <c r="S1550" t="inlineStr"/>
      <c r="T1550" t="n">
        <v>0</v>
      </c>
      <c r="U1550" t="n">
        <v>500000000</v>
      </c>
      <c r="V1550" t="inlineStr"/>
      <c r="W1550" t="inlineStr">
        <is>
          <t>déterminé</t>
        </is>
      </c>
    </row>
    <row r="1551" ht="15" customHeight="1">
      <c r="A1551" s="295" t="inlineStr">
        <is>
          <t>Produits finis</t>
        </is>
      </c>
      <c r="B1551" t="inlineStr">
        <is>
          <t>Débouchés</t>
        </is>
      </c>
      <c r="C1551" t="inlineStr">
        <is>
          <t>Pomme de terre</t>
        </is>
      </c>
      <c r="D1551" t="inlineStr">
        <is>
          <t>2023-24</t>
        </is>
      </c>
      <c r="E1551" t="inlineStr"/>
      <c r="F1551" t="inlineStr"/>
      <c r="G1551" t="inlineStr"/>
      <c r="H1551" t="inlineStr"/>
      <c r="I1551" t="inlineStr"/>
      <c r="J1551" t="inlineStr"/>
      <c r="K1551" t="inlineStr"/>
      <c r="L1551" t="inlineStr"/>
      <c r="M1551" t="inlineStr"/>
      <c r="N1551" t="n">
        <v>734</v>
      </c>
      <c r="O1551" t="inlineStr"/>
      <c r="P1551" t="inlineStr"/>
      <c r="Q1551" t="inlineStr"/>
      <c r="R1551" t="inlineStr"/>
      <c r="S1551" t="inlineStr"/>
      <c r="T1551" t="n">
        <v>0</v>
      </c>
      <c r="U1551" t="n">
        <v>500000000</v>
      </c>
      <c r="V1551" t="inlineStr"/>
      <c r="W1551" t="inlineStr">
        <is>
          <t>déterminé</t>
        </is>
      </c>
    </row>
    <row r="1552" ht="15" customHeight="1">
      <c r="A1552" s="295" t="inlineStr">
        <is>
          <t>Produits surgelés</t>
        </is>
      </c>
      <c r="B1552" t="inlineStr">
        <is>
          <t>Export</t>
        </is>
      </c>
      <c r="C1552" t="inlineStr">
        <is>
          <t>Pomme de terre</t>
        </is>
      </c>
      <c r="D1552" t="inlineStr">
        <is>
          <t>2023-24</t>
        </is>
      </c>
      <c r="E1552" t="inlineStr">
        <is>
          <t>kt</t>
        </is>
      </c>
      <c r="F1552" t="inlineStr">
        <is>
          <t>France entière</t>
        </is>
      </c>
      <c r="G1552" t="inlineStr">
        <is>
          <t>2023-24</t>
        </is>
      </c>
      <c r="H1552" t="inlineStr">
        <is>
          <t>Exportation de Pommes de terre, non cuites ou cuites à l'eau ou à la vapeur, congelées = 4 kt (Douanes - Eurostat):Exportation de Pommes de terre, simpl. cuites, congelées = 425 kt (Douanes - Eurostat):Exportation de Pommes de terre, préparées ou conservées autrement qu'au vinaigre ou à l'acide acétique, congelées (à l'excl. des pommes de terre simpl. cuites ou des pommes de terre sous forme de farines, semoules ou flocons) = 75 kt (Douanes - Eurostat)</t>
        </is>
      </c>
      <c r="I1552" t="inlineStr">
        <is>
          <t>Douanes - Eurostat</t>
        </is>
      </c>
      <c r="J1552" t="inlineStr">
        <is>
          <t>0</t>
        </is>
      </c>
      <c r="K1552" t="inlineStr">
        <is>
          <t>Volume</t>
        </is>
      </c>
      <c r="L1552" t="inlineStr">
        <is>
          <t>Exportation de Pommes de terre, non cuites ou cuites à l'eau ou à la vapeur, congelées:Exportation de Pommes de terre, simpl. cuites, congelées:Exportation de Pommes de terre, préparées ou conservées autrement qu'au vinaigre ou à l'acide acétique, congelées (à l'excl. des pommes de terre simpl. cuites ou des pommes de terre sous forme de farines, semoules ou flocons)</t>
        </is>
      </c>
      <c r="M1552" t="inlineStr">
        <is>
          <t>Echanges mensuels - EUROSTAT</t>
        </is>
      </c>
      <c r="N1552" t="n">
        <v>504</v>
      </c>
      <c r="O1552" t="inlineStr"/>
      <c r="P1552" t="inlineStr"/>
      <c r="Q1552" t="inlineStr"/>
      <c r="R1552" t="inlineStr"/>
      <c r="S1552" t="inlineStr"/>
      <c r="T1552" t="n">
        <v>0</v>
      </c>
      <c r="U1552" t="n">
        <v>500000000</v>
      </c>
      <c r="V1552" t="inlineStr"/>
      <c r="W1552" t="inlineStr">
        <is>
          <t>déterminé</t>
        </is>
      </c>
    </row>
    <row r="1553" ht="15" customHeight="1">
      <c r="A1553" s="295" t="inlineStr">
        <is>
          <t>Produits surgelés</t>
        </is>
      </c>
      <c r="B1553" t="inlineStr">
        <is>
          <t>A domicile</t>
        </is>
      </c>
      <c r="C1553" t="inlineStr">
        <is>
          <t>Pomme de terre</t>
        </is>
      </c>
      <c r="D1553" t="inlineStr">
        <is>
          <t>2023-24</t>
        </is>
      </c>
      <c r="E1553" t="inlineStr">
        <is>
          <t>kt</t>
        </is>
      </c>
      <c r="F1553" t="inlineStr">
        <is>
          <t>France entière</t>
        </is>
      </c>
      <c r="G1553" t="inlineStr">
        <is>
          <t>2023-24</t>
        </is>
      </c>
      <c r="H1553" t="inlineStr">
        <is>
          <t>Consommation de frites à domicile = 140 kt (GIPT):Consommation de garnitures surgelées à domicile = 120 kt (GIPT)</t>
        </is>
      </c>
      <c r="I1553" t="inlineStr">
        <is>
          <t>GIPT</t>
        </is>
      </c>
      <c r="J1553" t="inlineStr">
        <is>
          <t>0</t>
        </is>
      </c>
      <c r="K1553" t="inlineStr">
        <is>
          <t>Volume</t>
        </is>
      </c>
      <c r="L1553" t="inlineStr">
        <is>
          <t>Consommation de frites à domicile:Consommation de garnitures surgelées à domicile</t>
        </is>
      </c>
      <c r="M1553" t="inlineStr">
        <is>
          <t>Transformation - GIPT</t>
        </is>
      </c>
      <c r="N1553" t="n">
        <v>260</v>
      </c>
      <c r="O1553" t="inlineStr"/>
      <c r="P1553" t="inlineStr"/>
      <c r="Q1553" t="inlineStr"/>
      <c r="R1553" t="inlineStr"/>
      <c r="S1553" t="inlineStr"/>
      <c r="T1553" t="n">
        <v>0</v>
      </c>
      <c r="U1553" t="n">
        <v>500000000</v>
      </c>
      <c r="V1553" t="inlineStr"/>
      <c r="W1553" t="inlineStr">
        <is>
          <t>déterminé</t>
        </is>
      </c>
    </row>
    <row r="1554" ht="15" customHeight="1">
      <c r="A1554" s="295" t="inlineStr">
        <is>
          <t>Produits surgelés</t>
        </is>
      </c>
      <c r="B1554" t="inlineStr">
        <is>
          <t>Restauration commerciale</t>
        </is>
      </c>
      <c r="C1554" t="inlineStr">
        <is>
          <t>Pomme de terre</t>
        </is>
      </c>
      <c r="D1554" t="inlineStr">
        <is>
          <t>2023-24</t>
        </is>
      </c>
      <c r="E1554" t="inlineStr"/>
      <c r="F1554" t="inlineStr"/>
      <c r="G1554" t="inlineStr"/>
      <c r="H1554" t="inlineStr"/>
      <c r="I1554" t="inlineStr"/>
      <c r="J1554" t="inlineStr"/>
      <c r="K1554" t="inlineStr"/>
      <c r="L1554" t="inlineStr"/>
      <c r="M1554" t="inlineStr"/>
      <c r="N1554" t="n">
        <v>225</v>
      </c>
      <c r="O1554" t="inlineStr"/>
      <c r="P1554" t="inlineStr"/>
      <c r="Q1554" t="inlineStr"/>
      <c r="R1554" t="inlineStr"/>
      <c r="S1554" t="inlineStr"/>
      <c r="T1554" t="n">
        <v>0</v>
      </c>
      <c r="U1554" t="n">
        <v>500000000</v>
      </c>
      <c r="V1554" t="inlineStr"/>
      <c r="W1554" t="inlineStr">
        <is>
          <t>déterminé</t>
        </is>
      </c>
    </row>
    <row r="1555" ht="15" customHeight="1">
      <c r="A1555" s="295" t="inlineStr">
        <is>
          <t>Produits surgelés</t>
        </is>
      </c>
      <c r="B1555" t="inlineStr">
        <is>
          <t>Restauration collective</t>
        </is>
      </c>
      <c r="C1555" t="inlineStr">
        <is>
          <t>Pomme de terre</t>
        </is>
      </c>
      <c r="D1555" t="inlineStr">
        <is>
          <t>2023-24</t>
        </is>
      </c>
      <c r="E1555" t="inlineStr"/>
      <c r="F1555" t="inlineStr"/>
      <c r="G1555" t="inlineStr"/>
      <c r="H1555" t="inlineStr"/>
      <c r="I1555" t="inlineStr"/>
      <c r="J1555" t="inlineStr"/>
      <c r="K1555" t="inlineStr"/>
      <c r="L1555" t="inlineStr"/>
      <c r="M1555" t="inlineStr"/>
      <c r="N1555" t="n">
        <v>60</v>
      </c>
      <c r="O1555" t="inlineStr"/>
      <c r="P1555" t="inlineStr"/>
      <c r="Q1555" t="inlineStr"/>
      <c r="R1555" t="inlineStr"/>
      <c r="S1555" t="inlineStr"/>
      <c r="T1555" t="n">
        <v>0</v>
      </c>
      <c r="U1555" t="n">
        <v>500000000</v>
      </c>
      <c r="V1555" t="inlineStr"/>
      <c r="W1555" t="inlineStr">
        <is>
          <t>déterminé</t>
        </is>
      </c>
    </row>
    <row r="1556" ht="15" customHeight="1">
      <c r="A1556" s="295" t="inlineStr">
        <is>
          <t>Produits surgelés</t>
        </is>
      </c>
      <c r="B1556" t="inlineStr">
        <is>
          <t>Alimentation humaine</t>
        </is>
      </c>
      <c r="C1556" t="inlineStr">
        <is>
          <t>Pomme de terre</t>
        </is>
      </c>
      <c r="D1556" t="inlineStr">
        <is>
          <t>2023-24</t>
        </is>
      </c>
      <c r="E1556" t="inlineStr"/>
      <c r="F1556" t="inlineStr"/>
      <c r="G1556" t="inlineStr"/>
      <c r="H1556" t="inlineStr"/>
      <c r="I1556" t="inlineStr"/>
      <c r="J1556" t="inlineStr"/>
      <c r="K1556" t="inlineStr"/>
      <c r="L1556" t="inlineStr"/>
      <c r="M1556" t="inlineStr"/>
      <c r="N1556" t="n">
        <v>545</v>
      </c>
      <c r="O1556" t="inlineStr"/>
      <c r="P1556" t="inlineStr"/>
      <c r="Q1556" t="inlineStr"/>
      <c r="R1556" t="inlineStr"/>
      <c r="S1556" t="inlineStr"/>
      <c r="T1556" t="n">
        <v>0</v>
      </c>
      <c r="U1556" t="n">
        <v>500000000</v>
      </c>
      <c r="V1556" t="inlineStr"/>
      <c r="W1556" t="inlineStr">
        <is>
          <t>déterminé</t>
        </is>
      </c>
    </row>
    <row r="1557" ht="15" customHeight="1">
      <c r="A1557" s="295" t="inlineStr">
        <is>
          <t>Produits surgelés</t>
        </is>
      </c>
      <c r="B1557" t="inlineStr">
        <is>
          <t>Hors domicile</t>
        </is>
      </c>
      <c r="C1557" t="inlineStr">
        <is>
          <t>Pomme de terre</t>
        </is>
      </c>
      <c r="D1557" t="inlineStr">
        <is>
          <t>2023-24</t>
        </is>
      </c>
      <c r="E1557" t="inlineStr">
        <is>
          <t>kt</t>
        </is>
      </c>
      <c r="F1557" t="inlineStr">
        <is>
          <t>France entière</t>
        </is>
      </c>
      <c r="G1557" t="inlineStr">
        <is>
          <t>2023-24</t>
        </is>
      </c>
      <c r="H1557" t="inlineStr">
        <is>
          <t>Consommation de frites en restauration commerciale = 190 kt (GIPT):Consommation de garnitures surgelées en restauration commerciale = 35 kt (GIPT):Consommation de frites en restauration collective = 30 kt (GIPT):Consommation de garnitures surgelées en restauration collective = 30 kt (GIPT)</t>
        </is>
      </c>
      <c r="I1557" t="inlineStr">
        <is>
          <t>GIPT</t>
        </is>
      </c>
      <c r="J1557" t="inlineStr">
        <is>
          <t>0</t>
        </is>
      </c>
      <c r="K1557" t="inlineStr">
        <is>
          <t>Volume</t>
        </is>
      </c>
      <c r="L1557" t="inlineStr">
        <is>
          <t>Consommation de frites en restauration commerciale:Consommation de garnitures surgelées en restauration commerciale:Consommation de frites en restauration collective:Consommation de garnitures surgelées en restauration collective</t>
        </is>
      </c>
      <c r="M1557" t="inlineStr">
        <is>
          <t>Transformation - GIPT</t>
        </is>
      </c>
      <c r="N1557" t="n">
        <v>285</v>
      </c>
      <c r="O1557" t="inlineStr"/>
      <c r="P1557" t="inlineStr"/>
      <c r="Q1557" t="inlineStr"/>
      <c r="R1557" t="inlineStr"/>
      <c r="S1557" t="inlineStr"/>
      <c r="T1557" t="n">
        <v>0</v>
      </c>
      <c r="U1557" t="n">
        <v>500000000</v>
      </c>
      <c r="V1557" t="inlineStr"/>
      <c r="W1557" t="inlineStr">
        <is>
          <t>déterminé</t>
        </is>
      </c>
    </row>
    <row r="1558" ht="15" customHeight="1">
      <c r="A1558" s="295" t="inlineStr">
        <is>
          <t>Produits surgelés</t>
        </is>
      </c>
      <c r="B1558" t="inlineStr">
        <is>
          <t>Débouchés</t>
        </is>
      </c>
      <c r="C1558" t="inlineStr">
        <is>
          <t>Pomme de terre</t>
        </is>
      </c>
      <c r="D1558" t="inlineStr">
        <is>
          <t>2023-24</t>
        </is>
      </c>
      <c r="E1558" t="inlineStr"/>
      <c r="F1558" t="inlineStr"/>
      <c r="G1558" t="inlineStr"/>
      <c r="H1558" t="inlineStr"/>
      <c r="I1558" t="inlineStr"/>
      <c r="J1558" t="inlineStr"/>
      <c r="K1558" t="inlineStr"/>
      <c r="L1558" t="inlineStr"/>
      <c r="M1558" t="inlineStr"/>
      <c r="N1558" t="n">
        <v>545</v>
      </c>
      <c r="O1558" t="inlineStr"/>
      <c r="P1558" t="inlineStr"/>
      <c r="Q1558" t="inlineStr"/>
      <c r="R1558" t="inlineStr"/>
      <c r="S1558" t="inlineStr"/>
      <c r="T1558" t="n">
        <v>0</v>
      </c>
      <c r="U1558" t="n">
        <v>500000000</v>
      </c>
      <c r="V1558" t="inlineStr"/>
      <c r="W1558" t="inlineStr">
        <is>
          <t>déterminé</t>
        </is>
      </c>
    </row>
    <row r="1559" ht="15" customHeight="1">
      <c r="A1559" s="295" t="inlineStr">
        <is>
          <t>Produits surgelés</t>
        </is>
      </c>
      <c r="B1559" t="inlineStr">
        <is>
          <t>Ménages</t>
        </is>
      </c>
      <c r="C1559" t="inlineStr">
        <is>
          <t>Pomme de terre</t>
        </is>
      </c>
      <c r="D1559" t="inlineStr">
        <is>
          <t>2023-24</t>
        </is>
      </c>
      <c r="E1559" t="inlineStr"/>
      <c r="F1559" t="inlineStr"/>
      <c r="G1559" t="inlineStr"/>
      <c r="H1559" t="inlineStr"/>
      <c r="I1559" t="inlineStr"/>
      <c r="J1559" t="inlineStr"/>
      <c r="K1559" t="inlineStr"/>
      <c r="L1559" t="inlineStr"/>
      <c r="M1559" t="inlineStr"/>
      <c r="N1559" t="n">
        <v>260</v>
      </c>
      <c r="O1559" t="inlineStr"/>
      <c r="P1559" t="inlineStr"/>
      <c r="Q1559" t="inlineStr"/>
      <c r="R1559" t="inlineStr"/>
      <c r="S1559" t="inlineStr"/>
      <c r="T1559" t="n">
        <v>0</v>
      </c>
      <c r="U1559" t="n">
        <v>500000000</v>
      </c>
      <c r="V1559" t="inlineStr"/>
      <c r="W1559" t="inlineStr">
        <is>
          <t>déterminé</t>
        </is>
      </c>
    </row>
    <row r="1560" ht="15" customHeight="1">
      <c r="A1560" s="295" t="inlineStr">
        <is>
          <t>Garnitures surgelées</t>
        </is>
      </c>
      <c r="B1560" t="inlineStr">
        <is>
          <t>Export</t>
        </is>
      </c>
      <c r="C1560" t="inlineStr">
        <is>
          <t>Pomme de terre</t>
        </is>
      </c>
      <c r="D1560" t="inlineStr">
        <is>
          <t>2023-24</t>
        </is>
      </c>
      <c r="E1560" t="inlineStr"/>
      <c r="F1560" t="inlineStr"/>
      <c r="G1560" t="inlineStr"/>
      <c r="H1560" t="inlineStr"/>
      <c r="I1560" t="inlineStr"/>
      <c r="J1560" t="inlineStr"/>
      <c r="K1560" t="inlineStr"/>
      <c r="L1560" t="inlineStr"/>
      <c r="M1560" t="inlineStr"/>
      <c r="N1560" t="n">
        <v>4.12</v>
      </c>
      <c r="O1560" t="inlineStr"/>
      <c r="P1560" t="inlineStr"/>
      <c r="Q1560" t="inlineStr"/>
      <c r="R1560" t="inlineStr"/>
      <c r="S1560" t="inlineStr"/>
      <c r="T1560" t="n">
        <v>0</v>
      </c>
      <c r="U1560" t="n">
        <v>500000000</v>
      </c>
      <c r="V1560" t="inlineStr"/>
      <c r="W1560" t="inlineStr">
        <is>
          <t>déterminé</t>
        </is>
      </c>
    </row>
    <row r="1561" ht="15" customHeight="1">
      <c r="A1561" s="295" t="inlineStr">
        <is>
          <t>Garnitures surgelées</t>
        </is>
      </c>
      <c r="B1561" t="inlineStr">
        <is>
          <t>A domicile</t>
        </is>
      </c>
      <c r="C1561" t="inlineStr">
        <is>
          <t>Pomme de terre</t>
        </is>
      </c>
      <c r="D1561" t="inlineStr">
        <is>
          <t>2023-24</t>
        </is>
      </c>
      <c r="E1561" t="inlineStr">
        <is>
          <t>kt</t>
        </is>
      </c>
      <c r="F1561" t="inlineStr">
        <is>
          <t>France entière</t>
        </is>
      </c>
      <c r="G1561" t="inlineStr">
        <is>
          <t>2023-24</t>
        </is>
      </c>
      <c r="H1561" t="inlineStr">
        <is>
          <t>Consommation de garnitures surgelées à domicile = 120 kt (GIPT)</t>
        </is>
      </c>
      <c r="I1561" t="inlineStr">
        <is>
          <t>GIPT</t>
        </is>
      </c>
      <c r="J1561" t="inlineStr"/>
      <c r="K1561" t="inlineStr">
        <is>
          <t>Volume</t>
        </is>
      </c>
      <c r="L1561" t="inlineStr">
        <is>
          <t>Consommation de garnitures surgelées à domicile</t>
        </is>
      </c>
      <c r="M1561" t="inlineStr">
        <is>
          <t>Transformation - GIPT</t>
        </is>
      </c>
      <c r="N1561" t="n">
        <v>120</v>
      </c>
      <c r="O1561" t="inlineStr"/>
      <c r="P1561" t="inlineStr"/>
      <c r="Q1561" t="n">
        <v>120</v>
      </c>
      <c r="R1561" t="n">
        <v>6</v>
      </c>
      <c r="S1561" t="n">
        <v>0.1</v>
      </c>
      <c r="T1561" t="n">
        <v>0</v>
      </c>
      <c r="U1561" t="n">
        <v>500000000</v>
      </c>
      <c r="V1561" t="n">
        <v>0</v>
      </c>
      <c r="W1561" t="inlineStr">
        <is>
          <t>mesuré</t>
        </is>
      </c>
    </row>
    <row r="1562" ht="15" customHeight="1">
      <c r="A1562" s="295" t="inlineStr">
        <is>
          <t>Garnitures surgelées</t>
        </is>
      </c>
      <c r="B1562" t="inlineStr">
        <is>
          <t>Restauration commerciale</t>
        </is>
      </c>
      <c r="C1562" t="inlineStr">
        <is>
          <t>Pomme de terre</t>
        </is>
      </c>
      <c r="D1562" t="inlineStr">
        <is>
          <t>2023-24</t>
        </is>
      </c>
      <c r="E1562" t="inlineStr">
        <is>
          <t>kt</t>
        </is>
      </c>
      <c r="F1562" t="inlineStr">
        <is>
          <t>France entière</t>
        </is>
      </c>
      <c r="G1562" t="inlineStr">
        <is>
          <t>2023-24</t>
        </is>
      </c>
      <c r="H1562" t="inlineStr">
        <is>
          <t>Consommation de garnitures surgelées en restauration commerciale = 35 kt (GIPT)</t>
        </is>
      </c>
      <c r="I1562" t="inlineStr">
        <is>
          <t>GIPT</t>
        </is>
      </c>
      <c r="J1562" t="inlineStr"/>
      <c r="K1562" t="inlineStr">
        <is>
          <t>Volume</t>
        </is>
      </c>
      <c r="L1562" t="inlineStr">
        <is>
          <t>Consommation de garnitures surgelées en restauration commerciale</t>
        </is>
      </c>
      <c r="M1562" t="inlineStr">
        <is>
          <t>Transformation - GIPT</t>
        </is>
      </c>
      <c r="N1562" t="n">
        <v>35</v>
      </c>
      <c r="O1562" t="inlineStr"/>
      <c r="P1562" t="inlineStr"/>
      <c r="Q1562" t="n">
        <v>35</v>
      </c>
      <c r="R1562" t="n">
        <v>1.75</v>
      </c>
      <c r="S1562" t="n">
        <v>0.1</v>
      </c>
      <c r="T1562" t="n">
        <v>0</v>
      </c>
      <c r="U1562" t="n">
        <v>500000000</v>
      </c>
      <c r="V1562" t="n">
        <v>0</v>
      </c>
      <c r="W1562" t="inlineStr">
        <is>
          <t>mesuré</t>
        </is>
      </c>
    </row>
    <row r="1563" ht="15" customHeight="1">
      <c r="A1563" s="295" t="inlineStr">
        <is>
          <t>Garnitures surgelées</t>
        </is>
      </c>
      <c r="B1563" t="inlineStr">
        <is>
          <t>Restauration collective</t>
        </is>
      </c>
      <c r="C1563" t="inlineStr">
        <is>
          <t>Pomme de terre</t>
        </is>
      </c>
      <c r="D1563" t="inlineStr">
        <is>
          <t>2023-24</t>
        </is>
      </c>
      <c r="E1563" t="inlineStr">
        <is>
          <t>kt</t>
        </is>
      </c>
      <c r="F1563" t="inlineStr">
        <is>
          <t>France entière</t>
        </is>
      </c>
      <c r="G1563" t="inlineStr">
        <is>
          <t>2023-24</t>
        </is>
      </c>
      <c r="H1563" t="inlineStr">
        <is>
          <t>Consommation de garnitures surgelées en restauration collective = 30 kt (GIPT)</t>
        </is>
      </c>
      <c r="I1563" t="inlineStr">
        <is>
          <t>GIPT</t>
        </is>
      </c>
      <c r="J1563" t="inlineStr"/>
      <c r="K1563" t="inlineStr">
        <is>
          <t>Volume</t>
        </is>
      </c>
      <c r="L1563" t="inlineStr">
        <is>
          <t>Consommation de garnitures surgelées en restauration collective</t>
        </is>
      </c>
      <c r="M1563" t="inlineStr">
        <is>
          <t>Transformation - GIPT</t>
        </is>
      </c>
      <c r="N1563" t="n">
        <v>30</v>
      </c>
      <c r="O1563" t="inlineStr"/>
      <c r="P1563" t="inlineStr"/>
      <c r="Q1563" t="n">
        <v>30</v>
      </c>
      <c r="R1563" t="n">
        <v>1.5</v>
      </c>
      <c r="S1563" t="n">
        <v>0.1</v>
      </c>
      <c r="T1563" t="n">
        <v>0</v>
      </c>
      <c r="U1563" t="n">
        <v>500000000</v>
      </c>
      <c r="V1563" t="n">
        <v>0</v>
      </c>
      <c r="W1563" t="inlineStr">
        <is>
          <t>mesuré</t>
        </is>
      </c>
    </row>
    <row r="1564" ht="15" customHeight="1">
      <c r="A1564" s="295" t="inlineStr">
        <is>
          <t>Garnitures surgelées</t>
        </is>
      </c>
      <c r="B1564" t="inlineStr">
        <is>
          <t>Alimentation humaine</t>
        </is>
      </c>
      <c r="C1564" t="inlineStr">
        <is>
          <t>Pomme de terre</t>
        </is>
      </c>
      <c r="D1564" t="inlineStr">
        <is>
          <t>2023-24</t>
        </is>
      </c>
      <c r="E1564" t="inlineStr"/>
      <c r="F1564" t="inlineStr"/>
      <c r="G1564" t="inlineStr"/>
      <c r="H1564" t="inlineStr"/>
      <c r="I1564" t="inlineStr"/>
      <c r="J1564" t="inlineStr"/>
      <c r="K1564" t="inlineStr"/>
      <c r="L1564" t="inlineStr"/>
      <c r="M1564" t="inlineStr"/>
      <c r="N1564" t="n">
        <v>185</v>
      </c>
      <c r="O1564" t="inlineStr"/>
      <c r="P1564" t="inlineStr"/>
      <c r="Q1564" t="inlineStr"/>
      <c r="R1564" t="inlineStr"/>
      <c r="S1564" t="inlineStr"/>
      <c r="T1564" t="n">
        <v>0</v>
      </c>
      <c r="U1564" t="n">
        <v>500000000</v>
      </c>
      <c r="V1564" t="inlineStr"/>
      <c r="W1564" t="inlineStr">
        <is>
          <t>déterminé</t>
        </is>
      </c>
    </row>
    <row r="1565" ht="15" customHeight="1">
      <c r="A1565" s="295" t="inlineStr">
        <is>
          <t>Garnitures surgelées</t>
        </is>
      </c>
      <c r="B1565" t="inlineStr">
        <is>
          <t>Hors domicile</t>
        </is>
      </c>
      <c r="C1565" t="inlineStr">
        <is>
          <t>Pomme de terre</t>
        </is>
      </c>
      <c r="D1565" t="inlineStr">
        <is>
          <t>2023-24</t>
        </is>
      </c>
      <c r="E1565" t="inlineStr"/>
      <c r="F1565" t="inlineStr"/>
      <c r="G1565" t="inlineStr"/>
      <c r="H1565" t="inlineStr"/>
      <c r="I1565" t="inlineStr"/>
      <c r="J1565" t="inlineStr"/>
      <c r="K1565" t="inlineStr"/>
      <c r="L1565" t="inlineStr"/>
      <c r="M1565" t="inlineStr"/>
      <c r="N1565" t="n">
        <v>65</v>
      </c>
      <c r="O1565" t="inlineStr"/>
      <c r="P1565" t="inlineStr"/>
      <c r="Q1565" t="inlineStr"/>
      <c r="R1565" t="inlineStr"/>
      <c r="S1565" t="inlineStr"/>
      <c r="T1565" t="n">
        <v>0</v>
      </c>
      <c r="U1565" t="n">
        <v>500000000</v>
      </c>
      <c r="V1565" t="inlineStr"/>
      <c r="W1565" t="inlineStr">
        <is>
          <t>déterminé</t>
        </is>
      </c>
    </row>
    <row r="1566" ht="15" customHeight="1">
      <c r="A1566" s="295" t="inlineStr">
        <is>
          <t>Garnitures surgelées</t>
        </is>
      </c>
      <c r="B1566" t="inlineStr">
        <is>
          <t>Débouchés</t>
        </is>
      </c>
      <c r="C1566" t="inlineStr">
        <is>
          <t>Pomme de terre</t>
        </is>
      </c>
      <c r="D1566" t="inlineStr">
        <is>
          <t>2023-24</t>
        </is>
      </c>
      <c r="E1566" t="inlineStr"/>
      <c r="F1566" t="inlineStr"/>
      <c r="G1566" t="inlineStr"/>
      <c r="H1566" t="inlineStr"/>
      <c r="I1566" t="inlineStr"/>
      <c r="J1566" t="inlineStr"/>
      <c r="K1566" t="inlineStr"/>
      <c r="L1566" t="inlineStr"/>
      <c r="M1566" t="inlineStr"/>
      <c r="N1566" t="n">
        <v>185</v>
      </c>
      <c r="O1566" t="inlineStr"/>
      <c r="P1566" t="inlineStr"/>
      <c r="Q1566" t="inlineStr"/>
      <c r="R1566" t="inlineStr"/>
      <c r="S1566" t="inlineStr"/>
      <c r="T1566" t="n">
        <v>0</v>
      </c>
      <c r="U1566" t="n">
        <v>500000000</v>
      </c>
      <c r="V1566" t="inlineStr"/>
      <c r="W1566" t="inlineStr">
        <is>
          <t>déterminé</t>
        </is>
      </c>
    </row>
    <row r="1567" ht="15" customHeight="1">
      <c r="A1567" s="295" t="inlineStr">
        <is>
          <t>Garnitures surgelées</t>
        </is>
      </c>
      <c r="B1567" t="inlineStr">
        <is>
          <t>Ménages</t>
        </is>
      </c>
      <c r="C1567" t="inlineStr">
        <is>
          <t>Pomme de terre</t>
        </is>
      </c>
      <c r="D1567" t="inlineStr">
        <is>
          <t>2023-24</t>
        </is>
      </c>
      <c r="E1567" t="inlineStr"/>
      <c r="F1567" t="inlineStr"/>
      <c r="G1567" t="inlineStr"/>
      <c r="H1567" t="inlineStr"/>
      <c r="I1567" t="inlineStr"/>
      <c r="J1567" t="inlineStr"/>
      <c r="K1567" t="inlineStr"/>
      <c r="L1567" t="inlineStr"/>
      <c r="M1567" t="inlineStr"/>
      <c r="N1567" t="n">
        <v>120</v>
      </c>
      <c r="O1567" t="inlineStr"/>
      <c r="P1567" t="inlineStr"/>
      <c r="Q1567" t="inlineStr"/>
      <c r="R1567" t="inlineStr"/>
      <c r="S1567" t="inlineStr"/>
      <c r="T1567" t="n">
        <v>0</v>
      </c>
      <c r="U1567" t="n">
        <v>500000000</v>
      </c>
      <c r="V1567" t="inlineStr"/>
      <c r="W1567" t="inlineStr">
        <is>
          <t>déterminé</t>
        </is>
      </c>
    </row>
    <row r="1568" ht="15" customHeight="1">
      <c r="A1568" s="295" t="inlineStr">
        <is>
          <t>Pommes de terre, non cuites ou cuites à l’eau ou à la vapeur, congelées ou surgelées</t>
        </is>
      </c>
      <c r="B1568" t="inlineStr">
        <is>
          <t>Export</t>
        </is>
      </c>
      <c r="C1568" t="inlineStr">
        <is>
          <t>Pomme de terre</t>
        </is>
      </c>
      <c r="D1568" t="inlineStr">
        <is>
          <t>2023-24</t>
        </is>
      </c>
      <c r="E1568" t="inlineStr"/>
      <c r="F1568" t="inlineStr"/>
      <c r="G1568" t="inlineStr"/>
      <c r="H1568" t="inlineStr"/>
      <c r="I1568" t="inlineStr"/>
      <c r="J1568" t="inlineStr"/>
      <c r="K1568" t="inlineStr"/>
      <c r="L1568" t="inlineStr"/>
      <c r="M1568" t="inlineStr"/>
      <c r="N1568" t="n">
        <v>4.12</v>
      </c>
      <c r="O1568" t="inlineStr"/>
      <c r="P1568" t="inlineStr"/>
      <c r="Q1568" t="inlineStr"/>
      <c r="R1568" t="inlineStr"/>
      <c r="S1568" t="inlineStr"/>
      <c r="T1568" t="n">
        <v>0</v>
      </c>
      <c r="U1568" t="n">
        <v>500000000</v>
      </c>
      <c r="V1568" t="inlineStr"/>
      <c r="W1568" t="inlineStr">
        <is>
          <t>déterminé</t>
        </is>
      </c>
    </row>
    <row r="1569" ht="15" customHeight="1">
      <c r="A1569" s="295" t="inlineStr">
        <is>
          <t>Pommes de terre, non cuites ou cuites à l’eau ou à la vapeur, congelées ou surgelées</t>
        </is>
      </c>
      <c r="B1569" t="inlineStr">
        <is>
          <t>A domicile</t>
        </is>
      </c>
      <c r="C1569" t="inlineStr">
        <is>
          <t>Pomme de terre</t>
        </is>
      </c>
      <c r="D1569" t="inlineStr">
        <is>
          <t>2023-24</t>
        </is>
      </c>
      <c r="E1569" t="inlineStr"/>
      <c r="F1569" t="inlineStr"/>
      <c r="G1569" t="inlineStr"/>
      <c r="H1569" t="inlineStr"/>
      <c r="I1569" t="inlineStr"/>
      <c r="J1569" t="inlineStr"/>
      <c r="K1569" t="inlineStr"/>
      <c r="L1569" t="inlineStr"/>
      <c r="M1569" t="inlineStr"/>
      <c r="N1569" t="n">
        <v>120</v>
      </c>
      <c r="O1569" t="inlineStr"/>
      <c r="P1569" t="inlineStr"/>
      <c r="Q1569" t="inlineStr"/>
      <c r="R1569" t="inlineStr"/>
      <c r="S1569" t="inlineStr"/>
      <c r="T1569" t="n">
        <v>0</v>
      </c>
      <c r="U1569" t="n">
        <v>500000000</v>
      </c>
      <c r="V1569" t="inlineStr"/>
      <c r="W1569" t="inlineStr">
        <is>
          <t>déterminé</t>
        </is>
      </c>
    </row>
    <row r="1570" ht="15" customHeight="1">
      <c r="A1570" s="295" t="inlineStr">
        <is>
          <t>Pommes de terre, non cuites ou cuites à l’eau ou à la vapeur, congelées ou surgelées</t>
        </is>
      </c>
      <c r="B1570" t="inlineStr">
        <is>
          <t>Restauration commerciale</t>
        </is>
      </c>
      <c r="C1570" t="inlineStr">
        <is>
          <t>Pomme de terre</t>
        </is>
      </c>
      <c r="D1570" t="inlineStr">
        <is>
          <t>2023-24</t>
        </is>
      </c>
      <c r="E1570" t="inlineStr"/>
      <c r="F1570" t="inlineStr"/>
      <c r="G1570" t="inlineStr"/>
      <c r="H1570" t="inlineStr"/>
      <c r="I1570" t="inlineStr"/>
      <c r="J1570" t="inlineStr"/>
      <c r="K1570" t="inlineStr"/>
      <c r="L1570" t="inlineStr"/>
      <c r="M1570" t="inlineStr"/>
      <c r="N1570" t="n">
        <v>35</v>
      </c>
      <c r="O1570" t="inlineStr"/>
      <c r="P1570" t="inlineStr"/>
      <c r="Q1570" t="inlineStr"/>
      <c r="R1570" t="inlineStr"/>
      <c r="S1570" t="inlineStr"/>
      <c r="T1570" t="n">
        <v>0</v>
      </c>
      <c r="U1570" t="n">
        <v>500000000</v>
      </c>
      <c r="V1570" t="inlineStr"/>
      <c r="W1570" t="inlineStr">
        <is>
          <t>déterminé</t>
        </is>
      </c>
    </row>
    <row r="1571" ht="15" customHeight="1">
      <c r="A1571" s="295" t="inlineStr">
        <is>
          <t>Pommes de terre, non cuites ou cuites à l’eau ou à la vapeur, congelées ou surgelées</t>
        </is>
      </c>
      <c r="B1571" t="inlineStr">
        <is>
          <t>Restauration collective</t>
        </is>
      </c>
      <c r="C1571" t="inlineStr">
        <is>
          <t>Pomme de terre</t>
        </is>
      </c>
      <c r="D1571" t="inlineStr">
        <is>
          <t>2023-24</t>
        </is>
      </c>
      <c r="E1571" t="inlineStr"/>
      <c r="F1571" t="inlineStr"/>
      <c r="G1571" t="inlineStr"/>
      <c r="H1571" t="inlineStr"/>
      <c r="I1571" t="inlineStr"/>
      <c r="J1571" t="inlineStr"/>
      <c r="K1571" t="inlineStr"/>
      <c r="L1571" t="inlineStr"/>
      <c r="M1571" t="inlineStr"/>
      <c r="N1571" t="n">
        <v>30</v>
      </c>
      <c r="O1571" t="inlineStr"/>
      <c r="P1571" t="inlineStr"/>
      <c r="Q1571" t="inlineStr"/>
      <c r="R1571" t="inlineStr"/>
      <c r="S1571" t="inlineStr"/>
      <c r="T1571" t="n">
        <v>0</v>
      </c>
      <c r="U1571" t="n">
        <v>500000000</v>
      </c>
      <c r="V1571" t="inlineStr"/>
      <c r="W1571" t="inlineStr">
        <is>
          <t>déterminé</t>
        </is>
      </c>
    </row>
    <row r="1572" ht="15" customHeight="1">
      <c r="A1572" s="295" t="inlineStr">
        <is>
          <t>Pommes de terre, non cuites ou cuites à l’eau ou à la vapeur, congelées ou surgelées</t>
        </is>
      </c>
      <c r="B1572" t="inlineStr">
        <is>
          <t>Alimentation humaine</t>
        </is>
      </c>
      <c r="C1572" t="inlineStr">
        <is>
          <t>Pomme de terre</t>
        </is>
      </c>
      <c r="D1572" t="inlineStr">
        <is>
          <t>2023-24</t>
        </is>
      </c>
      <c r="E1572" t="inlineStr"/>
      <c r="F1572" t="inlineStr"/>
      <c r="G1572" t="inlineStr"/>
      <c r="H1572" t="inlineStr"/>
      <c r="I1572" t="inlineStr"/>
      <c r="J1572" t="inlineStr"/>
      <c r="K1572" t="inlineStr"/>
      <c r="L1572" t="inlineStr"/>
      <c r="M1572" t="inlineStr"/>
      <c r="N1572" t="n">
        <v>185</v>
      </c>
      <c r="O1572" t="inlineStr"/>
      <c r="P1572" t="inlineStr"/>
      <c r="Q1572" t="inlineStr"/>
      <c r="R1572" t="inlineStr"/>
      <c r="S1572" t="inlineStr"/>
      <c r="T1572" t="n">
        <v>0</v>
      </c>
      <c r="U1572" t="n">
        <v>500000000</v>
      </c>
      <c r="V1572" t="inlineStr"/>
      <c r="W1572" t="inlineStr">
        <is>
          <t>déterminé</t>
        </is>
      </c>
    </row>
    <row r="1573" ht="15" customHeight="1">
      <c r="A1573" s="295" t="inlineStr">
        <is>
          <t>Pommes de terre, non cuites ou cuites à l’eau ou à la vapeur, congelées ou surgelées</t>
        </is>
      </c>
      <c r="B1573" t="inlineStr">
        <is>
          <t>Hors domicile</t>
        </is>
      </c>
      <c r="C1573" t="inlineStr">
        <is>
          <t>Pomme de terre</t>
        </is>
      </c>
      <c r="D1573" t="inlineStr">
        <is>
          <t>2023-24</t>
        </is>
      </c>
      <c r="E1573" t="inlineStr"/>
      <c r="F1573" t="inlineStr"/>
      <c r="G1573" t="inlineStr"/>
      <c r="H1573" t="inlineStr"/>
      <c r="I1573" t="inlineStr"/>
      <c r="J1573" t="inlineStr"/>
      <c r="K1573" t="inlineStr"/>
      <c r="L1573" t="inlineStr"/>
      <c r="M1573" t="inlineStr"/>
      <c r="N1573" t="n">
        <v>65</v>
      </c>
      <c r="O1573" t="inlineStr"/>
      <c r="P1573" t="inlineStr"/>
      <c r="Q1573" t="inlineStr"/>
      <c r="R1573" t="inlineStr"/>
      <c r="S1573" t="inlineStr"/>
      <c r="T1573" t="n">
        <v>0</v>
      </c>
      <c r="U1573" t="n">
        <v>500000000</v>
      </c>
      <c r="V1573" t="inlineStr"/>
      <c r="W1573" t="inlineStr">
        <is>
          <t>déterminé</t>
        </is>
      </c>
    </row>
    <row r="1574" ht="15" customHeight="1">
      <c r="A1574" s="295" t="inlineStr">
        <is>
          <t>Pommes de terre, non cuites ou cuites à l’eau ou à la vapeur, congelées ou surgelées</t>
        </is>
      </c>
      <c r="B1574" t="inlineStr">
        <is>
          <t>Débouchés</t>
        </is>
      </c>
      <c r="C1574" t="inlineStr">
        <is>
          <t>Pomme de terre</t>
        </is>
      </c>
      <c r="D1574" t="inlineStr">
        <is>
          <t>2023-24</t>
        </is>
      </c>
      <c r="E1574" t="inlineStr"/>
      <c r="F1574" t="inlineStr"/>
      <c r="G1574" t="inlineStr"/>
      <c r="H1574" t="inlineStr"/>
      <c r="I1574" t="inlineStr"/>
      <c r="J1574" t="inlineStr"/>
      <c r="K1574" t="inlineStr"/>
      <c r="L1574" t="inlineStr"/>
      <c r="M1574" t="inlineStr"/>
      <c r="N1574" t="n">
        <v>185</v>
      </c>
      <c r="O1574" t="inlineStr"/>
      <c r="P1574" t="inlineStr"/>
      <c r="Q1574" t="inlineStr"/>
      <c r="R1574" t="inlineStr"/>
      <c r="S1574" t="inlineStr"/>
      <c r="T1574" t="n">
        <v>0</v>
      </c>
      <c r="U1574" t="n">
        <v>500000000</v>
      </c>
      <c r="V1574" t="inlineStr"/>
      <c r="W1574" t="inlineStr">
        <is>
          <t>déterminé</t>
        </is>
      </c>
    </row>
    <row r="1575" ht="15" customHeight="1">
      <c r="A1575" s="295" t="inlineStr">
        <is>
          <t>Pommes de terre, non cuites ou cuites à l’eau ou à la vapeur, congelées ou surgelées</t>
        </is>
      </c>
      <c r="B1575" t="inlineStr">
        <is>
          <t>Ménages</t>
        </is>
      </c>
      <c r="C1575" t="inlineStr">
        <is>
          <t>Pomme de terre</t>
        </is>
      </c>
      <c r="D1575" t="inlineStr">
        <is>
          <t>2023-24</t>
        </is>
      </c>
      <c r="E1575" t="inlineStr"/>
      <c r="F1575" t="inlineStr"/>
      <c r="G1575" t="inlineStr"/>
      <c r="H1575" t="inlineStr"/>
      <c r="I1575" t="inlineStr"/>
      <c r="J1575" t="inlineStr"/>
      <c r="K1575" t="inlineStr"/>
      <c r="L1575" t="inlineStr"/>
      <c r="M1575" t="inlineStr"/>
      <c r="N1575" t="n">
        <v>120</v>
      </c>
      <c r="O1575" t="inlineStr"/>
      <c r="P1575" t="inlineStr"/>
      <c r="Q1575" t="inlineStr"/>
      <c r="R1575" t="inlineStr"/>
      <c r="S1575" t="inlineStr"/>
      <c r="T1575" t="n">
        <v>0</v>
      </c>
      <c r="U1575" t="n">
        <v>500000000</v>
      </c>
      <c r="V1575" t="inlineStr"/>
      <c r="W1575" t="inlineStr">
        <is>
          <t>déterminé</t>
        </is>
      </c>
    </row>
    <row r="1576" ht="15" customHeight="1">
      <c r="A1576" s="295" t="inlineStr">
        <is>
          <t>Pommes de terre, non cuites ou cuites à l'eau ou à la vapeur, congelées</t>
        </is>
      </c>
      <c r="B1576" t="inlineStr">
        <is>
          <t>Export</t>
        </is>
      </c>
      <c r="C1576" t="inlineStr">
        <is>
          <t>Pomme de terre</t>
        </is>
      </c>
      <c r="D1576" t="inlineStr">
        <is>
          <t>2023-24</t>
        </is>
      </c>
      <c r="E1576" t="inlineStr">
        <is>
          <t>kt</t>
        </is>
      </c>
      <c r="F1576" t="inlineStr">
        <is>
          <t>France entière</t>
        </is>
      </c>
      <c r="G1576" t="inlineStr">
        <is>
          <t>2023-24</t>
        </is>
      </c>
      <c r="H1576" t="inlineStr">
        <is>
          <t>Exportation de Pommes de terre, non cuites ou cuites à l'eau ou à la vapeur, congelées = 4 kt (Douanes - Eurostat)</t>
        </is>
      </c>
      <c r="I1576" t="inlineStr">
        <is>
          <t>Douanes - Eurostat</t>
        </is>
      </c>
      <c r="J1576" t="inlineStr"/>
      <c r="K1576" t="inlineStr">
        <is>
          <t>Volume</t>
        </is>
      </c>
      <c r="L1576" t="inlineStr">
        <is>
          <t>Exportation de Pommes de terre, non cuites ou cuites à l'eau ou à la vapeur, congelées</t>
        </is>
      </c>
      <c r="M1576" t="inlineStr">
        <is>
          <t>Echanges mensuels - EUROSTAT</t>
        </is>
      </c>
      <c r="N1576" t="n">
        <v>4.12</v>
      </c>
      <c r="O1576" t="inlineStr"/>
      <c r="P1576" t="inlineStr"/>
      <c r="Q1576" t="n">
        <v>4.12</v>
      </c>
      <c r="R1576" t="n">
        <v>0.21</v>
      </c>
      <c r="S1576" t="n">
        <v>0.1</v>
      </c>
      <c r="T1576" t="n">
        <v>0</v>
      </c>
      <c r="U1576" t="n">
        <v>500000000</v>
      </c>
      <c r="V1576" t="n">
        <v>0</v>
      </c>
      <c r="W1576" t="inlineStr">
        <is>
          <t>mesuré</t>
        </is>
      </c>
    </row>
    <row r="1577" ht="15" customHeight="1">
      <c r="A1577" s="295" t="inlineStr">
        <is>
          <t>Pommes de terre, non cuites ou cuites à l'eau ou à la vapeur, congelées</t>
        </is>
      </c>
      <c r="B1577" t="inlineStr">
        <is>
          <t>A domicile</t>
        </is>
      </c>
      <c r="C1577" t="inlineStr">
        <is>
          <t>Pomme de terre</t>
        </is>
      </c>
      <c r="D1577" t="inlineStr">
        <is>
          <t>2023-24</t>
        </is>
      </c>
      <c r="E1577" t="inlineStr"/>
      <c r="F1577" t="inlineStr"/>
      <c r="G1577" t="inlineStr"/>
      <c r="H1577" t="inlineStr"/>
      <c r="I1577" t="inlineStr"/>
      <c r="J1577" t="inlineStr"/>
      <c r="K1577" t="inlineStr"/>
      <c r="L1577" t="inlineStr"/>
      <c r="M1577" t="inlineStr"/>
      <c r="N1577" t="n">
        <v>120</v>
      </c>
      <c r="O1577" t="inlineStr"/>
      <c r="P1577" t="inlineStr"/>
      <c r="Q1577" t="inlineStr"/>
      <c r="R1577" t="inlineStr"/>
      <c r="S1577" t="inlineStr"/>
      <c r="T1577" t="n">
        <v>0</v>
      </c>
      <c r="U1577" t="n">
        <v>500000000</v>
      </c>
      <c r="V1577" t="inlineStr"/>
      <c r="W1577" t="inlineStr">
        <is>
          <t>déterminé</t>
        </is>
      </c>
    </row>
    <row r="1578" ht="15" customHeight="1">
      <c r="A1578" s="295" t="inlineStr">
        <is>
          <t>Pommes de terre, non cuites ou cuites à l'eau ou à la vapeur, congelées</t>
        </is>
      </c>
      <c r="B1578" t="inlineStr">
        <is>
          <t>Restauration commerciale</t>
        </is>
      </c>
      <c r="C1578" t="inlineStr">
        <is>
          <t>Pomme de terre</t>
        </is>
      </c>
      <c r="D1578" t="inlineStr">
        <is>
          <t>2023-24</t>
        </is>
      </c>
      <c r="E1578" t="inlineStr"/>
      <c r="F1578" t="inlineStr"/>
      <c r="G1578" t="inlineStr"/>
      <c r="H1578" t="inlineStr"/>
      <c r="I1578" t="inlineStr"/>
      <c r="J1578" t="inlineStr"/>
      <c r="K1578" t="inlineStr"/>
      <c r="L1578" t="inlineStr"/>
      <c r="M1578" t="inlineStr"/>
      <c r="N1578" t="n">
        <v>35</v>
      </c>
      <c r="O1578" t="inlineStr"/>
      <c r="P1578" t="inlineStr"/>
      <c r="Q1578" t="inlineStr"/>
      <c r="R1578" t="inlineStr"/>
      <c r="S1578" t="inlineStr"/>
      <c r="T1578" t="n">
        <v>0</v>
      </c>
      <c r="U1578" t="n">
        <v>500000000</v>
      </c>
      <c r="V1578" t="inlineStr"/>
      <c r="W1578" t="inlineStr">
        <is>
          <t>déterminé</t>
        </is>
      </c>
    </row>
    <row r="1579" ht="15" customHeight="1">
      <c r="A1579" s="295" t="inlineStr">
        <is>
          <t>Pommes de terre, non cuites ou cuites à l'eau ou à la vapeur, congelées</t>
        </is>
      </c>
      <c r="B1579" t="inlineStr">
        <is>
          <t>Restauration collective</t>
        </is>
      </c>
      <c r="C1579" t="inlineStr">
        <is>
          <t>Pomme de terre</t>
        </is>
      </c>
      <c r="D1579" t="inlineStr">
        <is>
          <t>2023-24</t>
        </is>
      </c>
      <c r="E1579" t="inlineStr"/>
      <c r="F1579" t="inlineStr"/>
      <c r="G1579" t="inlineStr"/>
      <c r="H1579" t="inlineStr"/>
      <c r="I1579" t="inlineStr"/>
      <c r="J1579" t="inlineStr"/>
      <c r="K1579" t="inlineStr"/>
      <c r="L1579" t="inlineStr"/>
      <c r="M1579" t="inlineStr"/>
      <c r="N1579" t="n">
        <v>30</v>
      </c>
      <c r="O1579" t="inlineStr"/>
      <c r="P1579" t="inlineStr"/>
      <c r="Q1579" t="inlineStr"/>
      <c r="R1579" t="inlineStr"/>
      <c r="S1579" t="inlineStr"/>
      <c r="T1579" t="n">
        <v>0</v>
      </c>
      <c r="U1579" t="n">
        <v>500000000</v>
      </c>
      <c r="V1579" t="inlineStr"/>
      <c r="W1579" t="inlineStr">
        <is>
          <t>déterminé</t>
        </is>
      </c>
    </row>
    <row r="1580" ht="15" customHeight="1">
      <c r="A1580" s="295" t="inlineStr">
        <is>
          <t>Pommes de terre, non cuites ou cuites à l'eau ou à la vapeur, congelées</t>
        </is>
      </c>
      <c r="B1580" t="inlineStr">
        <is>
          <t>Alimentation humaine</t>
        </is>
      </c>
      <c r="C1580" t="inlineStr">
        <is>
          <t>Pomme de terre</t>
        </is>
      </c>
      <c r="D1580" t="inlineStr">
        <is>
          <t>2023-24</t>
        </is>
      </c>
      <c r="E1580" t="inlineStr"/>
      <c r="F1580" t="inlineStr"/>
      <c r="G1580" t="inlineStr"/>
      <c r="H1580" t="inlineStr"/>
      <c r="I1580" t="inlineStr"/>
      <c r="J1580" t="inlineStr"/>
      <c r="K1580" t="inlineStr"/>
      <c r="L1580" t="inlineStr"/>
      <c r="M1580" t="inlineStr"/>
      <c r="N1580" t="n">
        <v>185</v>
      </c>
      <c r="O1580" t="inlineStr"/>
      <c r="P1580" t="inlineStr"/>
      <c r="Q1580" t="inlineStr"/>
      <c r="R1580" t="inlineStr"/>
      <c r="S1580" t="inlineStr"/>
      <c r="T1580" t="n">
        <v>0</v>
      </c>
      <c r="U1580" t="n">
        <v>500000000</v>
      </c>
      <c r="V1580" t="inlineStr"/>
      <c r="W1580" t="inlineStr">
        <is>
          <t>déterminé</t>
        </is>
      </c>
    </row>
    <row r="1581" ht="15" customHeight="1">
      <c r="A1581" s="295" t="inlineStr">
        <is>
          <t>Pommes de terre, non cuites ou cuites à l'eau ou à la vapeur, congelées</t>
        </is>
      </c>
      <c r="B1581" t="inlineStr">
        <is>
          <t>Hors domicile</t>
        </is>
      </c>
      <c r="C1581" t="inlineStr">
        <is>
          <t>Pomme de terre</t>
        </is>
      </c>
      <c r="D1581" t="inlineStr">
        <is>
          <t>2023-24</t>
        </is>
      </c>
      <c r="E1581" t="inlineStr"/>
      <c r="F1581" t="inlineStr"/>
      <c r="G1581" t="inlineStr"/>
      <c r="H1581" t="inlineStr"/>
      <c r="I1581" t="inlineStr"/>
      <c r="J1581" t="inlineStr"/>
      <c r="K1581" t="inlineStr"/>
      <c r="L1581" t="inlineStr"/>
      <c r="M1581" t="inlineStr"/>
      <c r="N1581" t="n">
        <v>65</v>
      </c>
      <c r="O1581" t="inlineStr"/>
      <c r="P1581" t="inlineStr"/>
      <c r="Q1581" t="inlineStr"/>
      <c r="R1581" t="inlineStr"/>
      <c r="S1581" t="inlineStr"/>
      <c r="T1581" t="n">
        <v>0</v>
      </c>
      <c r="U1581" t="n">
        <v>500000000</v>
      </c>
      <c r="V1581" t="inlineStr"/>
      <c r="W1581" t="inlineStr">
        <is>
          <t>déterminé</t>
        </is>
      </c>
    </row>
    <row r="1582" ht="15" customHeight="1">
      <c r="A1582" s="295" t="inlineStr">
        <is>
          <t>Pommes de terre, non cuites ou cuites à l'eau ou à la vapeur, congelées</t>
        </is>
      </c>
      <c r="B1582" t="inlineStr">
        <is>
          <t>Débouchés</t>
        </is>
      </c>
      <c r="C1582" t="inlineStr">
        <is>
          <t>Pomme de terre</t>
        </is>
      </c>
      <c r="D1582" t="inlineStr">
        <is>
          <t>2023-24</t>
        </is>
      </c>
      <c r="E1582" t="inlineStr"/>
      <c r="F1582" t="inlineStr"/>
      <c r="G1582" t="inlineStr"/>
      <c r="H1582" t="inlineStr"/>
      <c r="I1582" t="inlineStr"/>
      <c r="J1582" t="inlineStr"/>
      <c r="K1582" t="inlineStr"/>
      <c r="L1582" t="inlineStr"/>
      <c r="M1582" t="inlineStr"/>
      <c r="N1582" t="n">
        <v>185</v>
      </c>
      <c r="O1582" t="inlineStr"/>
      <c r="P1582" t="inlineStr"/>
      <c r="Q1582" t="inlineStr"/>
      <c r="R1582" t="inlineStr"/>
      <c r="S1582" t="inlineStr"/>
      <c r="T1582" t="n">
        <v>0</v>
      </c>
      <c r="U1582" t="n">
        <v>500000000</v>
      </c>
      <c r="V1582" t="inlineStr"/>
      <c r="W1582" t="inlineStr">
        <is>
          <t>déterminé</t>
        </is>
      </c>
    </row>
    <row r="1583" ht="15" customHeight="1">
      <c r="A1583" s="295" t="inlineStr">
        <is>
          <t>Pommes de terre, non cuites ou cuites à l'eau ou à la vapeur, congelées</t>
        </is>
      </c>
      <c r="B1583" t="inlineStr">
        <is>
          <t>Ménages</t>
        </is>
      </c>
      <c r="C1583" t="inlineStr">
        <is>
          <t>Pomme de terre</t>
        </is>
      </c>
      <c r="D1583" t="inlineStr">
        <is>
          <t>2023-24</t>
        </is>
      </c>
      <c r="E1583" t="inlineStr"/>
      <c r="F1583" t="inlineStr"/>
      <c r="G1583" t="inlineStr"/>
      <c r="H1583" t="inlineStr"/>
      <c r="I1583" t="inlineStr"/>
      <c r="J1583" t="inlineStr"/>
      <c r="K1583" t="inlineStr"/>
      <c r="L1583" t="inlineStr"/>
      <c r="M1583" t="inlineStr"/>
      <c r="N1583" t="n">
        <v>120</v>
      </c>
      <c r="O1583" t="inlineStr"/>
      <c r="P1583" t="inlineStr"/>
      <c r="Q1583" t="inlineStr"/>
      <c r="R1583" t="inlineStr"/>
      <c r="S1583" t="inlineStr"/>
      <c r="T1583" t="n">
        <v>0</v>
      </c>
      <c r="U1583" t="n">
        <v>500000000</v>
      </c>
      <c r="V1583" t="inlineStr"/>
      <c r="W1583" t="inlineStr">
        <is>
          <t>déterminé</t>
        </is>
      </c>
    </row>
    <row r="1584" ht="15" customHeight="1">
      <c r="A1584" s="295" t="inlineStr">
        <is>
          <t>Frites</t>
        </is>
      </c>
      <c r="B1584" t="inlineStr">
        <is>
          <t>Export</t>
        </is>
      </c>
      <c r="C1584" t="inlineStr">
        <is>
          <t>Pomme de terre</t>
        </is>
      </c>
      <c r="D1584" t="inlineStr">
        <is>
          <t>2023-24</t>
        </is>
      </c>
      <c r="E1584" t="inlineStr"/>
      <c r="F1584" t="inlineStr"/>
      <c r="G1584" t="inlineStr"/>
      <c r="H1584" t="inlineStr"/>
      <c r="I1584" t="inlineStr"/>
      <c r="J1584" t="inlineStr"/>
      <c r="K1584" t="inlineStr"/>
      <c r="L1584" t="inlineStr"/>
      <c r="M1584" t="inlineStr"/>
      <c r="N1584" t="n">
        <v>500</v>
      </c>
      <c r="O1584" t="inlineStr"/>
      <c r="P1584" t="inlineStr"/>
      <c r="Q1584" t="inlineStr"/>
      <c r="R1584" t="inlineStr"/>
      <c r="S1584" t="inlineStr"/>
      <c r="T1584" t="n">
        <v>0</v>
      </c>
      <c r="U1584" t="n">
        <v>500000000</v>
      </c>
      <c r="V1584" t="inlineStr"/>
      <c r="W1584" t="inlineStr">
        <is>
          <t>déterminé</t>
        </is>
      </c>
    </row>
    <row r="1585" ht="15" customHeight="1">
      <c r="A1585" s="295" t="inlineStr">
        <is>
          <t>Frites</t>
        </is>
      </c>
      <c r="B1585" t="inlineStr">
        <is>
          <t>A domicile</t>
        </is>
      </c>
      <c r="C1585" t="inlineStr">
        <is>
          <t>Pomme de terre</t>
        </is>
      </c>
      <c r="D1585" t="inlineStr">
        <is>
          <t>2023-24</t>
        </is>
      </c>
      <c r="E1585" t="inlineStr">
        <is>
          <t>kt</t>
        </is>
      </c>
      <c r="F1585" t="inlineStr">
        <is>
          <t>France entière</t>
        </is>
      </c>
      <c r="G1585" t="inlineStr">
        <is>
          <t>2023-24</t>
        </is>
      </c>
      <c r="H1585" t="inlineStr">
        <is>
          <t>Consommation de frites à domicile = 140 kt (GIPT)</t>
        </is>
      </c>
      <c r="I1585" t="inlineStr">
        <is>
          <t>GIPT</t>
        </is>
      </c>
      <c r="J1585" t="inlineStr"/>
      <c r="K1585" t="inlineStr">
        <is>
          <t>Volume</t>
        </is>
      </c>
      <c r="L1585" t="inlineStr">
        <is>
          <t>Consommation de frites à domicile</t>
        </is>
      </c>
      <c r="M1585" t="inlineStr">
        <is>
          <t>Transformation - GIPT</t>
        </is>
      </c>
      <c r="N1585" t="n">
        <v>140</v>
      </c>
      <c r="O1585" t="inlineStr"/>
      <c r="P1585" t="inlineStr"/>
      <c r="Q1585" t="n">
        <v>140</v>
      </c>
      <c r="R1585" t="n">
        <v>7</v>
      </c>
      <c r="S1585" t="n">
        <v>0.1</v>
      </c>
      <c r="T1585" t="n">
        <v>0</v>
      </c>
      <c r="U1585" t="n">
        <v>500000000</v>
      </c>
      <c r="V1585" t="n">
        <v>0</v>
      </c>
      <c r="W1585" t="inlineStr">
        <is>
          <t>mesuré</t>
        </is>
      </c>
    </row>
    <row r="1586" ht="15" customHeight="1">
      <c r="A1586" s="295" t="inlineStr">
        <is>
          <t>Frites</t>
        </is>
      </c>
      <c r="B1586" t="inlineStr">
        <is>
          <t>Restauration commerciale</t>
        </is>
      </c>
      <c r="C1586" t="inlineStr">
        <is>
          <t>Pomme de terre</t>
        </is>
      </c>
      <c r="D1586" t="inlineStr">
        <is>
          <t>2023-24</t>
        </is>
      </c>
      <c r="E1586" t="inlineStr">
        <is>
          <t>kt</t>
        </is>
      </c>
      <c r="F1586" t="inlineStr">
        <is>
          <t>France entière</t>
        </is>
      </c>
      <c r="G1586" t="inlineStr">
        <is>
          <t>2023-24</t>
        </is>
      </c>
      <c r="H1586" t="inlineStr">
        <is>
          <t>Consommation de frites en restauration commerciale = 190 kt (GIPT)</t>
        </is>
      </c>
      <c r="I1586" t="inlineStr">
        <is>
          <t>GIPT</t>
        </is>
      </c>
      <c r="J1586" t="inlineStr"/>
      <c r="K1586" t="inlineStr">
        <is>
          <t>Volume</t>
        </is>
      </c>
      <c r="L1586" t="inlineStr">
        <is>
          <t>Consommation de frites en restauration commerciale</t>
        </is>
      </c>
      <c r="M1586" t="inlineStr">
        <is>
          <t>Transformation - GIPT</t>
        </is>
      </c>
      <c r="N1586" t="n">
        <v>190</v>
      </c>
      <c r="O1586" t="inlineStr"/>
      <c r="P1586" t="inlineStr"/>
      <c r="Q1586" t="n">
        <v>190</v>
      </c>
      <c r="R1586" t="n">
        <v>9.5</v>
      </c>
      <c r="S1586" t="n">
        <v>0.1</v>
      </c>
      <c r="T1586" t="n">
        <v>0</v>
      </c>
      <c r="U1586" t="n">
        <v>500000000</v>
      </c>
      <c r="V1586" t="n">
        <v>0</v>
      </c>
      <c r="W1586" t="inlineStr">
        <is>
          <t>mesuré</t>
        </is>
      </c>
    </row>
    <row r="1587" ht="15" customHeight="1">
      <c r="A1587" s="295" t="inlineStr">
        <is>
          <t>Frites</t>
        </is>
      </c>
      <c r="B1587" t="inlineStr">
        <is>
          <t>Restauration collective</t>
        </is>
      </c>
      <c r="C1587" t="inlineStr">
        <is>
          <t>Pomme de terre</t>
        </is>
      </c>
      <c r="D1587" t="inlineStr">
        <is>
          <t>2023-24</t>
        </is>
      </c>
      <c r="E1587" t="inlineStr">
        <is>
          <t>kt</t>
        </is>
      </c>
      <c r="F1587" t="inlineStr">
        <is>
          <t>France entière</t>
        </is>
      </c>
      <c r="G1587" t="inlineStr">
        <is>
          <t>2023-24</t>
        </is>
      </c>
      <c r="H1587" t="inlineStr">
        <is>
          <t>Consommation de frites en restauration collective = 30 kt (GIPT)</t>
        </is>
      </c>
      <c r="I1587" t="inlineStr">
        <is>
          <t>GIPT</t>
        </is>
      </c>
      <c r="J1587" t="inlineStr"/>
      <c r="K1587" t="inlineStr">
        <is>
          <t>Volume</t>
        </is>
      </c>
      <c r="L1587" t="inlineStr">
        <is>
          <t>Consommation de frites en restauration collective</t>
        </is>
      </c>
      <c r="M1587" t="inlineStr">
        <is>
          <t>Transformation - GIPT</t>
        </is>
      </c>
      <c r="N1587" t="n">
        <v>30</v>
      </c>
      <c r="O1587" t="inlineStr"/>
      <c r="P1587" t="inlineStr"/>
      <c r="Q1587" t="n">
        <v>30</v>
      </c>
      <c r="R1587" t="n">
        <v>1.5</v>
      </c>
      <c r="S1587" t="n">
        <v>0.1</v>
      </c>
      <c r="T1587" t="n">
        <v>0</v>
      </c>
      <c r="U1587" t="n">
        <v>500000000</v>
      </c>
      <c r="V1587" t="n">
        <v>0</v>
      </c>
      <c r="W1587" t="inlineStr">
        <is>
          <t>mesuré</t>
        </is>
      </c>
    </row>
    <row r="1588" ht="15" customHeight="1">
      <c r="A1588" s="295" t="inlineStr">
        <is>
          <t>Frites</t>
        </is>
      </c>
      <c r="B1588" t="inlineStr">
        <is>
          <t>Alimentation humaine</t>
        </is>
      </c>
      <c r="C1588" t="inlineStr">
        <is>
          <t>Pomme de terre</t>
        </is>
      </c>
      <c r="D1588" t="inlineStr">
        <is>
          <t>2023-24</t>
        </is>
      </c>
      <c r="E1588" t="inlineStr"/>
      <c r="F1588" t="inlineStr"/>
      <c r="G1588" t="inlineStr"/>
      <c r="H1588" t="inlineStr"/>
      <c r="I1588" t="inlineStr"/>
      <c r="J1588" t="inlineStr"/>
      <c r="K1588" t="inlineStr"/>
      <c r="L1588" t="inlineStr"/>
      <c r="M1588" t="inlineStr"/>
      <c r="N1588" t="n">
        <v>360</v>
      </c>
      <c r="O1588" t="inlineStr"/>
      <c r="P1588" t="inlineStr"/>
      <c r="Q1588" t="inlineStr"/>
      <c r="R1588" t="inlineStr"/>
      <c r="S1588" t="inlineStr"/>
      <c r="T1588" t="n">
        <v>0</v>
      </c>
      <c r="U1588" t="n">
        <v>500000000</v>
      </c>
      <c r="V1588" t="inlineStr"/>
      <c r="W1588" t="inlineStr">
        <is>
          <t>déterminé</t>
        </is>
      </c>
    </row>
    <row r="1589" ht="15" customHeight="1">
      <c r="A1589" s="295" t="inlineStr">
        <is>
          <t>Frites</t>
        </is>
      </c>
      <c r="B1589" t="inlineStr">
        <is>
          <t>Hors domicile</t>
        </is>
      </c>
      <c r="C1589" t="inlineStr">
        <is>
          <t>Pomme de terre</t>
        </is>
      </c>
      <c r="D1589" t="inlineStr">
        <is>
          <t>2023-24</t>
        </is>
      </c>
      <c r="E1589" t="inlineStr"/>
      <c r="F1589" t="inlineStr"/>
      <c r="G1589" t="inlineStr"/>
      <c r="H1589" t="inlineStr"/>
      <c r="I1589" t="inlineStr"/>
      <c r="J1589" t="inlineStr"/>
      <c r="K1589" t="inlineStr"/>
      <c r="L1589" t="inlineStr"/>
      <c r="M1589" t="inlineStr"/>
      <c r="N1589" t="n">
        <v>220</v>
      </c>
      <c r="O1589" t="inlineStr"/>
      <c r="P1589" t="inlineStr"/>
      <c r="Q1589" t="inlineStr"/>
      <c r="R1589" t="inlineStr"/>
      <c r="S1589" t="inlineStr"/>
      <c r="T1589" t="n">
        <v>0</v>
      </c>
      <c r="U1589" t="n">
        <v>500000000</v>
      </c>
      <c r="V1589" t="inlineStr"/>
      <c r="W1589" t="inlineStr">
        <is>
          <t>déterminé</t>
        </is>
      </c>
    </row>
    <row r="1590" ht="15" customHeight="1">
      <c r="A1590" s="295" t="inlineStr">
        <is>
          <t>Frites</t>
        </is>
      </c>
      <c r="B1590" t="inlineStr">
        <is>
          <t>Débouchés</t>
        </is>
      </c>
      <c r="C1590" t="inlineStr">
        <is>
          <t>Pomme de terre</t>
        </is>
      </c>
      <c r="D1590" t="inlineStr">
        <is>
          <t>2023-24</t>
        </is>
      </c>
      <c r="E1590" t="inlineStr"/>
      <c r="F1590" t="inlineStr"/>
      <c r="G1590" t="inlineStr"/>
      <c r="H1590" t="inlineStr"/>
      <c r="I1590" t="inlineStr"/>
      <c r="J1590" t="inlineStr"/>
      <c r="K1590" t="inlineStr"/>
      <c r="L1590" t="inlineStr"/>
      <c r="M1590" t="inlineStr"/>
      <c r="N1590" t="n">
        <v>360</v>
      </c>
      <c r="O1590" t="inlineStr"/>
      <c r="P1590" t="inlineStr"/>
      <c r="Q1590" t="inlineStr"/>
      <c r="R1590" t="inlineStr"/>
      <c r="S1590" t="inlineStr"/>
      <c r="T1590" t="n">
        <v>0</v>
      </c>
      <c r="U1590" t="n">
        <v>500000000</v>
      </c>
      <c r="V1590" t="inlineStr"/>
      <c r="W1590" t="inlineStr">
        <is>
          <t>déterminé</t>
        </is>
      </c>
    </row>
    <row r="1591" ht="15" customHeight="1">
      <c r="A1591" s="295" t="inlineStr">
        <is>
          <t>Frites</t>
        </is>
      </c>
      <c r="B1591" t="inlineStr">
        <is>
          <t>Ménages</t>
        </is>
      </c>
      <c r="C1591" t="inlineStr">
        <is>
          <t>Pomme de terre</t>
        </is>
      </c>
      <c r="D1591" t="inlineStr">
        <is>
          <t>2023-24</t>
        </is>
      </c>
      <c r="E1591" t="inlineStr"/>
      <c r="F1591" t="inlineStr"/>
      <c r="G1591" t="inlineStr"/>
      <c r="H1591" t="inlineStr"/>
      <c r="I1591" t="inlineStr"/>
      <c r="J1591" t="inlineStr"/>
      <c r="K1591" t="inlineStr"/>
      <c r="L1591" t="inlineStr"/>
      <c r="M1591" t="inlineStr"/>
      <c r="N1591" t="n">
        <v>140</v>
      </c>
      <c r="O1591" t="inlineStr"/>
      <c r="P1591" t="inlineStr"/>
      <c r="Q1591" t="inlineStr"/>
      <c r="R1591" t="inlineStr"/>
      <c r="S1591" t="inlineStr"/>
      <c r="T1591" t="n">
        <v>0</v>
      </c>
      <c r="U1591" t="n">
        <v>500000000</v>
      </c>
      <c r="V1591" t="inlineStr"/>
      <c r="W1591" t="inlineStr">
        <is>
          <t>déterminé</t>
        </is>
      </c>
    </row>
    <row r="1592" ht="15" customHeight="1">
      <c r="A1592" s="295" t="inlineStr">
        <is>
          <t>Pommes de terre préparées ou conservées autrement qu’au vinaigre ou à l’acide acétique, congelées ou surgelées, y compris les pommes de terre entièrement ou partiellement frites et ensuite congelées ou surgelées</t>
        </is>
      </c>
      <c r="B1592" t="inlineStr">
        <is>
          <t>Export</t>
        </is>
      </c>
      <c r="C1592" t="inlineStr">
        <is>
          <t>Pomme de terre</t>
        </is>
      </c>
      <c r="D1592" t="inlineStr">
        <is>
          <t>2023-24</t>
        </is>
      </c>
      <c r="E1592" t="inlineStr"/>
      <c r="F1592" t="inlineStr"/>
      <c r="G1592" t="inlineStr"/>
      <c r="H1592" t="inlineStr"/>
      <c r="I1592" t="inlineStr"/>
      <c r="J1592" t="inlineStr"/>
      <c r="K1592" t="inlineStr"/>
      <c r="L1592" t="inlineStr"/>
      <c r="M1592" t="inlineStr"/>
      <c r="N1592" t="n">
        <v>500</v>
      </c>
      <c r="O1592" t="inlineStr"/>
      <c r="P1592" t="inlineStr"/>
      <c r="Q1592" t="inlineStr"/>
      <c r="R1592" t="inlineStr"/>
      <c r="S1592" t="inlineStr"/>
      <c r="T1592" t="n">
        <v>0</v>
      </c>
      <c r="U1592" t="n">
        <v>500000000</v>
      </c>
      <c r="V1592" t="inlineStr"/>
      <c r="W1592" t="inlineStr">
        <is>
          <t>déterminé</t>
        </is>
      </c>
    </row>
    <row r="1593" ht="15" customHeight="1">
      <c r="A1593" s="295" t="inlineStr">
        <is>
          <t>Pommes de terre préparées ou conservées autrement qu’au vinaigre ou à l’acide acétique, congelées ou surgelées, y compris les pommes de terre entièrement ou partiellement frites et ensuite congelées ou surgelées</t>
        </is>
      </c>
      <c r="B1593" t="inlineStr">
        <is>
          <t>A domicile</t>
        </is>
      </c>
      <c r="C1593" t="inlineStr">
        <is>
          <t>Pomme de terre</t>
        </is>
      </c>
      <c r="D1593" t="inlineStr">
        <is>
          <t>2023-24</t>
        </is>
      </c>
      <c r="E1593" t="inlineStr"/>
      <c r="F1593" t="inlineStr"/>
      <c r="G1593" t="inlineStr"/>
      <c r="H1593" t="inlineStr"/>
      <c r="I1593" t="inlineStr"/>
      <c r="J1593" t="inlineStr"/>
      <c r="K1593" t="inlineStr"/>
      <c r="L1593" t="inlineStr"/>
      <c r="M1593" t="inlineStr"/>
      <c r="N1593" t="n">
        <v>140</v>
      </c>
      <c r="O1593" t="inlineStr"/>
      <c r="P1593" t="inlineStr"/>
      <c r="Q1593" t="inlineStr"/>
      <c r="R1593" t="inlineStr"/>
      <c r="S1593" t="inlineStr"/>
      <c r="T1593" t="n">
        <v>0</v>
      </c>
      <c r="U1593" t="n">
        <v>500000000</v>
      </c>
      <c r="V1593" t="inlineStr"/>
      <c r="W1593" t="inlineStr">
        <is>
          <t>déterminé</t>
        </is>
      </c>
    </row>
    <row r="1594" ht="15" customHeight="1">
      <c r="A1594" s="295" t="inlineStr">
        <is>
          <t>Pommes de terre préparées ou conservées autrement qu’au vinaigre ou à l’acide acétique, congelées ou surgelées, y compris les pommes de terre entièrement ou partiellement frites et ensuite congelées ou surgelées</t>
        </is>
      </c>
      <c r="B1594" t="inlineStr">
        <is>
          <t>Restauration commerciale</t>
        </is>
      </c>
      <c r="C1594" t="inlineStr">
        <is>
          <t>Pomme de terre</t>
        </is>
      </c>
      <c r="D1594" t="inlineStr">
        <is>
          <t>2023-24</t>
        </is>
      </c>
      <c r="E1594" t="inlineStr"/>
      <c r="F1594" t="inlineStr"/>
      <c r="G1594" t="inlineStr"/>
      <c r="H1594" t="inlineStr"/>
      <c r="I1594" t="inlineStr"/>
      <c r="J1594" t="inlineStr"/>
      <c r="K1594" t="inlineStr"/>
      <c r="L1594" t="inlineStr"/>
      <c r="M1594" t="inlineStr"/>
      <c r="N1594" t="n">
        <v>190</v>
      </c>
      <c r="O1594" t="inlineStr"/>
      <c r="P1594" t="inlineStr"/>
      <c r="Q1594" t="inlineStr"/>
      <c r="R1594" t="inlineStr"/>
      <c r="S1594" t="inlineStr"/>
      <c r="T1594" t="n">
        <v>0</v>
      </c>
      <c r="U1594" t="n">
        <v>500000000</v>
      </c>
      <c r="V1594" t="inlineStr"/>
      <c r="W1594" t="inlineStr">
        <is>
          <t>déterminé</t>
        </is>
      </c>
    </row>
    <row r="1595" ht="15" customHeight="1">
      <c r="A1595" s="295" t="inlineStr">
        <is>
          <t>Pommes de terre préparées ou conservées autrement qu’au vinaigre ou à l’acide acétique, congelées ou surgelées, y compris les pommes de terre entièrement ou partiellement frites et ensuite congelées ou surgelées</t>
        </is>
      </c>
      <c r="B1595" t="inlineStr">
        <is>
          <t>Restauration collective</t>
        </is>
      </c>
      <c r="C1595" t="inlineStr">
        <is>
          <t>Pomme de terre</t>
        </is>
      </c>
      <c r="D1595" t="inlineStr">
        <is>
          <t>2023-24</t>
        </is>
      </c>
      <c r="E1595" t="inlineStr"/>
      <c r="F1595" t="inlineStr"/>
      <c r="G1595" t="inlineStr"/>
      <c r="H1595" t="inlineStr"/>
      <c r="I1595" t="inlineStr"/>
      <c r="J1595" t="inlineStr"/>
      <c r="K1595" t="inlineStr"/>
      <c r="L1595" t="inlineStr"/>
      <c r="M1595" t="inlineStr"/>
      <c r="N1595" t="n">
        <v>30</v>
      </c>
      <c r="O1595" t="inlineStr"/>
      <c r="P1595" t="inlineStr"/>
      <c r="Q1595" t="inlineStr"/>
      <c r="R1595" t="inlineStr"/>
      <c r="S1595" t="inlineStr"/>
      <c r="T1595" t="n">
        <v>0</v>
      </c>
      <c r="U1595" t="n">
        <v>500000000</v>
      </c>
      <c r="V1595" t="inlineStr"/>
      <c r="W1595" t="inlineStr">
        <is>
          <t>déterminé</t>
        </is>
      </c>
    </row>
    <row r="1596" ht="15" customHeight="1">
      <c r="A1596" s="295" t="inlineStr">
        <is>
          <t>Pommes de terre préparées ou conservées autrement qu’au vinaigre ou à l’acide acétique, congelées ou surgelées, y compris les pommes de terre entièrement ou partiellement frites et ensuite congelées ou surgelées</t>
        </is>
      </c>
      <c r="B1596" t="inlineStr">
        <is>
          <t>Alimentation humaine</t>
        </is>
      </c>
      <c r="C1596" t="inlineStr">
        <is>
          <t>Pomme de terre</t>
        </is>
      </c>
      <c r="D1596" t="inlineStr">
        <is>
          <t>2023-24</t>
        </is>
      </c>
      <c r="E1596" t="inlineStr"/>
      <c r="F1596" t="inlineStr"/>
      <c r="G1596" t="inlineStr"/>
      <c r="H1596" t="inlineStr"/>
      <c r="I1596" t="inlineStr"/>
      <c r="J1596" t="inlineStr"/>
      <c r="K1596" t="inlineStr"/>
      <c r="L1596" t="inlineStr"/>
      <c r="M1596" t="inlineStr"/>
      <c r="N1596" t="n">
        <v>360</v>
      </c>
      <c r="O1596" t="inlineStr"/>
      <c r="P1596" t="inlineStr"/>
      <c r="Q1596" t="inlineStr"/>
      <c r="R1596" t="inlineStr"/>
      <c r="S1596" t="inlineStr"/>
      <c r="T1596" t="n">
        <v>0</v>
      </c>
      <c r="U1596" t="n">
        <v>500000000</v>
      </c>
      <c r="V1596" t="inlineStr"/>
      <c r="W1596" t="inlineStr">
        <is>
          <t>déterminé</t>
        </is>
      </c>
    </row>
    <row r="1597" ht="15" customHeight="1">
      <c r="A1597" s="295" t="inlineStr">
        <is>
          <t>Pommes de terre préparées ou conservées autrement qu’au vinaigre ou à l’acide acétique, congelées ou surgelées, y compris les pommes de terre entièrement ou partiellement frites et ensuite congelées ou surgelées</t>
        </is>
      </c>
      <c r="B1597" t="inlineStr">
        <is>
          <t>Hors domicile</t>
        </is>
      </c>
      <c r="C1597" t="inlineStr">
        <is>
          <t>Pomme de terre</t>
        </is>
      </c>
      <c r="D1597" t="inlineStr">
        <is>
          <t>2023-24</t>
        </is>
      </c>
      <c r="E1597" t="inlineStr"/>
      <c r="F1597" t="inlineStr"/>
      <c r="G1597" t="inlineStr"/>
      <c r="H1597" t="inlineStr"/>
      <c r="I1597" t="inlineStr"/>
      <c r="J1597" t="inlineStr"/>
      <c r="K1597" t="inlineStr"/>
      <c r="L1597" t="inlineStr"/>
      <c r="M1597" t="inlineStr"/>
      <c r="N1597" t="n">
        <v>220</v>
      </c>
      <c r="O1597" t="inlineStr"/>
      <c r="P1597" t="inlineStr"/>
      <c r="Q1597" t="inlineStr"/>
      <c r="R1597" t="inlineStr"/>
      <c r="S1597" t="inlineStr"/>
      <c r="T1597" t="n">
        <v>0</v>
      </c>
      <c r="U1597" t="n">
        <v>500000000</v>
      </c>
      <c r="V1597" t="inlineStr"/>
      <c r="W1597" t="inlineStr">
        <is>
          <t>déterminé</t>
        </is>
      </c>
    </row>
    <row r="1598" ht="15" customHeight="1">
      <c r="A1598" s="295" t="inlineStr">
        <is>
          <t>Pommes de terre préparées ou conservées autrement qu’au vinaigre ou à l’acide acétique, congelées ou surgelées, y compris les pommes de terre entièrement ou partiellement frites et ensuite congelées ou surgelées</t>
        </is>
      </c>
      <c r="B1598" t="inlineStr">
        <is>
          <t>Débouchés</t>
        </is>
      </c>
      <c r="C1598" t="inlineStr">
        <is>
          <t>Pomme de terre</t>
        </is>
      </c>
      <c r="D1598" t="inlineStr">
        <is>
          <t>2023-24</t>
        </is>
      </c>
      <c r="E1598" t="inlineStr"/>
      <c r="F1598" t="inlineStr"/>
      <c r="G1598" t="inlineStr"/>
      <c r="H1598" t="inlineStr"/>
      <c r="I1598" t="inlineStr"/>
      <c r="J1598" t="inlineStr"/>
      <c r="K1598" t="inlineStr"/>
      <c r="L1598" t="inlineStr"/>
      <c r="M1598" t="inlineStr"/>
      <c r="N1598" t="n">
        <v>360</v>
      </c>
      <c r="O1598" t="inlineStr"/>
      <c r="P1598" t="inlineStr"/>
      <c r="Q1598" t="inlineStr"/>
      <c r="R1598" t="inlineStr"/>
      <c r="S1598" t="inlineStr"/>
      <c r="T1598" t="n">
        <v>0</v>
      </c>
      <c r="U1598" t="n">
        <v>500000000</v>
      </c>
      <c r="V1598" t="inlineStr"/>
      <c r="W1598" t="inlineStr">
        <is>
          <t>déterminé</t>
        </is>
      </c>
    </row>
    <row r="1599" ht="15" customHeight="1">
      <c r="A1599" s="295" t="inlineStr">
        <is>
          <t>Pommes de terre préparées ou conservées autrement qu’au vinaigre ou à l’acide acétique, congelées ou surgelées, y compris les pommes de terre entièrement ou partiellement frites et ensuite congelées ou surgelées</t>
        </is>
      </c>
      <c r="B1599" t="inlineStr">
        <is>
          <t>Ménages</t>
        </is>
      </c>
      <c r="C1599" t="inlineStr">
        <is>
          <t>Pomme de terre</t>
        </is>
      </c>
      <c r="D1599" t="inlineStr">
        <is>
          <t>2023-24</t>
        </is>
      </c>
      <c r="E1599" t="inlineStr"/>
      <c r="F1599" t="inlineStr"/>
      <c r="G1599" t="inlineStr"/>
      <c r="H1599" t="inlineStr"/>
      <c r="I1599" t="inlineStr"/>
      <c r="J1599" t="inlineStr"/>
      <c r="K1599" t="inlineStr"/>
      <c r="L1599" t="inlineStr"/>
      <c r="M1599" t="inlineStr"/>
      <c r="N1599" t="n">
        <v>140</v>
      </c>
      <c r="O1599" t="inlineStr"/>
      <c r="P1599" t="inlineStr"/>
      <c r="Q1599" t="inlineStr"/>
      <c r="R1599" t="inlineStr"/>
      <c r="S1599" t="inlineStr"/>
      <c r="T1599" t="n">
        <v>0</v>
      </c>
      <c r="U1599" t="n">
        <v>500000000</v>
      </c>
      <c r="V1599" t="inlineStr"/>
      <c r="W1599" t="inlineStr">
        <is>
          <t>déterminé</t>
        </is>
      </c>
    </row>
    <row r="1600" ht="15" customHeight="1">
      <c r="A1600" s="295" t="inlineStr">
        <is>
          <t>Pommes de terre, préparées ou conservées autrement qu'au vinaigre ou à l'acide acétique, congelées (à l'excl. des pommes de terre simpl. cuites ou des pommes de terre sous forme de farines, semoules ou flocons)</t>
        </is>
      </c>
      <c r="B1600" t="inlineStr">
        <is>
          <t>Export</t>
        </is>
      </c>
      <c r="C1600" t="inlineStr">
        <is>
          <t>Pomme de terre</t>
        </is>
      </c>
      <c r="D1600" t="inlineStr">
        <is>
          <t>2023-24</t>
        </is>
      </c>
      <c r="E1600" t="inlineStr">
        <is>
          <t>kt</t>
        </is>
      </c>
      <c r="F1600" t="inlineStr">
        <is>
          <t>France entière</t>
        </is>
      </c>
      <c r="G1600" t="inlineStr">
        <is>
          <t>2023-24</t>
        </is>
      </c>
      <c r="H1600" t="inlineStr">
        <is>
          <t>Exportation de Pommes de terre, préparées ou conservées autrement qu'au vinaigre ou à l'acide acétique, congelées (à l'excl. des pommes de terre simpl. cuites ou des pommes de terre sous forme de farines, semoules ou flocons) = 75 kt (Douanes - Eurostat)</t>
        </is>
      </c>
      <c r="I1600" t="inlineStr">
        <is>
          <t>Douanes - Eurostat</t>
        </is>
      </c>
      <c r="J1600" t="inlineStr"/>
      <c r="K1600" t="inlineStr">
        <is>
          <t>Volume</t>
        </is>
      </c>
      <c r="L1600" t="inlineStr">
        <is>
          <t>Exportation de Pommes de terre, préparées ou conservées autrement qu'au vinaigre ou à l'acide acétique, congelées (à l'excl. des pommes de terre simpl. cuites ou des pommes de terre sous forme de farines, semoules ou flocons)</t>
        </is>
      </c>
      <c r="M1600" t="inlineStr">
        <is>
          <t>Echanges mensuels - EUROSTAT</t>
        </is>
      </c>
      <c r="N1600" t="n">
        <v>74.7</v>
      </c>
      <c r="O1600" t="inlineStr"/>
      <c r="P1600" t="inlineStr"/>
      <c r="Q1600" t="n">
        <v>74.67</v>
      </c>
      <c r="R1600" t="n">
        <v>3.73</v>
      </c>
      <c r="S1600" t="n">
        <v>0.1</v>
      </c>
      <c r="T1600" t="n">
        <v>0</v>
      </c>
      <c r="U1600" t="n">
        <v>500000000</v>
      </c>
      <c r="V1600" t="n">
        <v>0</v>
      </c>
      <c r="W1600" t="inlineStr">
        <is>
          <t>mesuré</t>
        </is>
      </c>
    </row>
    <row r="1601" ht="15" customHeight="1">
      <c r="A1601" s="295" t="inlineStr">
        <is>
          <t>Pommes de terre, préparées ou conservées autrement qu'au vinaigre ou à l'acide acétique, congelées (à l'excl. des pommes de terre simpl. cuites ou des pommes de terre sous forme de farines, semoules ou flocons)</t>
        </is>
      </c>
      <c r="B1601" t="inlineStr">
        <is>
          <t>A domicile</t>
        </is>
      </c>
      <c r="C1601" t="inlineStr">
        <is>
          <t>Pomme de terre</t>
        </is>
      </c>
      <c r="D1601" t="inlineStr">
        <is>
          <t>2023-24</t>
        </is>
      </c>
      <c r="E1601" t="inlineStr"/>
      <c r="F1601" t="inlineStr"/>
      <c r="G1601" t="inlineStr"/>
      <c r="H1601" t="inlineStr"/>
      <c r="I1601" t="inlineStr"/>
      <c r="J1601" t="inlineStr"/>
      <c r="K1601" t="inlineStr"/>
      <c r="L1601" t="inlineStr"/>
      <c r="M1601" t="inlineStr"/>
      <c r="N1601" t="n">
        <v>81.59999999999999</v>
      </c>
      <c r="O1601" t="n">
        <v>0</v>
      </c>
      <c r="P1601" t="n">
        <v>140</v>
      </c>
      <c r="Q1601" t="inlineStr"/>
      <c r="R1601" t="inlineStr"/>
      <c r="S1601" t="inlineStr"/>
      <c r="T1601" t="n">
        <v>0</v>
      </c>
      <c r="U1601" t="n">
        <v>500000000</v>
      </c>
      <c r="V1601" t="inlineStr"/>
      <c r="W1601" t="inlineStr">
        <is>
          <t>libre</t>
        </is>
      </c>
    </row>
    <row r="1602" ht="15" customHeight="1">
      <c r="A1602" s="295" t="inlineStr">
        <is>
          <t>Pommes de terre, préparées ou conservées autrement qu'au vinaigre ou à l'acide acétique, congelées (à l'excl. des pommes de terre simpl. cuites ou des pommes de terre sous forme de farines, semoules ou flocons)</t>
        </is>
      </c>
      <c r="B1602" t="inlineStr">
        <is>
          <t>Restauration commerciale</t>
        </is>
      </c>
      <c r="C1602" t="inlineStr">
        <is>
          <t>Pomme de terre</t>
        </is>
      </c>
      <c r="D1602" t="inlineStr">
        <is>
          <t>2023-24</t>
        </is>
      </c>
      <c r="E1602" t="inlineStr"/>
      <c r="F1602" t="inlineStr"/>
      <c r="G1602" t="inlineStr"/>
      <c r="H1602" t="inlineStr"/>
      <c r="I1602" t="inlineStr"/>
      <c r="J1602" t="inlineStr"/>
      <c r="K1602" t="inlineStr"/>
      <c r="L1602" t="inlineStr"/>
      <c r="M1602" t="inlineStr"/>
      <c r="N1602" t="n">
        <v>103</v>
      </c>
      <c r="O1602" t="n">
        <v>0</v>
      </c>
      <c r="P1602" t="n">
        <v>190</v>
      </c>
      <c r="Q1602" t="inlineStr"/>
      <c r="R1602" t="inlineStr"/>
      <c r="S1602" t="inlineStr"/>
      <c r="T1602" t="n">
        <v>0</v>
      </c>
      <c r="U1602" t="n">
        <v>500000000</v>
      </c>
      <c r="V1602" t="inlineStr"/>
      <c r="W1602" t="inlineStr">
        <is>
          <t>libre</t>
        </is>
      </c>
    </row>
    <row r="1603" ht="15" customHeight="1">
      <c r="A1603" s="295" t="inlineStr">
        <is>
          <t>Pommes de terre, préparées ou conservées autrement qu'au vinaigre ou à l'acide acétique, congelées (à l'excl. des pommes de terre simpl. cuites ou des pommes de terre sous forme de farines, semoules ou flocons)</t>
        </is>
      </c>
      <c r="B1603" t="inlineStr">
        <is>
          <t>Restauration collective</t>
        </is>
      </c>
      <c r="C1603" t="inlineStr">
        <is>
          <t>Pomme de terre</t>
        </is>
      </c>
      <c r="D1603" t="inlineStr">
        <is>
          <t>2023-24</t>
        </is>
      </c>
      <c r="E1603" t="inlineStr"/>
      <c r="F1603" t="inlineStr"/>
      <c r="G1603" t="inlineStr"/>
      <c r="H1603" t="inlineStr"/>
      <c r="I1603" t="inlineStr"/>
      <c r="J1603" t="inlineStr"/>
      <c r="K1603" t="inlineStr"/>
      <c r="L1603" t="inlineStr"/>
      <c r="M1603" t="inlineStr"/>
      <c r="N1603" t="n">
        <v>22.7</v>
      </c>
      <c r="O1603" t="n">
        <v>0</v>
      </c>
      <c r="P1603" t="n">
        <v>30</v>
      </c>
      <c r="Q1603" t="inlineStr"/>
      <c r="R1603" t="inlineStr"/>
      <c r="S1603" t="inlineStr"/>
      <c r="T1603" t="n">
        <v>0</v>
      </c>
      <c r="U1603" t="n">
        <v>500000000</v>
      </c>
      <c r="V1603" t="inlineStr"/>
      <c r="W1603" t="inlineStr">
        <is>
          <t>libre</t>
        </is>
      </c>
    </row>
    <row r="1604" ht="15" customHeight="1">
      <c r="A1604" s="295" t="inlineStr">
        <is>
          <t>Pommes de terre, préparées ou conservées autrement qu'au vinaigre ou à l'acide acétique, congelées (à l'excl. des pommes de terre simpl. cuites ou des pommes de terre sous forme de farines, semoules ou flocons)</t>
        </is>
      </c>
      <c r="B1604" t="inlineStr">
        <is>
          <t>Alimentation humaine</t>
        </is>
      </c>
      <c r="C1604" t="inlineStr">
        <is>
          <t>Pomme de terre</t>
        </is>
      </c>
      <c r="D1604" t="inlineStr">
        <is>
          <t>2023-24</t>
        </is>
      </c>
      <c r="E1604" t="inlineStr"/>
      <c r="F1604" t="inlineStr"/>
      <c r="G1604" t="inlineStr"/>
      <c r="H1604" t="inlineStr"/>
      <c r="I1604" t="inlineStr"/>
      <c r="J1604" t="inlineStr"/>
      <c r="K1604" t="inlineStr"/>
      <c r="L1604" t="inlineStr"/>
      <c r="M1604" t="inlineStr"/>
      <c r="N1604" t="n">
        <v>207</v>
      </c>
      <c r="O1604" t="n">
        <v>113</v>
      </c>
      <c r="P1604" t="n">
        <v>220</v>
      </c>
      <c r="Q1604" t="inlineStr"/>
      <c r="R1604" t="inlineStr"/>
      <c r="S1604" t="inlineStr"/>
      <c r="T1604" t="n">
        <v>0</v>
      </c>
      <c r="U1604" t="n">
        <v>500000000</v>
      </c>
      <c r="V1604" t="inlineStr"/>
      <c r="W1604" t="inlineStr">
        <is>
          <t>libre</t>
        </is>
      </c>
    </row>
    <row r="1605" ht="15" customHeight="1">
      <c r="A1605" s="295" t="inlineStr">
        <is>
          <t>Pommes de terre, préparées ou conservées autrement qu'au vinaigre ou à l'acide acétique, congelées (à l'excl. des pommes de terre simpl. cuites ou des pommes de terre sous forme de farines, semoules ou flocons)</t>
        </is>
      </c>
      <c r="B1605" t="inlineStr">
        <is>
          <t>Hors domicile</t>
        </is>
      </c>
      <c r="C1605" t="inlineStr">
        <is>
          <t>Pomme de terre</t>
        </is>
      </c>
      <c r="D1605" t="inlineStr">
        <is>
          <t>2023-24</t>
        </is>
      </c>
      <c r="E1605" t="inlineStr"/>
      <c r="F1605" t="inlineStr"/>
      <c r="G1605" t="inlineStr"/>
      <c r="H1605" t="inlineStr"/>
      <c r="I1605" t="inlineStr"/>
      <c r="J1605" t="inlineStr"/>
      <c r="K1605" t="inlineStr"/>
      <c r="L1605" t="inlineStr"/>
      <c r="M1605" t="inlineStr"/>
      <c r="N1605" t="n">
        <v>125</v>
      </c>
      <c r="O1605" t="n">
        <v>0</v>
      </c>
      <c r="P1605" t="n">
        <v>190</v>
      </c>
      <c r="Q1605" t="inlineStr"/>
      <c r="R1605" t="inlineStr"/>
      <c r="S1605" t="inlineStr"/>
      <c r="T1605" t="n">
        <v>0</v>
      </c>
      <c r="U1605" t="n">
        <v>500000000</v>
      </c>
      <c r="V1605" t="inlineStr"/>
      <c r="W1605" t="inlineStr">
        <is>
          <t>libre</t>
        </is>
      </c>
    </row>
    <row r="1606" ht="15" customHeight="1">
      <c r="A1606" s="295" t="inlineStr">
        <is>
          <t>Pommes de terre, préparées ou conservées autrement qu'au vinaigre ou à l'acide acétique, congelées (à l'excl. des pommes de terre simpl. cuites ou des pommes de terre sous forme de farines, semoules ou flocons)</t>
        </is>
      </c>
      <c r="B1606" t="inlineStr">
        <is>
          <t>Débouchés</t>
        </is>
      </c>
      <c r="C1606" t="inlineStr">
        <is>
          <t>Pomme de terre</t>
        </is>
      </c>
      <c r="D1606" t="inlineStr">
        <is>
          <t>2023-24</t>
        </is>
      </c>
      <c r="E1606" t="inlineStr"/>
      <c r="F1606" t="inlineStr"/>
      <c r="G1606" t="inlineStr"/>
      <c r="H1606" t="inlineStr"/>
      <c r="I1606" t="inlineStr"/>
      <c r="J1606" t="inlineStr"/>
      <c r="K1606" t="inlineStr"/>
      <c r="L1606" t="inlineStr"/>
      <c r="M1606" t="inlineStr"/>
      <c r="N1606" t="n">
        <v>207</v>
      </c>
      <c r="O1606" t="n">
        <v>113</v>
      </c>
      <c r="P1606" t="n">
        <v>318</v>
      </c>
      <c r="Q1606" t="inlineStr"/>
      <c r="R1606" t="inlineStr"/>
      <c r="S1606" t="inlineStr"/>
      <c r="T1606" t="n">
        <v>0</v>
      </c>
      <c r="U1606" t="n">
        <v>500000000</v>
      </c>
      <c r="V1606" t="inlineStr"/>
      <c r="W1606" t="inlineStr">
        <is>
          <t>libre</t>
        </is>
      </c>
    </row>
    <row r="1607" ht="15" customHeight="1">
      <c r="A1607" s="295" t="inlineStr">
        <is>
          <t>Pommes de terre, préparées ou conservées autrement qu'au vinaigre ou à l'acide acétique, congelées (à l'excl. des pommes de terre simpl. cuites ou des pommes de terre sous forme de farines, semoules ou flocons)</t>
        </is>
      </c>
      <c r="B1607" t="inlineStr">
        <is>
          <t>Ménages</t>
        </is>
      </c>
      <c r="C1607" t="inlineStr">
        <is>
          <t>Pomme de terre</t>
        </is>
      </c>
      <c r="D1607" t="inlineStr">
        <is>
          <t>2023-24</t>
        </is>
      </c>
      <c r="E1607" t="inlineStr"/>
      <c r="F1607" t="inlineStr"/>
      <c r="G1607" t="inlineStr"/>
      <c r="H1607" t="inlineStr"/>
      <c r="I1607" t="inlineStr"/>
      <c r="J1607" t="inlineStr"/>
      <c r="K1607" t="inlineStr"/>
      <c r="L1607" t="inlineStr"/>
      <c r="M1607" t="inlineStr"/>
      <c r="N1607" t="n">
        <v>81.59999999999999</v>
      </c>
      <c r="O1607" t="n">
        <v>0</v>
      </c>
      <c r="P1607" t="n">
        <v>140</v>
      </c>
      <c r="Q1607" t="inlineStr"/>
      <c r="R1607" t="inlineStr"/>
      <c r="S1607" t="inlineStr"/>
      <c r="T1607" t="n">
        <v>0</v>
      </c>
      <c r="U1607" t="n">
        <v>500000000</v>
      </c>
      <c r="V1607" t="inlineStr"/>
      <c r="W1607" t="inlineStr">
        <is>
          <t>libre</t>
        </is>
      </c>
    </row>
    <row r="1608" ht="15" customHeight="1">
      <c r="A1608" s="295" t="inlineStr">
        <is>
          <t>Pommes de terre, simpl. cuites, congelées</t>
        </is>
      </c>
      <c r="B1608" t="inlineStr">
        <is>
          <t>Export</t>
        </is>
      </c>
      <c r="C1608" t="inlineStr">
        <is>
          <t>Pomme de terre</t>
        </is>
      </c>
      <c r="D1608" t="inlineStr">
        <is>
          <t>2023-24</t>
        </is>
      </c>
      <c r="E1608" t="inlineStr">
        <is>
          <t>kt</t>
        </is>
      </c>
      <c r="F1608" t="inlineStr">
        <is>
          <t>France entière</t>
        </is>
      </c>
      <c r="G1608" t="inlineStr">
        <is>
          <t>2023-24</t>
        </is>
      </c>
      <c r="H1608" t="inlineStr">
        <is>
          <t>Exportation de Pommes de terre, simpl. cuites, congelées = 425 kt (Douanes - Eurostat)</t>
        </is>
      </c>
      <c r="I1608" t="inlineStr">
        <is>
          <t>Douanes - Eurostat</t>
        </is>
      </c>
      <c r="J1608" t="inlineStr"/>
      <c r="K1608" t="inlineStr">
        <is>
          <t>Volume</t>
        </is>
      </c>
      <c r="L1608" t="inlineStr">
        <is>
          <t>Exportation de Pommes de terre, simpl. cuites, congelées</t>
        </is>
      </c>
      <c r="M1608" t="inlineStr">
        <is>
          <t>Echanges mensuels - EUROSTAT</t>
        </is>
      </c>
      <c r="N1608" t="n">
        <v>425</v>
      </c>
      <c r="O1608" t="inlineStr"/>
      <c r="P1608" t="inlineStr"/>
      <c r="Q1608" t="n">
        <v>425.19</v>
      </c>
      <c r="R1608" t="n">
        <v>21.26</v>
      </c>
      <c r="S1608" t="n">
        <v>0.1</v>
      </c>
      <c r="T1608" t="n">
        <v>0</v>
      </c>
      <c r="U1608" t="n">
        <v>500000000</v>
      </c>
      <c r="V1608" t="n">
        <v>0</v>
      </c>
      <c r="W1608" t="inlineStr">
        <is>
          <t>mesuré</t>
        </is>
      </c>
    </row>
    <row r="1609" ht="15" customHeight="1">
      <c r="A1609" s="295" t="inlineStr">
        <is>
          <t>Pommes de terre, simpl. cuites, congelées</t>
        </is>
      </c>
      <c r="B1609" t="inlineStr">
        <is>
          <t>A domicile</t>
        </is>
      </c>
      <c r="C1609" t="inlineStr">
        <is>
          <t>Pomme de terre</t>
        </is>
      </c>
      <c r="D1609" t="inlineStr">
        <is>
          <t>2023-24</t>
        </is>
      </c>
      <c r="E1609" t="inlineStr"/>
      <c r="F1609" t="inlineStr"/>
      <c r="G1609" t="inlineStr"/>
      <c r="H1609" t="inlineStr"/>
      <c r="I1609" t="inlineStr"/>
      <c r="J1609" t="inlineStr"/>
      <c r="K1609" t="inlineStr"/>
      <c r="L1609" t="inlineStr"/>
      <c r="M1609" t="inlineStr"/>
      <c r="N1609" t="n">
        <v>58.4</v>
      </c>
      <c r="O1609" t="n">
        <v>0</v>
      </c>
      <c r="P1609" t="n">
        <v>140</v>
      </c>
      <c r="Q1609" t="inlineStr"/>
      <c r="R1609" t="inlineStr"/>
      <c r="S1609" t="inlineStr"/>
      <c r="T1609" t="n">
        <v>0</v>
      </c>
      <c r="U1609" t="n">
        <v>500000000</v>
      </c>
      <c r="V1609" t="inlineStr"/>
      <c r="W1609" t="inlineStr">
        <is>
          <t>libre</t>
        </is>
      </c>
    </row>
    <row r="1610" ht="15" customHeight="1">
      <c r="A1610" s="295" t="inlineStr">
        <is>
          <t>Pommes de terre, simpl. cuites, congelées</t>
        </is>
      </c>
      <c r="B1610" t="inlineStr">
        <is>
          <t>Restauration commerciale</t>
        </is>
      </c>
      <c r="C1610" t="inlineStr">
        <is>
          <t>Pomme de terre</t>
        </is>
      </c>
      <c r="D1610" t="inlineStr">
        <is>
          <t>2023-24</t>
        </is>
      </c>
      <c r="E1610" t="inlineStr"/>
      <c r="F1610" t="inlineStr"/>
      <c r="G1610" t="inlineStr"/>
      <c r="H1610" t="inlineStr"/>
      <c r="I1610" t="inlineStr"/>
      <c r="J1610" t="inlineStr"/>
      <c r="K1610" t="inlineStr"/>
      <c r="L1610" t="inlineStr"/>
      <c r="M1610" t="inlineStr"/>
      <c r="N1610" t="n">
        <v>87.3</v>
      </c>
      <c r="O1610" t="n">
        <v>0</v>
      </c>
      <c r="P1610" t="n">
        <v>190</v>
      </c>
      <c r="Q1610" t="inlineStr"/>
      <c r="R1610" t="inlineStr"/>
      <c r="S1610" t="inlineStr"/>
      <c r="T1610" t="n">
        <v>0</v>
      </c>
      <c r="U1610" t="n">
        <v>500000000</v>
      </c>
      <c r="V1610" t="inlineStr"/>
      <c r="W1610" t="inlineStr">
        <is>
          <t>libre</t>
        </is>
      </c>
    </row>
    <row r="1611" ht="15" customHeight="1">
      <c r="A1611" s="295" t="inlineStr">
        <is>
          <t>Pommes de terre, simpl. cuites, congelées</t>
        </is>
      </c>
      <c r="B1611" t="inlineStr">
        <is>
          <t>Restauration collective</t>
        </is>
      </c>
      <c r="C1611" t="inlineStr">
        <is>
          <t>Pomme de terre</t>
        </is>
      </c>
      <c r="D1611" t="inlineStr">
        <is>
          <t>2023-24</t>
        </is>
      </c>
      <c r="E1611" t="inlineStr"/>
      <c r="F1611" t="inlineStr"/>
      <c r="G1611" t="inlineStr"/>
      <c r="H1611" t="inlineStr"/>
      <c r="I1611" t="inlineStr"/>
      <c r="J1611" t="inlineStr"/>
      <c r="K1611" t="inlineStr"/>
      <c r="L1611" t="inlineStr"/>
      <c r="M1611" t="inlineStr"/>
      <c r="N1611" t="n">
        <v>7.27</v>
      </c>
      <c r="O1611" t="n">
        <v>0</v>
      </c>
      <c r="P1611" t="n">
        <v>30</v>
      </c>
      <c r="Q1611" t="inlineStr"/>
      <c r="R1611" t="inlineStr"/>
      <c r="S1611" t="inlineStr"/>
      <c r="T1611" t="n">
        <v>0</v>
      </c>
      <c r="U1611" t="n">
        <v>500000000</v>
      </c>
      <c r="V1611" t="inlineStr"/>
      <c r="W1611" t="inlineStr">
        <is>
          <t>libre</t>
        </is>
      </c>
    </row>
    <row r="1612" ht="15" customHeight="1">
      <c r="A1612" s="295" t="inlineStr">
        <is>
          <t>Pommes de terre, simpl. cuites, congelées</t>
        </is>
      </c>
      <c r="B1612" t="inlineStr">
        <is>
          <t>Alimentation humaine</t>
        </is>
      </c>
      <c r="C1612" t="inlineStr">
        <is>
          <t>Pomme de terre</t>
        </is>
      </c>
      <c r="D1612" t="inlineStr">
        <is>
          <t>2023-24</t>
        </is>
      </c>
      <c r="E1612" t="inlineStr"/>
      <c r="F1612" t="inlineStr"/>
      <c r="G1612" t="inlineStr"/>
      <c r="H1612" t="inlineStr"/>
      <c r="I1612" t="inlineStr"/>
      <c r="J1612" t="inlineStr"/>
      <c r="K1612" t="inlineStr"/>
      <c r="L1612" t="inlineStr"/>
      <c r="M1612" t="inlineStr"/>
      <c r="N1612" t="n">
        <v>153</v>
      </c>
      <c r="O1612" t="n">
        <v>41.7</v>
      </c>
      <c r="P1612" t="n">
        <v>220</v>
      </c>
      <c r="Q1612" t="inlineStr"/>
      <c r="R1612" t="inlineStr"/>
      <c r="S1612" t="inlineStr"/>
      <c r="T1612" t="n">
        <v>0</v>
      </c>
      <c r="U1612" t="n">
        <v>500000000</v>
      </c>
      <c r="V1612" t="inlineStr"/>
      <c r="W1612" t="inlineStr">
        <is>
          <t>libre</t>
        </is>
      </c>
    </row>
    <row r="1613" ht="15" customHeight="1">
      <c r="A1613" s="295" t="inlineStr">
        <is>
          <t>Pommes de terre, simpl. cuites, congelées</t>
        </is>
      </c>
      <c r="B1613" t="inlineStr">
        <is>
          <t>Hors domicile</t>
        </is>
      </c>
      <c r="C1613" t="inlineStr">
        <is>
          <t>Pomme de terre</t>
        </is>
      </c>
      <c r="D1613" t="inlineStr">
        <is>
          <t>2023-24</t>
        </is>
      </c>
      <c r="E1613" t="inlineStr"/>
      <c r="F1613" t="inlineStr"/>
      <c r="G1613" t="inlineStr"/>
      <c r="H1613" t="inlineStr"/>
      <c r="I1613" t="inlineStr"/>
      <c r="J1613" t="inlineStr"/>
      <c r="K1613" t="inlineStr"/>
      <c r="L1613" t="inlineStr"/>
      <c r="M1613" t="inlineStr"/>
      <c r="N1613" t="n">
        <v>94.5</v>
      </c>
      <c r="O1613" t="n">
        <v>0</v>
      </c>
      <c r="P1613" t="n">
        <v>190</v>
      </c>
      <c r="Q1613" t="inlineStr"/>
      <c r="R1613" t="inlineStr"/>
      <c r="S1613" t="inlineStr"/>
      <c r="T1613" t="n">
        <v>0</v>
      </c>
      <c r="U1613" t="n">
        <v>500000000</v>
      </c>
      <c r="V1613" t="inlineStr"/>
      <c r="W1613" t="inlineStr">
        <is>
          <t>libre</t>
        </is>
      </c>
    </row>
    <row r="1614" ht="15" customHeight="1">
      <c r="A1614" s="295" t="inlineStr">
        <is>
          <t>Pommes de terre, simpl. cuites, congelées</t>
        </is>
      </c>
      <c r="B1614" t="inlineStr">
        <is>
          <t>Débouchés</t>
        </is>
      </c>
      <c r="C1614" t="inlineStr">
        <is>
          <t>Pomme de terre</t>
        </is>
      </c>
      <c r="D1614" t="inlineStr">
        <is>
          <t>2023-24</t>
        </is>
      </c>
      <c r="E1614" t="inlineStr"/>
      <c r="F1614" t="inlineStr"/>
      <c r="G1614" t="inlineStr"/>
      <c r="H1614" t="inlineStr"/>
      <c r="I1614" t="inlineStr"/>
      <c r="J1614" t="inlineStr"/>
      <c r="K1614" t="inlineStr"/>
      <c r="L1614" t="inlineStr"/>
      <c r="M1614" t="inlineStr"/>
      <c r="N1614" t="n">
        <v>153</v>
      </c>
      <c r="O1614" t="n">
        <v>41.7</v>
      </c>
      <c r="P1614" t="n">
        <v>247</v>
      </c>
      <c r="Q1614" t="inlineStr"/>
      <c r="R1614" t="inlineStr"/>
      <c r="S1614" t="inlineStr"/>
      <c r="T1614" t="n">
        <v>0</v>
      </c>
      <c r="U1614" t="n">
        <v>500000000</v>
      </c>
      <c r="V1614" t="inlineStr"/>
      <c r="W1614" t="inlineStr">
        <is>
          <t>libre</t>
        </is>
      </c>
    </row>
    <row r="1615" ht="15" customHeight="1">
      <c r="A1615" s="295" t="inlineStr">
        <is>
          <t>Pommes de terre, simpl. cuites, congelées</t>
        </is>
      </c>
      <c r="B1615" t="inlineStr">
        <is>
          <t>Ménages</t>
        </is>
      </c>
      <c r="C1615" t="inlineStr">
        <is>
          <t>Pomme de terre</t>
        </is>
      </c>
      <c r="D1615" t="inlineStr">
        <is>
          <t>2023-24</t>
        </is>
      </c>
      <c r="E1615" t="inlineStr"/>
      <c r="F1615" t="inlineStr"/>
      <c r="G1615" t="inlineStr"/>
      <c r="H1615" t="inlineStr"/>
      <c r="I1615" t="inlineStr"/>
      <c r="J1615" t="inlineStr"/>
      <c r="K1615" t="inlineStr"/>
      <c r="L1615" t="inlineStr"/>
      <c r="M1615" t="inlineStr"/>
      <c r="N1615" t="n">
        <v>58.4</v>
      </c>
      <c r="O1615" t="n">
        <v>0</v>
      </c>
      <c r="P1615" t="n">
        <v>140</v>
      </c>
      <c r="Q1615" t="inlineStr"/>
      <c r="R1615" t="inlineStr"/>
      <c r="S1615" t="inlineStr"/>
      <c r="T1615" t="n">
        <v>0</v>
      </c>
      <c r="U1615" t="n">
        <v>500000000</v>
      </c>
      <c r="V1615" t="inlineStr"/>
      <c r="W1615" t="inlineStr">
        <is>
          <t>libre</t>
        </is>
      </c>
    </row>
    <row r="1616" ht="15" customHeight="1">
      <c r="A1616" s="295" t="inlineStr">
        <is>
          <t>Produits déshydratés</t>
        </is>
      </c>
      <c r="B1616" t="inlineStr">
        <is>
          <t>Export</t>
        </is>
      </c>
      <c r="C1616" t="inlineStr">
        <is>
          <t>Pomme de terre</t>
        </is>
      </c>
      <c r="D1616" t="inlineStr">
        <is>
          <t>2023-24</t>
        </is>
      </c>
      <c r="E1616" t="inlineStr">
        <is>
          <t>kt</t>
        </is>
      </c>
      <c r="F1616" t="inlineStr">
        <is>
          <t>France entière</t>
        </is>
      </c>
      <c r="G1616" t="inlineStr">
        <is>
          <t>2023-24</t>
        </is>
      </c>
      <c r="H1616" t="inlineStr">
        <is>
          <t>Exportation de Pommes de terre, séchées, même coupées en morceaux ou en tranches, mais non autrement préparées = 0 kt (Douanes - Eurostat):Exportation de Pommes de terre, préparées ou conservées sous forme de farines, semoules ou flocons, congelées = 0 kt (Douanes - Eurostat):Exportation de Pommes de terre, sous forme de farines, semoules ou flocons, non congelées = 16 kt (Douanes - Eurostat)</t>
        </is>
      </c>
      <c r="I1616" t="inlineStr">
        <is>
          <t>Douanes - Eurostat</t>
        </is>
      </c>
      <c r="J1616" t="inlineStr">
        <is>
          <t>0</t>
        </is>
      </c>
      <c r="K1616" t="inlineStr">
        <is>
          <t>Volume</t>
        </is>
      </c>
      <c r="L1616" t="inlineStr">
        <is>
          <t>Exportation de Pommes de terre, séchées, même coupées en morceaux ou en tranches, mais non autrement préparées:Exportation de Pommes de terre, préparées ou conservées sous forme de farines, semoules ou flocons, congelées:Exportation de Pommes de terre, sous forme de farines, semoules ou flocons, non congelées</t>
        </is>
      </c>
      <c r="M1616" t="inlineStr">
        <is>
          <t>Echanges mensuels - EUROSTAT</t>
        </is>
      </c>
      <c r="N1616" t="n">
        <v>16.7</v>
      </c>
      <c r="O1616" t="inlineStr"/>
      <c r="P1616" t="inlineStr"/>
      <c r="Q1616" t="inlineStr"/>
      <c r="R1616" t="inlineStr"/>
      <c r="S1616" t="inlineStr"/>
      <c r="T1616" t="n">
        <v>0</v>
      </c>
      <c r="U1616" t="n">
        <v>500000000</v>
      </c>
      <c r="V1616" t="inlineStr"/>
      <c r="W1616" t="inlineStr">
        <is>
          <t>déterminé</t>
        </is>
      </c>
    </row>
    <row r="1617" ht="15" customHeight="1">
      <c r="A1617" s="295" t="inlineStr">
        <is>
          <t>Produits déshydratés</t>
        </is>
      </c>
      <c r="B1617" t="inlineStr">
        <is>
          <t>A domicile</t>
        </is>
      </c>
      <c r="C1617" t="inlineStr">
        <is>
          <t>Pomme de terre</t>
        </is>
      </c>
      <c r="D1617" t="inlineStr">
        <is>
          <t>2023-24</t>
        </is>
      </c>
      <c r="E1617" t="inlineStr">
        <is>
          <t>kt</t>
        </is>
      </c>
      <c r="F1617" t="inlineStr">
        <is>
          <t>France entière</t>
        </is>
      </c>
      <c r="G1617" t="inlineStr">
        <is>
          <t>2023-24</t>
        </is>
      </c>
      <c r="H1617" t="inlineStr">
        <is>
          <t>Consommation de purée déshydratée à domicile = 25 kt (GIPT)</t>
        </is>
      </c>
      <c r="I1617" t="inlineStr">
        <is>
          <t>GIPT</t>
        </is>
      </c>
      <c r="J1617" t="inlineStr">
        <is>
          <t>0</t>
        </is>
      </c>
      <c r="K1617" t="inlineStr">
        <is>
          <t>Volume</t>
        </is>
      </c>
      <c r="L1617" t="inlineStr">
        <is>
          <t>Consommation de purée déshydratée à domicile</t>
        </is>
      </c>
      <c r="M1617" t="inlineStr">
        <is>
          <t>Transformation - GIPT</t>
        </is>
      </c>
      <c r="N1617" t="n">
        <v>25</v>
      </c>
      <c r="O1617" t="inlineStr"/>
      <c r="P1617" t="inlineStr"/>
      <c r="Q1617" t="inlineStr"/>
      <c r="R1617" t="inlineStr"/>
      <c r="S1617" t="inlineStr"/>
      <c r="T1617" t="n">
        <v>0</v>
      </c>
      <c r="U1617" t="n">
        <v>500000000</v>
      </c>
      <c r="V1617" t="inlineStr"/>
      <c r="W1617" t="inlineStr">
        <is>
          <t>déterminé</t>
        </is>
      </c>
    </row>
    <row r="1618" ht="15" customHeight="1">
      <c r="A1618" s="295" t="inlineStr">
        <is>
          <t>Produits déshydratés</t>
        </is>
      </c>
      <c r="B1618" t="inlineStr">
        <is>
          <t>Restauration commerciale</t>
        </is>
      </c>
      <c r="C1618" t="inlineStr">
        <is>
          <t>Pomme de terre</t>
        </is>
      </c>
      <c r="D1618" t="inlineStr">
        <is>
          <t>2023-24</t>
        </is>
      </c>
      <c r="E1618" t="inlineStr"/>
      <c r="F1618" t="inlineStr"/>
      <c r="G1618" t="inlineStr"/>
      <c r="H1618" t="inlineStr"/>
      <c r="I1618" t="inlineStr"/>
      <c r="J1618" t="inlineStr"/>
      <c r="K1618" t="inlineStr"/>
      <c r="L1618" t="inlineStr"/>
      <c r="M1618" t="inlineStr"/>
      <c r="N1618" t="n">
        <v>1</v>
      </c>
      <c r="O1618" t="inlineStr"/>
      <c r="P1618" t="inlineStr"/>
      <c r="Q1618" t="inlineStr"/>
      <c r="R1618" t="inlineStr"/>
      <c r="S1618" t="inlineStr"/>
      <c r="T1618" t="n">
        <v>0</v>
      </c>
      <c r="U1618" t="n">
        <v>500000000</v>
      </c>
      <c r="V1618" t="inlineStr"/>
      <c r="W1618" t="inlineStr">
        <is>
          <t>déterminé</t>
        </is>
      </c>
    </row>
    <row r="1619" ht="15" customHeight="1">
      <c r="A1619" s="295" t="inlineStr">
        <is>
          <t>Produits déshydratés</t>
        </is>
      </c>
      <c r="B1619" t="inlineStr">
        <is>
          <t>Restauration collective</t>
        </is>
      </c>
      <c r="C1619" t="inlineStr">
        <is>
          <t>Pomme de terre</t>
        </is>
      </c>
      <c r="D1619" t="inlineStr">
        <is>
          <t>2023-24</t>
        </is>
      </c>
      <c r="E1619" t="inlineStr"/>
      <c r="F1619" t="inlineStr"/>
      <c r="G1619" t="inlineStr"/>
      <c r="H1619" t="inlineStr"/>
      <c r="I1619" t="inlineStr"/>
      <c r="J1619" t="inlineStr"/>
      <c r="K1619" t="inlineStr"/>
      <c r="L1619" t="inlineStr"/>
      <c r="M1619" t="inlineStr"/>
      <c r="N1619" t="n">
        <v>15</v>
      </c>
      <c r="O1619" t="inlineStr"/>
      <c r="P1619" t="inlineStr"/>
      <c r="Q1619" t="inlineStr"/>
      <c r="R1619" t="inlineStr"/>
      <c r="S1619" t="inlineStr"/>
      <c r="T1619" t="n">
        <v>0</v>
      </c>
      <c r="U1619" t="n">
        <v>500000000</v>
      </c>
      <c r="V1619" t="inlineStr"/>
      <c r="W1619" t="inlineStr">
        <is>
          <t>déterminé</t>
        </is>
      </c>
    </row>
    <row r="1620" ht="15" customHeight="1">
      <c r="A1620" s="295" t="inlineStr">
        <is>
          <t>Produits déshydratés</t>
        </is>
      </c>
      <c r="B1620" t="inlineStr">
        <is>
          <t>Alimentation humaine</t>
        </is>
      </c>
      <c r="C1620" t="inlineStr">
        <is>
          <t>Pomme de terre</t>
        </is>
      </c>
      <c r="D1620" t="inlineStr">
        <is>
          <t>2023-24</t>
        </is>
      </c>
      <c r="E1620" t="inlineStr"/>
      <c r="F1620" t="inlineStr"/>
      <c r="G1620" t="inlineStr"/>
      <c r="H1620" t="inlineStr"/>
      <c r="I1620" t="inlineStr"/>
      <c r="J1620" t="inlineStr"/>
      <c r="K1620" t="inlineStr"/>
      <c r="L1620" t="inlineStr"/>
      <c r="M1620" t="inlineStr"/>
      <c r="N1620" t="n">
        <v>41</v>
      </c>
      <c r="O1620" t="inlineStr"/>
      <c r="P1620" t="inlineStr"/>
      <c r="Q1620" t="inlineStr"/>
      <c r="R1620" t="inlineStr"/>
      <c r="S1620" t="inlineStr"/>
      <c r="T1620" t="n">
        <v>0</v>
      </c>
      <c r="U1620" t="n">
        <v>500000000</v>
      </c>
      <c r="V1620" t="inlineStr"/>
      <c r="W1620" t="inlineStr">
        <is>
          <t>déterminé</t>
        </is>
      </c>
    </row>
    <row r="1621" ht="15" customHeight="1">
      <c r="A1621" s="295" t="inlineStr">
        <is>
          <t>Produits déshydratés</t>
        </is>
      </c>
      <c r="B1621" t="inlineStr">
        <is>
          <t>Hors domicile</t>
        </is>
      </c>
      <c r="C1621" t="inlineStr">
        <is>
          <t>Pomme de terre</t>
        </is>
      </c>
      <c r="D1621" t="inlineStr">
        <is>
          <t>2023-24</t>
        </is>
      </c>
      <c r="E1621" t="inlineStr">
        <is>
          <t>kt</t>
        </is>
      </c>
      <c r="F1621" t="inlineStr">
        <is>
          <t>France entière</t>
        </is>
      </c>
      <c r="G1621" t="inlineStr">
        <is>
          <t>2023-24</t>
        </is>
      </c>
      <c r="H1621" t="inlineStr">
        <is>
          <t>Consommation de purée déshydratée en restauration commerciale = 1 kt (GIPT):Consommation de purée déshydratée en restauration collective = 15 kt (GIPT)</t>
        </is>
      </c>
      <c r="I1621" t="inlineStr">
        <is>
          <t>GIPT</t>
        </is>
      </c>
      <c r="J1621" t="inlineStr">
        <is>
          <t>0</t>
        </is>
      </c>
      <c r="K1621" t="inlineStr">
        <is>
          <t>Volume</t>
        </is>
      </c>
      <c r="L1621" t="inlineStr">
        <is>
          <t>Consommation de purée déshydratée en restauration commerciale:Consommation de purée déshydratée en restauration collective</t>
        </is>
      </c>
      <c r="M1621" t="inlineStr">
        <is>
          <t>Transformation - GIPT</t>
        </is>
      </c>
      <c r="N1621" t="n">
        <v>16</v>
      </c>
      <c r="O1621" t="inlineStr"/>
      <c r="P1621" t="inlineStr"/>
      <c r="Q1621" t="inlineStr"/>
      <c r="R1621" t="inlineStr"/>
      <c r="S1621" t="inlineStr"/>
      <c r="T1621" t="n">
        <v>0</v>
      </c>
      <c r="U1621" t="n">
        <v>500000000</v>
      </c>
      <c r="V1621" t="inlineStr"/>
      <c r="W1621" t="inlineStr">
        <is>
          <t>déterminé</t>
        </is>
      </c>
    </row>
    <row r="1622" ht="15" customHeight="1">
      <c r="A1622" s="295" t="inlineStr">
        <is>
          <t>Produits déshydratés</t>
        </is>
      </c>
      <c r="B1622" t="inlineStr">
        <is>
          <t>Débouchés</t>
        </is>
      </c>
      <c r="C1622" t="inlineStr">
        <is>
          <t>Pomme de terre</t>
        </is>
      </c>
      <c r="D1622" t="inlineStr">
        <is>
          <t>2023-24</t>
        </is>
      </c>
      <c r="E1622" t="inlineStr"/>
      <c r="F1622" t="inlineStr"/>
      <c r="G1622" t="inlineStr"/>
      <c r="H1622" t="inlineStr"/>
      <c r="I1622" t="inlineStr"/>
      <c r="J1622" t="inlineStr"/>
      <c r="K1622" t="inlineStr"/>
      <c r="L1622" t="inlineStr"/>
      <c r="M1622" t="inlineStr"/>
      <c r="N1622" t="n">
        <v>41</v>
      </c>
      <c r="O1622" t="inlineStr"/>
      <c r="P1622" t="inlineStr"/>
      <c r="Q1622" t="inlineStr"/>
      <c r="R1622" t="inlineStr"/>
      <c r="S1622" t="inlineStr"/>
      <c r="T1622" t="n">
        <v>0</v>
      </c>
      <c r="U1622" t="n">
        <v>500000000</v>
      </c>
      <c r="V1622" t="inlineStr"/>
      <c r="W1622" t="inlineStr">
        <is>
          <t>déterminé</t>
        </is>
      </c>
    </row>
    <row r="1623" ht="15" customHeight="1">
      <c r="A1623" s="295" t="inlineStr">
        <is>
          <t>Produits déshydratés</t>
        </is>
      </c>
      <c r="B1623" t="inlineStr">
        <is>
          <t>Ménages</t>
        </is>
      </c>
      <c r="C1623" t="inlineStr">
        <is>
          <t>Pomme de terre</t>
        </is>
      </c>
      <c r="D1623" t="inlineStr">
        <is>
          <t>2023-24</t>
        </is>
      </c>
      <c r="E1623" t="inlineStr"/>
      <c r="F1623" t="inlineStr"/>
      <c r="G1623" t="inlineStr"/>
      <c r="H1623" t="inlineStr"/>
      <c r="I1623" t="inlineStr"/>
      <c r="J1623" t="inlineStr"/>
      <c r="K1623" t="inlineStr"/>
      <c r="L1623" t="inlineStr"/>
      <c r="M1623" t="inlineStr"/>
      <c r="N1623" t="n">
        <v>25</v>
      </c>
      <c r="O1623" t="inlineStr"/>
      <c r="P1623" t="inlineStr"/>
      <c r="Q1623" t="inlineStr"/>
      <c r="R1623" t="inlineStr"/>
      <c r="S1623" t="inlineStr"/>
      <c r="T1623" t="n">
        <v>0</v>
      </c>
      <c r="U1623" t="n">
        <v>500000000</v>
      </c>
      <c r="V1623" t="inlineStr"/>
      <c r="W1623" t="inlineStr">
        <is>
          <t>déterminé</t>
        </is>
      </c>
    </row>
    <row r="1624" ht="15" customHeight="1">
      <c r="A1624" s="295" t="inlineStr">
        <is>
          <t>Purée déshydratée</t>
        </is>
      </c>
      <c r="B1624" t="inlineStr">
        <is>
          <t>Export</t>
        </is>
      </c>
      <c r="C1624" t="inlineStr">
        <is>
          <t>Pomme de terre</t>
        </is>
      </c>
      <c r="D1624" t="inlineStr">
        <is>
          <t>2023-24</t>
        </is>
      </c>
      <c r="E1624" t="inlineStr"/>
      <c r="F1624" t="inlineStr"/>
      <c r="G1624" t="inlineStr"/>
      <c r="H1624" t="inlineStr"/>
      <c r="I1624" t="inlineStr"/>
      <c r="J1624" t="inlineStr"/>
      <c r="K1624" t="inlineStr"/>
      <c r="L1624" t="inlineStr"/>
      <c r="M1624" t="inlineStr"/>
      <c r="N1624" t="n">
        <v>16.7</v>
      </c>
      <c r="O1624" t="inlineStr"/>
      <c r="P1624" t="inlineStr"/>
      <c r="Q1624" t="inlineStr"/>
      <c r="R1624" t="inlineStr"/>
      <c r="S1624" t="inlineStr"/>
      <c r="T1624" t="n">
        <v>0</v>
      </c>
      <c r="U1624" t="n">
        <v>500000000</v>
      </c>
      <c r="V1624" t="inlineStr"/>
      <c r="W1624" t="inlineStr">
        <is>
          <t>déterminé</t>
        </is>
      </c>
    </row>
    <row r="1625" ht="15" customHeight="1">
      <c r="A1625" s="295" t="inlineStr">
        <is>
          <t>Purée déshydratée</t>
        </is>
      </c>
      <c r="B1625" t="inlineStr">
        <is>
          <t>A domicile</t>
        </is>
      </c>
      <c r="C1625" t="inlineStr">
        <is>
          <t>Pomme de terre</t>
        </is>
      </c>
      <c r="D1625" t="inlineStr">
        <is>
          <t>2023-24</t>
        </is>
      </c>
      <c r="E1625" t="inlineStr">
        <is>
          <t>kt</t>
        </is>
      </c>
      <c r="F1625" t="inlineStr">
        <is>
          <t>France entière</t>
        </is>
      </c>
      <c r="G1625" t="inlineStr">
        <is>
          <t>2023-24</t>
        </is>
      </c>
      <c r="H1625" t="inlineStr">
        <is>
          <t>Consommation de purée déshydratée à domicile = 25 kt (GIPT)</t>
        </is>
      </c>
      <c r="I1625" t="inlineStr">
        <is>
          <t>GIPT</t>
        </is>
      </c>
      <c r="J1625" t="inlineStr"/>
      <c r="K1625" t="inlineStr">
        <is>
          <t>Volume</t>
        </is>
      </c>
      <c r="L1625" t="inlineStr">
        <is>
          <t>Consommation de purée déshydratée à domicile</t>
        </is>
      </c>
      <c r="M1625" t="inlineStr">
        <is>
          <t>Transformation - GIPT</t>
        </is>
      </c>
      <c r="N1625" t="n">
        <v>25</v>
      </c>
      <c r="O1625" t="inlineStr"/>
      <c r="P1625" t="inlineStr"/>
      <c r="Q1625" t="n">
        <v>25</v>
      </c>
      <c r="R1625" t="n">
        <v>1.25</v>
      </c>
      <c r="S1625" t="n">
        <v>0.1</v>
      </c>
      <c r="T1625" t="n">
        <v>0</v>
      </c>
      <c r="U1625" t="n">
        <v>500000000</v>
      </c>
      <c r="V1625" t="n">
        <v>0</v>
      </c>
      <c r="W1625" t="inlineStr">
        <is>
          <t>mesuré</t>
        </is>
      </c>
    </row>
    <row r="1626" ht="15" customHeight="1">
      <c r="A1626" s="295" t="inlineStr">
        <is>
          <t>Purée déshydratée</t>
        </is>
      </c>
      <c r="B1626" t="inlineStr">
        <is>
          <t>Restauration commerciale</t>
        </is>
      </c>
      <c r="C1626" t="inlineStr">
        <is>
          <t>Pomme de terre</t>
        </is>
      </c>
      <c r="D1626" t="inlineStr">
        <is>
          <t>2023-24</t>
        </is>
      </c>
      <c r="E1626" t="inlineStr">
        <is>
          <t>kt</t>
        </is>
      </c>
      <c r="F1626" t="inlineStr">
        <is>
          <t>France entière</t>
        </is>
      </c>
      <c r="G1626" t="inlineStr">
        <is>
          <t>2023-24</t>
        </is>
      </c>
      <c r="H1626" t="inlineStr">
        <is>
          <t>Consommation de purée déshydratée en restauration commerciale = 1 kt (GIPT)</t>
        </is>
      </c>
      <c r="I1626" t="inlineStr">
        <is>
          <t>GIPT</t>
        </is>
      </c>
      <c r="J1626" t="inlineStr"/>
      <c r="K1626" t="inlineStr">
        <is>
          <t>Volume</t>
        </is>
      </c>
      <c r="L1626" t="inlineStr">
        <is>
          <t>Consommation de purée déshydratée en restauration commerciale</t>
        </is>
      </c>
      <c r="M1626" t="inlineStr">
        <is>
          <t>Transformation - GIPT</t>
        </is>
      </c>
      <c r="N1626" t="n">
        <v>1</v>
      </c>
      <c r="O1626" t="inlineStr"/>
      <c r="P1626" t="inlineStr"/>
      <c r="Q1626" t="n">
        <v>1</v>
      </c>
      <c r="R1626" t="n">
        <v>0.05</v>
      </c>
      <c r="S1626" t="n">
        <v>0.1</v>
      </c>
      <c r="T1626" t="n">
        <v>0</v>
      </c>
      <c r="U1626" t="n">
        <v>500000000</v>
      </c>
      <c r="V1626" t="n">
        <v>0</v>
      </c>
      <c r="W1626" t="inlineStr">
        <is>
          <t>mesuré</t>
        </is>
      </c>
    </row>
    <row r="1627" ht="15" customHeight="1">
      <c r="A1627" s="295" t="inlineStr">
        <is>
          <t>Purée déshydratée</t>
        </is>
      </c>
      <c r="B1627" t="inlineStr">
        <is>
          <t>Restauration collective</t>
        </is>
      </c>
      <c r="C1627" t="inlineStr">
        <is>
          <t>Pomme de terre</t>
        </is>
      </c>
      <c r="D1627" t="inlineStr">
        <is>
          <t>2023-24</t>
        </is>
      </c>
      <c r="E1627" t="inlineStr">
        <is>
          <t>kt</t>
        </is>
      </c>
      <c r="F1627" t="inlineStr">
        <is>
          <t>France entière</t>
        </is>
      </c>
      <c r="G1627" t="inlineStr">
        <is>
          <t>2023-24</t>
        </is>
      </c>
      <c r="H1627" t="inlineStr">
        <is>
          <t>Consommation de purée déshydratée en restauration collective = 15 kt (GIPT)</t>
        </is>
      </c>
      <c r="I1627" t="inlineStr">
        <is>
          <t>GIPT</t>
        </is>
      </c>
      <c r="J1627" t="inlineStr"/>
      <c r="K1627" t="inlineStr">
        <is>
          <t>Volume</t>
        </is>
      </c>
      <c r="L1627" t="inlineStr">
        <is>
          <t>Consommation de purée déshydratée en restauration collective</t>
        </is>
      </c>
      <c r="M1627" t="inlineStr">
        <is>
          <t>Transformation - GIPT</t>
        </is>
      </c>
      <c r="N1627" t="n">
        <v>15</v>
      </c>
      <c r="O1627" t="inlineStr"/>
      <c r="P1627" t="inlineStr"/>
      <c r="Q1627" t="n">
        <v>15</v>
      </c>
      <c r="R1627" t="n">
        <v>0.75</v>
      </c>
      <c r="S1627" t="n">
        <v>0.1</v>
      </c>
      <c r="T1627" t="n">
        <v>0</v>
      </c>
      <c r="U1627" t="n">
        <v>500000000</v>
      </c>
      <c r="V1627" t="n">
        <v>0</v>
      </c>
      <c r="W1627" t="inlineStr">
        <is>
          <t>mesuré</t>
        </is>
      </c>
    </row>
    <row r="1628" ht="15" customHeight="1">
      <c r="A1628" s="295" t="inlineStr">
        <is>
          <t>Purée déshydratée</t>
        </is>
      </c>
      <c r="B1628" t="inlineStr">
        <is>
          <t>Alimentation humaine</t>
        </is>
      </c>
      <c r="C1628" t="inlineStr">
        <is>
          <t>Pomme de terre</t>
        </is>
      </c>
      <c r="D1628" t="inlineStr">
        <is>
          <t>2023-24</t>
        </is>
      </c>
      <c r="E1628" t="inlineStr"/>
      <c r="F1628" t="inlineStr"/>
      <c r="G1628" t="inlineStr"/>
      <c r="H1628" t="inlineStr"/>
      <c r="I1628" t="inlineStr"/>
      <c r="J1628" t="inlineStr"/>
      <c r="K1628" t="inlineStr"/>
      <c r="L1628" t="inlineStr"/>
      <c r="M1628" t="inlineStr"/>
      <c r="N1628" t="n">
        <v>41</v>
      </c>
      <c r="O1628" t="inlineStr"/>
      <c r="P1628" t="inlineStr"/>
      <c r="Q1628" t="inlineStr"/>
      <c r="R1628" t="inlineStr"/>
      <c r="S1628" t="inlineStr"/>
      <c r="T1628" t="n">
        <v>0</v>
      </c>
      <c r="U1628" t="n">
        <v>500000000</v>
      </c>
      <c r="V1628" t="inlineStr"/>
      <c r="W1628" t="inlineStr">
        <is>
          <t>déterminé</t>
        </is>
      </c>
    </row>
    <row r="1629" ht="15" customHeight="1">
      <c r="A1629" s="295" t="inlineStr">
        <is>
          <t>Purée déshydratée</t>
        </is>
      </c>
      <c r="B1629" t="inlineStr">
        <is>
          <t>Hors domicile</t>
        </is>
      </c>
      <c r="C1629" t="inlineStr">
        <is>
          <t>Pomme de terre</t>
        </is>
      </c>
      <c r="D1629" t="inlineStr">
        <is>
          <t>2023-24</t>
        </is>
      </c>
      <c r="E1629" t="inlineStr"/>
      <c r="F1629" t="inlineStr"/>
      <c r="G1629" t="inlineStr"/>
      <c r="H1629" t="inlineStr"/>
      <c r="I1629" t="inlineStr"/>
      <c r="J1629" t="inlineStr"/>
      <c r="K1629" t="inlineStr"/>
      <c r="L1629" t="inlineStr"/>
      <c r="M1629" t="inlineStr"/>
      <c r="N1629" t="n">
        <v>16</v>
      </c>
      <c r="O1629" t="inlineStr"/>
      <c r="P1629" t="inlineStr"/>
      <c r="Q1629" t="inlineStr"/>
      <c r="R1629" t="inlineStr"/>
      <c r="S1629" t="inlineStr"/>
      <c r="T1629" t="n">
        <v>0</v>
      </c>
      <c r="U1629" t="n">
        <v>500000000</v>
      </c>
      <c r="V1629" t="inlineStr"/>
      <c r="W1629" t="inlineStr">
        <is>
          <t>déterminé</t>
        </is>
      </c>
    </row>
    <row r="1630" ht="15" customHeight="1">
      <c r="A1630" s="295" t="inlineStr">
        <is>
          <t>Purée déshydratée</t>
        </is>
      </c>
      <c r="B1630" t="inlineStr">
        <is>
          <t>Débouchés</t>
        </is>
      </c>
      <c r="C1630" t="inlineStr">
        <is>
          <t>Pomme de terre</t>
        </is>
      </c>
      <c r="D1630" t="inlineStr">
        <is>
          <t>2023-24</t>
        </is>
      </c>
      <c r="E1630" t="inlineStr"/>
      <c r="F1630" t="inlineStr"/>
      <c r="G1630" t="inlineStr"/>
      <c r="H1630" t="inlineStr"/>
      <c r="I1630" t="inlineStr"/>
      <c r="J1630" t="inlineStr"/>
      <c r="K1630" t="inlineStr"/>
      <c r="L1630" t="inlineStr"/>
      <c r="M1630" t="inlineStr"/>
      <c r="N1630" t="n">
        <v>41</v>
      </c>
      <c r="O1630" t="inlineStr"/>
      <c r="P1630" t="inlineStr"/>
      <c r="Q1630" t="inlineStr"/>
      <c r="R1630" t="inlineStr"/>
      <c r="S1630" t="inlineStr"/>
      <c r="T1630" t="n">
        <v>0</v>
      </c>
      <c r="U1630" t="n">
        <v>500000000</v>
      </c>
      <c r="V1630" t="inlineStr"/>
      <c r="W1630" t="inlineStr">
        <is>
          <t>déterminé</t>
        </is>
      </c>
    </row>
    <row r="1631" ht="15" customHeight="1">
      <c r="A1631" s="295" t="inlineStr">
        <is>
          <t>Purée déshydratée</t>
        </is>
      </c>
      <c r="B1631" t="inlineStr">
        <is>
          <t>Ménages</t>
        </is>
      </c>
      <c r="C1631" t="inlineStr">
        <is>
          <t>Pomme de terre</t>
        </is>
      </c>
      <c r="D1631" t="inlineStr">
        <is>
          <t>2023-24</t>
        </is>
      </c>
      <c r="E1631" t="inlineStr"/>
      <c r="F1631" t="inlineStr"/>
      <c r="G1631" t="inlineStr"/>
      <c r="H1631" t="inlineStr"/>
      <c r="I1631" t="inlineStr"/>
      <c r="J1631" t="inlineStr"/>
      <c r="K1631" t="inlineStr"/>
      <c r="L1631" t="inlineStr"/>
      <c r="M1631" t="inlineStr"/>
      <c r="N1631" t="n">
        <v>25</v>
      </c>
      <c r="O1631" t="inlineStr"/>
      <c r="P1631" t="inlineStr"/>
      <c r="Q1631" t="inlineStr"/>
      <c r="R1631" t="inlineStr"/>
      <c r="S1631" t="inlineStr"/>
      <c r="T1631" t="n">
        <v>0</v>
      </c>
      <c r="U1631" t="n">
        <v>500000000</v>
      </c>
      <c r="V1631" t="inlineStr"/>
      <c r="W1631" t="inlineStr">
        <is>
          <t>déterminé</t>
        </is>
      </c>
    </row>
    <row r="1632" ht="15" customHeight="1">
      <c r="A1632" s="295" t="inlineStr">
        <is>
          <t>Pommes de terre, déshydratées, coupées ou non, mais sans autre préparation</t>
        </is>
      </c>
      <c r="B1632" t="inlineStr">
        <is>
          <t>Export</t>
        </is>
      </c>
      <c r="C1632" t="inlineStr">
        <is>
          <t>Pomme de terre</t>
        </is>
      </c>
      <c r="D1632" t="inlineStr">
        <is>
          <t>2023-24</t>
        </is>
      </c>
      <c r="E1632" t="inlineStr"/>
      <c r="F1632" t="inlineStr"/>
      <c r="G1632" t="inlineStr"/>
      <c r="H1632" t="inlineStr"/>
      <c r="I1632" t="inlineStr"/>
      <c r="J1632" t="inlineStr"/>
      <c r="K1632" t="inlineStr"/>
      <c r="L1632" t="inlineStr"/>
      <c r="M1632" t="inlineStr"/>
      <c r="N1632" t="n">
        <v>0.08</v>
      </c>
      <c r="O1632" t="inlineStr"/>
      <c r="P1632" t="inlineStr"/>
      <c r="Q1632" t="inlineStr"/>
      <c r="R1632" t="inlineStr"/>
      <c r="S1632" t="inlineStr"/>
      <c r="T1632" t="n">
        <v>0</v>
      </c>
      <c r="U1632" t="n">
        <v>500000000</v>
      </c>
      <c r="V1632" t="inlineStr"/>
      <c r="W1632" t="inlineStr">
        <is>
          <t>déterminé</t>
        </is>
      </c>
    </row>
    <row r="1633" ht="15" customHeight="1">
      <c r="A1633" s="295" t="inlineStr">
        <is>
          <t>Pommes de terre, déshydratées, coupées ou non, mais sans autre préparation</t>
        </is>
      </c>
      <c r="B1633" t="inlineStr">
        <is>
          <t>A domicile</t>
        </is>
      </c>
      <c r="C1633" t="inlineStr">
        <is>
          <t>Pomme de terre</t>
        </is>
      </c>
      <c r="D1633" t="inlineStr">
        <is>
          <t>2023-24</t>
        </is>
      </c>
      <c r="E1633" t="inlineStr"/>
      <c r="F1633" t="inlineStr"/>
      <c r="G1633" t="inlineStr"/>
      <c r="H1633" t="inlineStr"/>
      <c r="I1633" t="inlineStr"/>
      <c r="J1633" t="inlineStr"/>
      <c r="K1633" t="inlineStr"/>
      <c r="L1633" t="inlineStr"/>
      <c r="M1633" t="inlineStr"/>
      <c r="N1633" t="n">
        <v>9.300000000000001</v>
      </c>
      <c r="O1633" t="n">
        <v>0</v>
      </c>
      <c r="P1633" t="n">
        <v>25</v>
      </c>
      <c r="Q1633" t="inlineStr"/>
      <c r="R1633" t="inlineStr"/>
      <c r="S1633" t="inlineStr"/>
      <c r="T1633" t="n">
        <v>0</v>
      </c>
      <c r="U1633" t="n">
        <v>500000000</v>
      </c>
      <c r="V1633" t="inlineStr"/>
      <c r="W1633" t="inlineStr">
        <is>
          <t>libre</t>
        </is>
      </c>
    </row>
    <row r="1634" ht="15" customHeight="1">
      <c r="A1634" s="295" t="inlineStr">
        <is>
          <t>Pommes de terre, déshydratées, coupées ou non, mais sans autre préparation</t>
        </is>
      </c>
      <c r="B1634" t="inlineStr">
        <is>
          <t>Restauration commerciale</t>
        </is>
      </c>
      <c r="C1634" t="inlineStr">
        <is>
          <t>Pomme de terre</t>
        </is>
      </c>
      <c r="D1634" t="inlineStr">
        <is>
          <t>2023-24</t>
        </is>
      </c>
      <c r="E1634" t="inlineStr"/>
      <c r="F1634" t="inlineStr"/>
      <c r="G1634" t="inlineStr"/>
      <c r="H1634" t="inlineStr"/>
      <c r="I1634" t="inlineStr"/>
      <c r="J1634" t="inlineStr"/>
      <c r="K1634" t="inlineStr"/>
      <c r="L1634" t="inlineStr"/>
      <c r="M1634" t="inlineStr"/>
      <c r="N1634" t="n">
        <v>0.55</v>
      </c>
      <c r="O1634" t="n">
        <v>0</v>
      </c>
      <c r="P1634" t="n">
        <v>1</v>
      </c>
      <c r="Q1634" t="inlineStr"/>
      <c r="R1634" t="inlineStr"/>
      <c r="S1634" t="inlineStr"/>
      <c r="T1634" t="n">
        <v>0</v>
      </c>
      <c r="U1634" t="n">
        <v>500000000</v>
      </c>
      <c r="V1634" t="inlineStr"/>
      <c r="W1634" t="inlineStr">
        <is>
          <t>libre</t>
        </is>
      </c>
    </row>
    <row r="1635" ht="15" customHeight="1">
      <c r="A1635" s="295" t="inlineStr">
        <is>
          <t>Pommes de terre, déshydratées, coupées ou non, mais sans autre préparation</t>
        </is>
      </c>
      <c r="B1635" t="inlineStr">
        <is>
          <t>Restauration collective</t>
        </is>
      </c>
      <c r="C1635" t="inlineStr">
        <is>
          <t>Pomme de terre</t>
        </is>
      </c>
      <c r="D1635" t="inlineStr">
        <is>
          <t>2023-24</t>
        </is>
      </c>
      <c r="E1635" t="inlineStr"/>
      <c r="F1635" t="inlineStr"/>
      <c r="G1635" t="inlineStr"/>
      <c r="H1635" t="inlineStr"/>
      <c r="I1635" t="inlineStr"/>
      <c r="J1635" t="inlineStr"/>
      <c r="K1635" t="inlineStr"/>
      <c r="L1635" t="inlineStr"/>
      <c r="M1635" t="inlineStr"/>
      <c r="N1635" t="n">
        <v>5.85</v>
      </c>
      <c r="O1635" t="n">
        <v>0</v>
      </c>
      <c r="P1635" t="n">
        <v>15</v>
      </c>
      <c r="Q1635" t="inlineStr"/>
      <c r="R1635" t="inlineStr"/>
      <c r="S1635" t="inlineStr"/>
      <c r="T1635" t="n">
        <v>0</v>
      </c>
      <c r="U1635" t="n">
        <v>500000000</v>
      </c>
      <c r="V1635" t="inlineStr"/>
      <c r="W1635" t="inlineStr">
        <is>
          <t>libre</t>
        </is>
      </c>
    </row>
    <row r="1636" ht="15" customHeight="1">
      <c r="A1636" s="295" t="inlineStr">
        <is>
          <t>Pommes de terre, déshydratées, coupées ou non, mais sans autre préparation</t>
        </is>
      </c>
      <c r="B1636" t="inlineStr">
        <is>
          <t>Alimentation humaine</t>
        </is>
      </c>
      <c r="C1636" t="inlineStr">
        <is>
          <t>Pomme de terre</t>
        </is>
      </c>
      <c r="D1636" t="inlineStr">
        <is>
          <t>2023-24</t>
        </is>
      </c>
      <c r="E1636" t="inlineStr"/>
      <c r="F1636" t="inlineStr"/>
      <c r="G1636" t="inlineStr"/>
      <c r="H1636" t="inlineStr"/>
      <c r="I1636" t="inlineStr"/>
      <c r="J1636" t="inlineStr"/>
      <c r="K1636" t="inlineStr"/>
      <c r="L1636" t="inlineStr"/>
      <c r="M1636" t="inlineStr"/>
      <c r="N1636" t="n">
        <v>15.7</v>
      </c>
      <c r="O1636" t="n">
        <v>0</v>
      </c>
      <c r="P1636" t="n">
        <v>25</v>
      </c>
      <c r="Q1636" t="inlineStr"/>
      <c r="R1636" t="inlineStr"/>
      <c r="S1636" t="inlineStr"/>
      <c r="T1636" t="n">
        <v>0</v>
      </c>
      <c r="U1636" t="n">
        <v>500000000</v>
      </c>
      <c r="V1636" t="inlineStr"/>
      <c r="W1636" t="inlineStr">
        <is>
          <t>libre</t>
        </is>
      </c>
    </row>
    <row r="1637" ht="15" customHeight="1">
      <c r="A1637" s="295" t="inlineStr">
        <is>
          <t>Pommes de terre, déshydratées, coupées ou non, mais sans autre préparation</t>
        </is>
      </c>
      <c r="B1637" t="inlineStr">
        <is>
          <t>Hors domicile</t>
        </is>
      </c>
      <c r="C1637" t="inlineStr">
        <is>
          <t>Pomme de terre</t>
        </is>
      </c>
      <c r="D1637" t="inlineStr">
        <is>
          <t>2023-24</t>
        </is>
      </c>
      <c r="E1637" t="inlineStr"/>
      <c r="F1637" t="inlineStr"/>
      <c r="G1637" t="inlineStr"/>
      <c r="H1637" t="inlineStr"/>
      <c r="I1637" t="inlineStr"/>
      <c r="J1637" t="inlineStr"/>
      <c r="K1637" t="inlineStr"/>
      <c r="L1637" t="inlineStr"/>
      <c r="M1637" t="inlineStr"/>
      <c r="N1637" t="n">
        <v>6.4</v>
      </c>
      <c r="O1637" t="n">
        <v>0</v>
      </c>
      <c r="P1637" t="n">
        <v>15</v>
      </c>
      <c r="Q1637" t="inlineStr"/>
      <c r="R1637" t="inlineStr"/>
      <c r="S1637" t="inlineStr"/>
      <c r="T1637" t="n">
        <v>0</v>
      </c>
      <c r="U1637" t="n">
        <v>500000000</v>
      </c>
      <c r="V1637" t="inlineStr"/>
      <c r="W1637" t="inlineStr">
        <is>
          <t>libre</t>
        </is>
      </c>
    </row>
    <row r="1638" ht="15" customHeight="1">
      <c r="A1638" s="295" t="inlineStr">
        <is>
          <t>Pommes de terre, déshydratées, coupées ou non, mais sans autre préparation</t>
        </is>
      </c>
      <c r="B1638" t="inlineStr">
        <is>
          <t>Débouchés</t>
        </is>
      </c>
      <c r="C1638" t="inlineStr">
        <is>
          <t>Pomme de terre</t>
        </is>
      </c>
      <c r="D1638" t="inlineStr">
        <is>
          <t>2023-24</t>
        </is>
      </c>
      <c r="E1638" t="inlineStr"/>
      <c r="F1638" t="inlineStr"/>
      <c r="G1638" t="inlineStr"/>
      <c r="H1638" t="inlineStr"/>
      <c r="I1638" t="inlineStr"/>
      <c r="J1638" t="inlineStr"/>
      <c r="K1638" t="inlineStr"/>
      <c r="L1638" t="inlineStr"/>
      <c r="M1638" t="inlineStr"/>
      <c r="N1638" t="n">
        <v>15.7</v>
      </c>
      <c r="O1638" t="n">
        <v>0</v>
      </c>
      <c r="P1638" t="n">
        <v>25</v>
      </c>
      <c r="Q1638" t="inlineStr"/>
      <c r="R1638" t="inlineStr"/>
      <c r="S1638" t="inlineStr"/>
      <c r="T1638" t="n">
        <v>0</v>
      </c>
      <c r="U1638" t="n">
        <v>500000000</v>
      </c>
      <c r="V1638" t="inlineStr"/>
      <c r="W1638" t="inlineStr">
        <is>
          <t>libre</t>
        </is>
      </c>
    </row>
    <row r="1639" ht="15" customHeight="1">
      <c r="A1639" s="295" t="inlineStr">
        <is>
          <t>Pommes de terre, déshydratées, coupées ou non, mais sans autre préparation</t>
        </is>
      </c>
      <c r="B1639" t="inlineStr">
        <is>
          <t>Ménages</t>
        </is>
      </c>
      <c r="C1639" t="inlineStr">
        <is>
          <t>Pomme de terre</t>
        </is>
      </c>
      <c r="D1639" t="inlineStr">
        <is>
          <t>2023-24</t>
        </is>
      </c>
      <c r="E1639" t="inlineStr"/>
      <c r="F1639" t="inlineStr"/>
      <c r="G1639" t="inlineStr"/>
      <c r="H1639" t="inlineStr"/>
      <c r="I1639" t="inlineStr"/>
      <c r="J1639" t="inlineStr"/>
      <c r="K1639" t="inlineStr"/>
      <c r="L1639" t="inlineStr"/>
      <c r="M1639" t="inlineStr"/>
      <c r="N1639" t="n">
        <v>9.300000000000001</v>
      </c>
      <c r="O1639" t="n">
        <v>0</v>
      </c>
      <c r="P1639" t="n">
        <v>25</v>
      </c>
      <c r="Q1639" t="inlineStr"/>
      <c r="R1639" t="inlineStr"/>
      <c r="S1639" t="inlineStr"/>
      <c r="T1639" t="n">
        <v>0</v>
      </c>
      <c r="U1639" t="n">
        <v>500000000</v>
      </c>
      <c r="V1639" t="inlineStr"/>
      <c r="W1639" t="inlineStr">
        <is>
          <t>libre</t>
        </is>
      </c>
    </row>
    <row r="1640" ht="15" customHeight="1">
      <c r="A1640" s="295" t="inlineStr">
        <is>
          <t>Pommes de terre, séchées, même coupées en morceaux ou en tranches, mais non autrement préparées</t>
        </is>
      </c>
      <c r="B1640" t="inlineStr">
        <is>
          <t>Export</t>
        </is>
      </c>
      <c r="C1640" t="inlineStr">
        <is>
          <t>Pomme de terre</t>
        </is>
      </c>
      <c r="D1640" t="inlineStr">
        <is>
          <t>2023-24</t>
        </is>
      </c>
      <c r="E1640" t="inlineStr">
        <is>
          <t>kt</t>
        </is>
      </c>
      <c r="F1640" t="inlineStr">
        <is>
          <t>France entière</t>
        </is>
      </c>
      <c r="G1640" t="inlineStr">
        <is>
          <t>2023-24</t>
        </is>
      </c>
      <c r="H1640" t="inlineStr">
        <is>
          <t>Exportation de Pommes de terre, séchées, même coupées en morceaux ou en tranches, mais non autrement préparées = 0 kt (Douanes - Eurostat)</t>
        </is>
      </c>
      <c r="I1640" t="inlineStr">
        <is>
          <t>Douanes - Eurostat</t>
        </is>
      </c>
      <c r="J1640" t="inlineStr"/>
      <c r="K1640" t="inlineStr">
        <is>
          <t>Volume</t>
        </is>
      </c>
      <c r="L1640" t="inlineStr">
        <is>
          <t>Exportation de Pommes de terre, séchées, même coupées en morceaux ou en tranches, mais non autrement préparées</t>
        </is>
      </c>
      <c r="M1640" t="inlineStr">
        <is>
          <t>Echanges mensuels - EUROSTAT</t>
        </is>
      </c>
      <c r="N1640" t="n">
        <v>0.08</v>
      </c>
      <c r="O1640" t="inlineStr"/>
      <c r="P1640" t="inlineStr"/>
      <c r="Q1640" t="n">
        <v>0.08</v>
      </c>
      <c r="R1640" t="n">
        <v>0</v>
      </c>
      <c r="S1640" t="n">
        <v>0.1</v>
      </c>
      <c r="T1640" t="n">
        <v>0</v>
      </c>
      <c r="U1640" t="n">
        <v>500000000</v>
      </c>
      <c r="V1640" t="n">
        <v>0</v>
      </c>
      <c r="W1640" t="inlineStr">
        <is>
          <t>mesuré</t>
        </is>
      </c>
    </row>
    <row r="1641" ht="15" customHeight="1">
      <c r="A1641" s="295" t="inlineStr">
        <is>
          <t>Pommes de terre, séchées, même coupées en morceaux ou en tranches, mais non autrement préparées</t>
        </is>
      </c>
      <c r="B1641" t="inlineStr">
        <is>
          <t>A domicile</t>
        </is>
      </c>
      <c r="C1641" t="inlineStr">
        <is>
          <t>Pomme de terre</t>
        </is>
      </c>
      <c r="D1641" t="inlineStr">
        <is>
          <t>2023-24</t>
        </is>
      </c>
      <c r="E1641" t="inlineStr"/>
      <c r="F1641" t="inlineStr"/>
      <c r="G1641" t="inlineStr"/>
      <c r="H1641" t="inlineStr"/>
      <c r="I1641" t="inlineStr"/>
      <c r="J1641" t="inlineStr"/>
      <c r="K1641" t="inlineStr"/>
      <c r="L1641" t="inlineStr"/>
      <c r="M1641" t="inlineStr"/>
      <c r="N1641" t="n">
        <v>9.300000000000001</v>
      </c>
      <c r="O1641" t="n">
        <v>0</v>
      </c>
      <c r="P1641" t="n">
        <v>25</v>
      </c>
      <c r="Q1641" t="inlineStr"/>
      <c r="R1641" t="inlineStr"/>
      <c r="S1641" t="inlineStr"/>
      <c r="T1641" t="n">
        <v>0</v>
      </c>
      <c r="U1641" t="n">
        <v>500000000</v>
      </c>
      <c r="V1641" t="inlineStr"/>
      <c r="W1641" t="inlineStr">
        <is>
          <t>libre</t>
        </is>
      </c>
    </row>
    <row r="1642" ht="15" customHeight="1">
      <c r="A1642" s="295" t="inlineStr">
        <is>
          <t>Pommes de terre, séchées, même coupées en morceaux ou en tranches, mais non autrement préparées</t>
        </is>
      </c>
      <c r="B1642" t="inlineStr">
        <is>
          <t>Restauration commerciale</t>
        </is>
      </c>
      <c r="C1642" t="inlineStr">
        <is>
          <t>Pomme de terre</t>
        </is>
      </c>
      <c r="D1642" t="inlineStr">
        <is>
          <t>2023-24</t>
        </is>
      </c>
      <c r="E1642" t="inlineStr"/>
      <c r="F1642" t="inlineStr"/>
      <c r="G1642" t="inlineStr"/>
      <c r="H1642" t="inlineStr"/>
      <c r="I1642" t="inlineStr"/>
      <c r="J1642" t="inlineStr"/>
      <c r="K1642" t="inlineStr"/>
      <c r="L1642" t="inlineStr"/>
      <c r="M1642" t="inlineStr"/>
      <c r="N1642" t="n">
        <v>0.55</v>
      </c>
      <c r="O1642" t="n">
        <v>0</v>
      </c>
      <c r="P1642" t="n">
        <v>1</v>
      </c>
      <c r="Q1642" t="inlineStr"/>
      <c r="R1642" t="inlineStr"/>
      <c r="S1642" t="inlineStr"/>
      <c r="T1642" t="n">
        <v>0</v>
      </c>
      <c r="U1642" t="n">
        <v>500000000</v>
      </c>
      <c r="V1642" t="inlineStr"/>
      <c r="W1642" t="inlineStr">
        <is>
          <t>libre</t>
        </is>
      </c>
    </row>
    <row r="1643" ht="15" customHeight="1">
      <c r="A1643" s="295" t="inlineStr">
        <is>
          <t>Pommes de terre, séchées, même coupées en morceaux ou en tranches, mais non autrement préparées</t>
        </is>
      </c>
      <c r="B1643" t="inlineStr">
        <is>
          <t>Restauration collective</t>
        </is>
      </c>
      <c r="C1643" t="inlineStr">
        <is>
          <t>Pomme de terre</t>
        </is>
      </c>
      <c r="D1643" t="inlineStr">
        <is>
          <t>2023-24</t>
        </is>
      </c>
      <c r="E1643" t="inlineStr"/>
      <c r="F1643" t="inlineStr"/>
      <c r="G1643" t="inlineStr"/>
      <c r="H1643" t="inlineStr"/>
      <c r="I1643" t="inlineStr"/>
      <c r="J1643" t="inlineStr"/>
      <c r="K1643" t="inlineStr"/>
      <c r="L1643" t="inlineStr"/>
      <c r="M1643" t="inlineStr"/>
      <c r="N1643" t="n">
        <v>5.85</v>
      </c>
      <c r="O1643" t="n">
        <v>0</v>
      </c>
      <c r="P1643" t="n">
        <v>15</v>
      </c>
      <c r="Q1643" t="inlineStr"/>
      <c r="R1643" t="inlineStr"/>
      <c r="S1643" t="inlineStr"/>
      <c r="T1643" t="n">
        <v>0</v>
      </c>
      <c r="U1643" t="n">
        <v>500000000</v>
      </c>
      <c r="V1643" t="inlineStr"/>
      <c r="W1643" t="inlineStr">
        <is>
          <t>libre</t>
        </is>
      </c>
    </row>
    <row r="1644" ht="15" customHeight="1">
      <c r="A1644" s="295" t="inlineStr">
        <is>
          <t>Pommes de terre, séchées, même coupées en morceaux ou en tranches, mais non autrement préparées</t>
        </is>
      </c>
      <c r="B1644" t="inlineStr">
        <is>
          <t>Alimentation humaine</t>
        </is>
      </c>
      <c r="C1644" t="inlineStr">
        <is>
          <t>Pomme de terre</t>
        </is>
      </c>
      <c r="D1644" t="inlineStr">
        <is>
          <t>2023-24</t>
        </is>
      </c>
      <c r="E1644" t="inlineStr"/>
      <c r="F1644" t="inlineStr"/>
      <c r="G1644" t="inlineStr"/>
      <c r="H1644" t="inlineStr"/>
      <c r="I1644" t="inlineStr"/>
      <c r="J1644" t="inlineStr"/>
      <c r="K1644" t="inlineStr"/>
      <c r="L1644" t="inlineStr"/>
      <c r="M1644" t="inlineStr"/>
      <c r="N1644" t="n">
        <v>15.7</v>
      </c>
      <c r="O1644" t="n">
        <v>0</v>
      </c>
      <c r="P1644" t="n">
        <v>25</v>
      </c>
      <c r="Q1644" t="inlineStr"/>
      <c r="R1644" t="inlineStr"/>
      <c r="S1644" t="inlineStr"/>
      <c r="T1644" t="n">
        <v>0</v>
      </c>
      <c r="U1644" t="n">
        <v>500000000</v>
      </c>
      <c r="V1644" t="inlineStr"/>
      <c r="W1644" t="inlineStr">
        <is>
          <t>libre</t>
        </is>
      </c>
    </row>
    <row r="1645" ht="15" customHeight="1">
      <c r="A1645" s="295" t="inlineStr">
        <is>
          <t>Pommes de terre, séchées, même coupées en morceaux ou en tranches, mais non autrement préparées</t>
        </is>
      </c>
      <c r="B1645" t="inlineStr">
        <is>
          <t>Hors domicile</t>
        </is>
      </c>
      <c r="C1645" t="inlineStr">
        <is>
          <t>Pomme de terre</t>
        </is>
      </c>
      <c r="D1645" t="inlineStr">
        <is>
          <t>2023-24</t>
        </is>
      </c>
      <c r="E1645" t="inlineStr"/>
      <c r="F1645" t="inlineStr"/>
      <c r="G1645" t="inlineStr"/>
      <c r="H1645" t="inlineStr"/>
      <c r="I1645" t="inlineStr"/>
      <c r="J1645" t="inlineStr"/>
      <c r="K1645" t="inlineStr"/>
      <c r="L1645" t="inlineStr"/>
      <c r="M1645" t="inlineStr"/>
      <c r="N1645" t="n">
        <v>6.4</v>
      </c>
      <c r="O1645" t="n">
        <v>0</v>
      </c>
      <c r="P1645" t="n">
        <v>15</v>
      </c>
      <c r="Q1645" t="inlineStr"/>
      <c r="R1645" t="inlineStr"/>
      <c r="S1645" t="inlineStr"/>
      <c r="T1645" t="n">
        <v>0</v>
      </c>
      <c r="U1645" t="n">
        <v>500000000</v>
      </c>
      <c r="V1645" t="inlineStr"/>
      <c r="W1645" t="inlineStr">
        <is>
          <t>libre</t>
        </is>
      </c>
    </row>
    <row r="1646" ht="15" customHeight="1">
      <c r="A1646" s="295" t="inlineStr">
        <is>
          <t>Pommes de terre, séchées, même coupées en morceaux ou en tranches, mais non autrement préparées</t>
        </is>
      </c>
      <c r="B1646" t="inlineStr">
        <is>
          <t>Débouchés</t>
        </is>
      </c>
      <c r="C1646" t="inlineStr">
        <is>
          <t>Pomme de terre</t>
        </is>
      </c>
      <c r="D1646" t="inlineStr">
        <is>
          <t>2023-24</t>
        </is>
      </c>
      <c r="E1646" t="inlineStr"/>
      <c r="F1646" t="inlineStr"/>
      <c r="G1646" t="inlineStr"/>
      <c r="H1646" t="inlineStr"/>
      <c r="I1646" t="inlineStr"/>
      <c r="J1646" t="inlineStr"/>
      <c r="K1646" t="inlineStr"/>
      <c r="L1646" t="inlineStr"/>
      <c r="M1646" t="inlineStr"/>
      <c r="N1646" t="n">
        <v>15.7</v>
      </c>
      <c r="O1646" t="n">
        <v>0</v>
      </c>
      <c r="P1646" t="n">
        <v>25</v>
      </c>
      <c r="Q1646" t="inlineStr"/>
      <c r="R1646" t="inlineStr"/>
      <c r="S1646" t="inlineStr"/>
      <c r="T1646" t="n">
        <v>0</v>
      </c>
      <c r="U1646" t="n">
        <v>500000000</v>
      </c>
      <c r="V1646" t="inlineStr"/>
      <c r="W1646" t="inlineStr">
        <is>
          <t>libre</t>
        </is>
      </c>
    </row>
    <row r="1647" ht="15" customHeight="1">
      <c r="A1647" s="295" t="inlineStr">
        <is>
          <t>Pommes de terre, séchées, même coupées en morceaux ou en tranches, mais non autrement préparées</t>
        </is>
      </c>
      <c r="B1647" t="inlineStr">
        <is>
          <t>Ménages</t>
        </is>
      </c>
      <c r="C1647" t="inlineStr">
        <is>
          <t>Pomme de terre</t>
        </is>
      </c>
      <c r="D1647" t="inlineStr">
        <is>
          <t>2023-24</t>
        </is>
      </c>
      <c r="E1647" t="inlineStr"/>
      <c r="F1647" t="inlineStr"/>
      <c r="G1647" t="inlineStr"/>
      <c r="H1647" t="inlineStr"/>
      <c r="I1647" t="inlineStr"/>
      <c r="J1647" t="inlineStr"/>
      <c r="K1647" t="inlineStr"/>
      <c r="L1647" t="inlineStr"/>
      <c r="M1647" t="inlineStr"/>
      <c r="N1647" t="n">
        <v>9.300000000000001</v>
      </c>
      <c r="O1647" t="n">
        <v>0</v>
      </c>
      <c r="P1647" t="n">
        <v>25</v>
      </c>
      <c r="Q1647" t="inlineStr"/>
      <c r="R1647" t="inlineStr"/>
      <c r="S1647" t="inlineStr"/>
      <c r="T1647" t="n">
        <v>0</v>
      </c>
      <c r="U1647" t="n">
        <v>500000000</v>
      </c>
      <c r="V1647" t="inlineStr"/>
      <c r="W1647" t="inlineStr">
        <is>
          <t>libre</t>
        </is>
      </c>
    </row>
    <row r="1648" ht="15" customHeight="1">
      <c r="A1648" s="295" t="inlineStr">
        <is>
          <t>Pommes de terre préparées ou conservées, sous forme de farine, semoule ou flocons (à l’exclusion des chips et des produits congelés ou surgelés, ou préparés ou conservés au vinaigre ou à l’acide acétique)</t>
        </is>
      </c>
      <c r="B1648" t="inlineStr">
        <is>
          <t>Export</t>
        </is>
      </c>
      <c r="C1648" t="inlineStr">
        <is>
          <t>Pomme de terre</t>
        </is>
      </c>
      <c r="D1648" t="inlineStr">
        <is>
          <t>2023-24</t>
        </is>
      </c>
      <c r="E1648" t="inlineStr"/>
      <c r="F1648" t="inlineStr"/>
      <c r="G1648" t="inlineStr"/>
      <c r="H1648" t="inlineStr"/>
      <c r="I1648" t="inlineStr"/>
      <c r="J1648" t="inlineStr"/>
      <c r="K1648" t="inlineStr"/>
      <c r="L1648" t="inlineStr"/>
      <c r="M1648" t="inlineStr"/>
      <c r="N1648" t="n">
        <v>16.1</v>
      </c>
      <c r="O1648" t="inlineStr"/>
      <c r="P1648" t="inlineStr"/>
      <c r="Q1648" t="inlineStr"/>
      <c r="R1648" t="inlineStr"/>
      <c r="S1648" t="inlineStr"/>
      <c r="T1648" t="n">
        <v>0</v>
      </c>
      <c r="U1648" t="n">
        <v>500000000</v>
      </c>
      <c r="V1648" t="inlineStr"/>
      <c r="W1648" t="inlineStr">
        <is>
          <t>déterminé</t>
        </is>
      </c>
    </row>
    <row r="1649" ht="15" customHeight="1">
      <c r="A1649" s="295" t="inlineStr">
        <is>
          <t>Pommes de terre préparées ou conservées, sous forme de farine, semoule ou flocons (à l’exclusion des chips et des produits congelés ou surgelés, ou préparés ou conservés au vinaigre ou à l’acide acétique)</t>
        </is>
      </c>
      <c r="B1649" t="inlineStr">
        <is>
          <t>A domicile</t>
        </is>
      </c>
      <c r="C1649" t="inlineStr">
        <is>
          <t>Pomme de terre</t>
        </is>
      </c>
      <c r="D1649" t="inlineStr">
        <is>
          <t>2023-24</t>
        </is>
      </c>
      <c r="E1649" t="inlineStr"/>
      <c r="F1649" t="inlineStr"/>
      <c r="G1649" t="inlineStr"/>
      <c r="H1649" t="inlineStr"/>
      <c r="I1649" t="inlineStr"/>
      <c r="J1649" t="inlineStr"/>
      <c r="K1649" t="inlineStr"/>
      <c r="L1649" t="inlineStr"/>
      <c r="M1649" t="inlineStr"/>
      <c r="N1649" t="n">
        <v>6.68</v>
      </c>
      <c r="O1649" t="n">
        <v>0</v>
      </c>
      <c r="P1649" t="n">
        <v>25</v>
      </c>
      <c r="Q1649" t="inlineStr"/>
      <c r="R1649" t="inlineStr"/>
      <c r="S1649" t="inlineStr"/>
      <c r="T1649" t="n">
        <v>0</v>
      </c>
      <c r="U1649" t="n">
        <v>500000000</v>
      </c>
      <c r="V1649" t="inlineStr"/>
      <c r="W1649" t="inlineStr">
        <is>
          <t>libre</t>
        </is>
      </c>
    </row>
    <row r="1650" ht="15" customHeight="1">
      <c r="A1650" s="295" t="inlineStr">
        <is>
          <t>Pommes de terre préparées ou conservées, sous forme de farine, semoule ou flocons (à l’exclusion des chips et des produits congelés ou surgelés, ou préparés ou conservés au vinaigre ou à l’acide acétique)</t>
        </is>
      </c>
      <c r="B1650" t="inlineStr">
        <is>
          <t>Restauration commerciale</t>
        </is>
      </c>
      <c r="C1650" t="inlineStr">
        <is>
          <t>Pomme de terre</t>
        </is>
      </c>
      <c r="D1650" t="inlineStr">
        <is>
          <t>2023-24</t>
        </is>
      </c>
      <c r="E1650" t="inlineStr"/>
      <c r="F1650" t="inlineStr"/>
      <c r="G1650" t="inlineStr"/>
      <c r="H1650" t="inlineStr"/>
      <c r="I1650" t="inlineStr"/>
      <c r="J1650" t="inlineStr"/>
      <c r="K1650" t="inlineStr"/>
      <c r="L1650" t="inlineStr"/>
      <c r="M1650" t="inlineStr"/>
      <c r="N1650" t="n">
        <v>0.08</v>
      </c>
      <c r="O1650" t="n">
        <v>0</v>
      </c>
      <c r="P1650" t="n">
        <v>1</v>
      </c>
      <c r="Q1650" t="inlineStr"/>
      <c r="R1650" t="inlineStr"/>
      <c r="S1650" t="inlineStr"/>
      <c r="T1650" t="n">
        <v>0</v>
      </c>
      <c r="U1650" t="n">
        <v>500000000</v>
      </c>
      <c r="V1650" t="inlineStr"/>
      <c r="W1650" t="inlineStr">
        <is>
          <t>libre</t>
        </is>
      </c>
    </row>
    <row r="1651" ht="15" customHeight="1">
      <c r="A1651" s="295" t="inlineStr">
        <is>
          <t>Pommes de terre préparées ou conservées, sous forme de farine, semoule ou flocons (à l’exclusion des chips et des produits congelés ou surgelés, ou préparés ou conservés au vinaigre ou à l’acide acétique)</t>
        </is>
      </c>
      <c r="B1651" t="inlineStr">
        <is>
          <t>Restauration collective</t>
        </is>
      </c>
      <c r="C1651" t="inlineStr">
        <is>
          <t>Pomme de terre</t>
        </is>
      </c>
      <c r="D1651" t="inlineStr">
        <is>
          <t>2023-24</t>
        </is>
      </c>
      <c r="E1651" t="inlineStr"/>
      <c r="F1651" t="inlineStr"/>
      <c r="G1651" t="inlineStr"/>
      <c r="H1651" t="inlineStr"/>
      <c r="I1651" t="inlineStr"/>
      <c r="J1651" t="inlineStr"/>
      <c r="K1651" t="inlineStr"/>
      <c r="L1651" t="inlineStr"/>
      <c r="M1651" t="inlineStr"/>
      <c r="N1651" t="n">
        <v>3.47</v>
      </c>
      <c r="O1651" t="n">
        <v>0</v>
      </c>
      <c r="P1651" t="n">
        <v>15</v>
      </c>
      <c r="Q1651" t="inlineStr"/>
      <c r="R1651" t="inlineStr"/>
      <c r="S1651" t="inlineStr"/>
      <c r="T1651" t="n">
        <v>0</v>
      </c>
      <c r="U1651" t="n">
        <v>500000000</v>
      </c>
      <c r="V1651" t="inlineStr"/>
      <c r="W1651" t="inlineStr">
        <is>
          <t>libre</t>
        </is>
      </c>
    </row>
    <row r="1652" ht="15" customHeight="1">
      <c r="A1652" s="295" t="inlineStr">
        <is>
          <t>Pommes de terre préparées ou conservées, sous forme de farine, semoule ou flocons (à l’exclusion des chips et des produits congelés ou surgelés, ou préparés ou conservés au vinaigre ou à l’acide acétique)</t>
        </is>
      </c>
      <c r="B1652" t="inlineStr">
        <is>
          <t>Alimentation humaine</t>
        </is>
      </c>
      <c r="C1652" t="inlineStr">
        <is>
          <t>Pomme de terre</t>
        </is>
      </c>
      <c r="D1652" t="inlineStr">
        <is>
          <t>2023-24</t>
        </is>
      </c>
      <c r="E1652" t="inlineStr"/>
      <c r="F1652" t="inlineStr"/>
      <c r="G1652" t="inlineStr"/>
      <c r="H1652" t="inlineStr"/>
      <c r="I1652" t="inlineStr"/>
      <c r="J1652" t="inlineStr"/>
      <c r="K1652" t="inlineStr"/>
      <c r="L1652" t="inlineStr"/>
      <c r="M1652" t="inlineStr"/>
      <c r="N1652" t="n">
        <v>10.2</v>
      </c>
      <c r="O1652" t="n">
        <v>0</v>
      </c>
      <c r="P1652" t="n">
        <v>25</v>
      </c>
      <c r="Q1652" t="inlineStr"/>
      <c r="R1652" t="inlineStr"/>
      <c r="S1652" t="inlineStr"/>
      <c r="T1652" t="n">
        <v>0</v>
      </c>
      <c r="U1652" t="n">
        <v>500000000</v>
      </c>
      <c r="V1652" t="inlineStr"/>
      <c r="W1652" t="inlineStr">
        <is>
          <t>libre</t>
        </is>
      </c>
    </row>
    <row r="1653" ht="15" customHeight="1">
      <c r="A1653" s="295" t="inlineStr">
        <is>
          <t>Pommes de terre préparées ou conservées, sous forme de farine, semoule ou flocons (à l’exclusion des chips et des produits congelés ou surgelés, ou préparés ou conservés au vinaigre ou à l’acide acétique)</t>
        </is>
      </c>
      <c r="B1653" t="inlineStr">
        <is>
          <t>Hors domicile</t>
        </is>
      </c>
      <c r="C1653" t="inlineStr">
        <is>
          <t>Pomme de terre</t>
        </is>
      </c>
      <c r="D1653" t="inlineStr">
        <is>
          <t>2023-24</t>
        </is>
      </c>
      <c r="E1653" t="inlineStr"/>
      <c r="F1653" t="inlineStr"/>
      <c r="G1653" t="inlineStr"/>
      <c r="H1653" t="inlineStr"/>
      <c r="I1653" t="inlineStr"/>
      <c r="J1653" t="inlineStr"/>
      <c r="K1653" t="inlineStr"/>
      <c r="L1653" t="inlineStr"/>
      <c r="M1653" t="inlineStr"/>
      <c r="N1653" t="n">
        <v>3.56</v>
      </c>
      <c r="O1653" t="n">
        <v>0</v>
      </c>
      <c r="P1653" t="n">
        <v>15</v>
      </c>
      <c r="Q1653" t="inlineStr"/>
      <c r="R1653" t="inlineStr"/>
      <c r="S1653" t="inlineStr"/>
      <c r="T1653" t="n">
        <v>0</v>
      </c>
      <c r="U1653" t="n">
        <v>500000000</v>
      </c>
      <c r="V1653" t="inlineStr"/>
      <c r="W1653" t="inlineStr">
        <is>
          <t>libre</t>
        </is>
      </c>
    </row>
    <row r="1654" ht="15" customHeight="1">
      <c r="A1654" s="295" t="inlineStr">
        <is>
          <t>Pommes de terre préparées ou conservées, sous forme de farine, semoule ou flocons (à l’exclusion des chips et des produits congelés ou surgelés, ou préparés ou conservés au vinaigre ou à l’acide acétique)</t>
        </is>
      </c>
      <c r="B1654" t="inlineStr">
        <is>
          <t>Débouchés</t>
        </is>
      </c>
      <c r="C1654" t="inlineStr">
        <is>
          <t>Pomme de terre</t>
        </is>
      </c>
      <c r="D1654" t="inlineStr">
        <is>
          <t>2023-24</t>
        </is>
      </c>
      <c r="E1654" t="inlineStr"/>
      <c r="F1654" t="inlineStr"/>
      <c r="G1654" t="inlineStr"/>
      <c r="H1654" t="inlineStr"/>
      <c r="I1654" t="inlineStr"/>
      <c r="J1654" t="inlineStr"/>
      <c r="K1654" t="inlineStr"/>
      <c r="L1654" t="inlineStr"/>
      <c r="M1654" t="inlineStr"/>
      <c r="N1654" t="n">
        <v>10.2</v>
      </c>
      <c r="O1654" t="n">
        <v>0</v>
      </c>
      <c r="P1654" t="n">
        <v>25</v>
      </c>
      <c r="Q1654" t="inlineStr"/>
      <c r="R1654" t="inlineStr"/>
      <c r="S1654" t="inlineStr"/>
      <c r="T1654" t="n">
        <v>0</v>
      </c>
      <c r="U1654" t="n">
        <v>500000000</v>
      </c>
      <c r="V1654" t="inlineStr"/>
      <c r="W1654" t="inlineStr">
        <is>
          <t>libre</t>
        </is>
      </c>
    </row>
    <row r="1655" ht="15" customHeight="1">
      <c r="A1655" s="295" t="inlineStr">
        <is>
          <t>Pommes de terre préparées ou conservées, sous forme de farine, semoule ou flocons (à l’exclusion des chips et des produits congelés ou surgelés, ou préparés ou conservés au vinaigre ou à l’acide acétique)</t>
        </is>
      </c>
      <c r="B1655" t="inlineStr">
        <is>
          <t>Ménages</t>
        </is>
      </c>
      <c r="C1655" t="inlineStr">
        <is>
          <t>Pomme de terre</t>
        </is>
      </c>
      <c r="D1655" t="inlineStr">
        <is>
          <t>2023-24</t>
        </is>
      </c>
      <c r="E1655" t="inlineStr"/>
      <c r="F1655" t="inlineStr"/>
      <c r="G1655" t="inlineStr"/>
      <c r="H1655" t="inlineStr"/>
      <c r="I1655" t="inlineStr"/>
      <c r="J1655" t="inlineStr"/>
      <c r="K1655" t="inlineStr"/>
      <c r="L1655" t="inlineStr"/>
      <c r="M1655" t="inlineStr"/>
      <c r="N1655" t="n">
        <v>6.68</v>
      </c>
      <c r="O1655" t="n">
        <v>0</v>
      </c>
      <c r="P1655" t="n">
        <v>25</v>
      </c>
      <c r="Q1655" t="inlineStr"/>
      <c r="R1655" t="inlineStr"/>
      <c r="S1655" t="inlineStr"/>
      <c r="T1655" t="n">
        <v>0</v>
      </c>
      <c r="U1655" t="n">
        <v>500000000</v>
      </c>
      <c r="V1655" t="inlineStr"/>
      <c r="W1655" t="inlineStr">
        <is>
          <t>libre</t>
        </is>
      </c>
    </row>
    <row r="1656" ht="15" customHeight="1">
      <c r="A1656" s="295" t="inlineStr">
        <is>
          <t>Pommes de terre, sous forme de farines, semoules ou flocons, non congelées</t>
        </is>
      </c>
      <c r="B1656" t="inlineStr">
        <is>
          <t>Export</t>
        </is>
      </c>
      <c r="C1656" t="inlineStr">
        <is>
          <t>Pomme de terre</t>
        </is>
      </c>
      <c r="D1656" t="inlineStr">
        <is>
          <t>2023-24</t>
        </is>
      </c>
      <c r="E1656" t="inlineStr">
        <is>
          <t>kt</t>
        </is>
      </c>
      <c r="F1656" t="inlineStr">
        <is>
          <t>France entière</t>
        </is>
      </c>
      <c r="G1656" t="inlineStr">
        <is>
          <t>2023-24</t>
        </is>
      </c>
      <c r="H1656" t="inlineStr">
        <is>
          <t>Exportation de Pommes de terre, sous forme de farines, semoules ou flocons, non congelées = 16 kt (Douanes - Eurostat)</t>
        </is>
      </c>
      <c r="I1656" t="inlineStr">
        <is>
          <t>Douanes - Eurostat</t>
        </is>
      </c>
      <c r="J1656" t="inlineStr"/>
      <c r="K1656" t="inlineStr">
        <is>
          <t>Volume</t>
        </is>
      </c>
      <c r="L1656" t="inlineStr">
        <is>
          <t>Exportation de Pommes de terre, sous forme de farines, semoules ou flocons, non congelées</t>
        </is>
      </c>
      <c r="M1656" t="inlineStr">
        <is>
          <t>Echanges mensuels - EUROSTAT</t>
        </is>
      </c>
      <c r="N1656" t="n">
        <v>16.1</v>
      </c>
      <c r="O1656" t="inlineStr"/>
      <c r="P1656" t="inlineStr"/>
      <c r="Q1656" t="n">
        <v>16.12</v>
      </c>
      <c r="R1656" t="n">
        <v>0.8100000000000001</v>
      </c>
      <c r="S1656" t="n">
        <v>0.1</v>
      </c>
      <c r="T1656" t="n">
        <v>0</v>
      </c>
      <c r="U1656" t="n">
        <v>500000000</v>
      </c>
      <c r="V1656" t="n">
        <v>0</v>
      </c>
      <c r="W1656" t="inlineStr">
        <is>
          <t>mesuré</t>
        </is>
      </c>
    </row>
    <row r="1657" ht="15" customHeight="1">
      <c r="A1657" s="295" t="inlineStr">
        <is>
          <t>Pommes de terre, sous forme de farines, semoules ou flocons, non congelées</t>
        </is>
      </c>
      <c r="B1657" t="inlineStr">
        <is>
          <t>A domicile</t>
        </is>
      </c>
      <c r="C1657" t="inlineStr">
        <is>
          <t>Pomme de terre</t>
        </is>
      </c>
      <c r="D1657" t="inlineStr">
        <is>
          <t>2023-24</t>
        </is>
      </c>
      <c r="E1657" t="inlineStr"/>
      <c r="F1657" t="inlineStr"/>
      <c r="G1657" t="inlineStr"/>
      <c r="H1657" t="inlineStr"/>
      <c r="I1657" t="inlineStr"/>
      <c r="J1657" t="inlineStr"/>
      <c r="K1657" t="inlineStr"/>
      <c r="L1657" t="inlineStr"/>
      <c r="M1657" t="inlineStr"/>
      <c r="N1657" t="n">
        <v>6.68</v>
      </c>
      <c r="O1657" t="n">
        <v>0</v>
      </c>
      <c r="P1657" t="n">
        <v>25</v>
      </c>
      <c r="Q1657" t="inlineStr"/>
      <c r="R1657" t="inlineStr"/>
      <c r="S1657" t="inlineStr"/>
      <c r="T1657" t="n">
        <v>0</v>
      </c>
      <c r="U1657" t="n">
        <v>500000000</v>
      </c>
      <c r="V1657" t="inlineStr"/>
      <c r="W1657" t="inlineStr">
        <is>
          <t>libre</t>
        </is>
      </c>
    </row>
    <row r="1658" ht="15" customHeight="1">
      <c r="A1658" s="295" t="inlineStr">
        <is>
          <t>Pommes de terre, sous forme de farines, semoules ou flocons, non congelées</t>
        </is>
      </c>
      <c r="B1658" t="inlineStr">
        <is>
          <t>Restauration commerciale</t>
        </is>
      </c>
      <c r="C1658" t="inlineStr">
        <is>
          <t>Pomme de terre</t>
        </is>
      </c>
      <c r="D1658" t="inlineStr">
        <is>
          <t>2023-24</t>
        </is>
      </c>
      <c r="E1658" t="inlineStr"/>
      <c r="F1658" t="inlineStr"/>
      <c r="G1658" t="inlineStr"/>
      <c r="H1658" t="inlineStr"/>
      <c r="I1658" t="inlineStr"/>
      <c r="J1658" t="inlineStr"/>
      <c r="K1658" t="inlineStr"/>
      <c r="L1658" t="inlineStr"/>
      <c r="M1658" t="inlineStr"/>
      <c r="N1658" t="n">
        <v>0.08</v>
      </c>
      <c r="O1658" t="n">
        <v>0</v>
      </c>
      <c r="P1658" t="n">
        <v>1</v>
      </c>
      <c r="Q1658" t="inlineStr"/>
      <c r="R1658" t="inlineStr"/>
      <c r="S1658" t="inlineStr"/>
      <c r="T1658" t="n">
        <v>0</v>
      </c>
      <c r="U1658" t="n">
        <v>500000000</v>
      </c>
      <c r="V1658" t="inlineStr"/>
      <c r="W1658" t="inlineStr">
        <is>
          <t>libre</t>
        </is>
      </c>
    </row>
    <row r="1659" ht="15" customHeight="1">
      <c r="A1659" s="295" t="inlineStr">
        <is>
          <t>Pommes de terre, sous forme de farines, semoules ou flocons, non congelées</t>
        </is>
      </c>
      <c r="B1659" t="inlineStr">
        <is>
          <t>Restauration collective</t>
        </is>
      </c>
      <c r="C1659" t="inlineStr">
        <is>
          <t>Pomme de terre</t>
        </is>
      </c>
      <c r="D1659" t="inlineStr">
        <is>
          <t>2023-24</t>
        </is>
      </c>
      <c r="E1659" t="inlineStr"/>
      <c r="F1659" t="inlineStr"/>
      <c r="G1659" t="inlineStr"/>
      <c r="H1659" t="inlineStr"/>
      <c r="I1659" t="inlineStr"/>
      <c r="J1659" t="inlineStr"/>
      <c r="K1659" t="inlineStr"/>
      <c r="L1659" t="inlineStr"/>
      <c r="M1659" t="inlineStr"/>
      <c r="N1659" t="n">
        <v>3.47</v>
      </c>
      <c r="O1659" t="n">
        <v>0</v>
      </c>
      <c r="P1659" t="n">
        <v>15</v>
      </c>
      <c r="Q1659" t="inlineStr"/>
      <c r="R1659" t="inlineStr"/>
      <c r="S1659" t="inlineStr"/>
      <c r="T1659" t="n">
        <v>0</v>
      </c>
      <c r="U1659" t="n">
        <v>500000000</v>
      </c>
      <c r="V1659" t="inlineStr"/>
      <c r="W1659" t="inlineStr">
        <is>
          <t>libre</t>
        </is>
      </c>
    </row>
    <row r="1660" ht="15" customHeight="1">
      <c r="A1660" s="295" t="inlineStr">
        <is>
          <t>Pommes de terre, sous forme de farines, semoules ou flocons, non congelées</t>
        </is>
      </c>
      <c r="B1660" t="inlineStr">
        <is>
          <t>Alimentation humaine</t>
        </is>
      </c>
      <c r="C1660" t="inlineStr">
        <is>
          <t>Pomme de terre</t>
        </is>
      </c>
      <c r="D1660" t="inlineStr">
        <is>
          <t>2023-24</t>
        </is>
      </c>
      <c r="E1660" t="inlineStr"/>
      <c r="F1660" t="inlineStr"/>
      <c r="G1660" t="inlineStr"/>
      <c r="H1660" t="inlineStr"/>
      <c r="I1660" t="inlineStr"/>
      <c r="J1660" t="inlineStr"/>
      <c r="K1660" t="inlineStr"/>
      <c r="L1660" t="inlineStr"/>
      <c r="M1660" t="inlineStr"/>
      <c r="N1660" t="n">
        <v>10.2</v>
      </c>
      <c r="O1660" t="n">
        <v>0</v>
      </c>
      <c r="P1660" t="n">
        <v>25</v>
      </c>
      <c r="Q1660" t="inlineStr"/>
      <c r="R1660" t="inlineStr"/>
      <c r="S1660" t="inlineStr"/>
      <c r="T1660" t="n">
        <v>0</v>
      </c>
      <c r="U1660" t="n">
        <v>500000000</v>
      </c>
      <c r="V1660" t="inlineStr"/>
      <c r="W1660" t="inlineStr">
        <is>
          <t>libre</t>
        </is>
      </c>
    </row>
    <row r="1661" ht="15" customHeight="1">
      <c r="A1661" s="295" t="inlineStr">
        <is>
          <t>Pommes de terre, sous forme de farines, semoules ou flocons, non congelées</t>
        </is>
      </c>
      <c r="B1661" t="inlineStr">
        <is>
          <t>Hors domicile</t>
        </is>
      </c>
      <c r="C1661" t="inlineStr">
        <is>
          <t>Pomme de terre</t>
        </is>
      </c>
      <c r="D1661" t="inlineStr">
        <is>
          <t>2023-24</t>
        </is>
      </c>
      <c r="E1661" t="inlineStr"/>
      <c r="F1661" t="inlineStr"/>
      <c r="G1661" t="inlineStr"/>
      <c r="H1661" t="inlineStr"/>
      <c r="I1661" t="inlineStr"/>
      <c r="J1661" t="inlineStr"/>
      <c r="K1661" t="inlineStr"/>
      <c r="L1661" t="inlineStr"/>
      <c r="M1661" t="inlineStr"/>
      <c r="N1661" t="n">
        <v>3.56</v>
      </c>
      <c r="O1661" t="n">
        <v>0</v>
      </c>
      <c r="P1661" t="n">
        <v>15</v>
      </c>
      <c r="Q1661" t="inlineStr"/>
      <c r="R1661" t="inlineStr"/>
      <c r="S1661" t="inlineStr"/>
      <c r="T1661" t="n">
        <v>0</v>
      </c>
      <c r="U1661" t="n">
        <v>500000000</v>
      </c>
      <c r="V1661" t="inlineStr"/>
      <c r="W1661" t="inlineStr">
        <is>
          <t>libre</t>
        </is>
      </c>
    </row>
    <row r="1662" ht="15" customHeight="1">
      <c r="A1662" s="295" t="inlineStr">
        <is>
          <t>Pommes de terre, sous forme de farines, semoules ou flocons, non congelées</t>
        </is>
      </c>
      <c r="B1662" t="inlineStr">
        <is>
          <t>Débouchés</t>
        </is>
      </c>
      <c r="C1662" t="inlineStr">
        <is>
          <t>Pomme de terre</t>
        </is>
      </c>
      <c r="D1662" t="inlineStr">
        <is>
          <t>2023-24</t>
        </is>
      </c>
      <c r="E1662" t="inlineStr"/>
      <c r="F1662" t="inlineStr"/>
      <c r="G1662" t="inlineStr"/>
      <c r="H1662" t="inlineStr"/>
      <c r="I1662" t="inlineStr"/>
      <c r="J1662" t="inlineStr"/>
      <c r="K1662" t="inlineStr"/>
      <c r="L1662" t="inlineStr"/>
      <c r="M1662" t="inlineStr"/>
      <c r="N1662" t="n">
        <v>10.2</v>
      </c>
      <c r="O1662" t="n">
        <v>0</v>
      </c>
      <c r="P1662" t="n">
        <v>25</v>
      </c>
      <c r="Q1662" t="inlineStr"/>
      <c r="R1662" t="inlineStr"/>
      <c r="S1662" t="inlineStr"/>
      <c r="T1662" t="n">
        <v>0</v>
      </c>
      <c r="U1662" t="n">
        <v>500000000</v>
      </c>
      <c r="V1662" t="inlineStr"/>
      <c r="W1662" t="inlineStr">
        <is>
          <t>libre</t>
        </is>
      </c>
    </row>
    <row r="1663" ht="15" customHeight="1">
      <c r="A1663" s="295" t="inlineStr">
        <is>
          <t>Pommes de terre, sous forme de farines, semoules ou flocons, non congelées</t>
        </is>
      </c>
      <c r="B1663" t="inlineStr">
        <is>
          <t>Ménages</t>
        </is>
      </c>
      <c r="C1663" t="inlineStr">
        <is>
          <t>Pomme de terre</t>
        </is>
      </c>
      <c r="D1663" t="inlineStr">
        <is>
          <t>2023-24</t>
        </is>
      </c>
      <c r="E1663" t="inlineStr"/>
      <c r="F1663" t="inlineStr"/>
      <c r="G1663" t="inlineStr"/>
      <c r="H1663" t="inlineStr"/>
      <c r="I1663" t="inlineStr"/>
      <c r="J1663" t="inlineStr"/>
      <c r="K1663" t="inlineStr"/>
      <c r="L1663" t="inlineStr"/>
      <c r="M1663" t="inlineStr"/>
      <c r="N1663" t="n">
        <v>6.68</v>
      </c>
      <c r="O1663" t="n">
        <v>0</v>
      </c>
      <c r="P1663" t="n">
        <v>25</v>
      </c>
      <c r="Q1663" t="inlineStr"/>
      <c r="R1663" t="inlineStr"/>
      <c r="S1663" t="inlineStr"/>
      <c r="T1663" t="n">
        <v>0</v>
      </c>
      <c r="U1663" t="n">
        <v>500000000</v>
      </c>
      <c r="V1663" t="inlineStr"/>
      <c r="W1663" t="inlineStr">
        <is>
          <t>libre</t>
        </is>
      </c>
    </row>
    <row r="1664" ht="15" customHeight="1">
      <c r="A1664" s="295" t="inlineStr">
        <is>
          <t>Pommes de terre déshydratées sous forme de farine, de poudre, de flocons, de granulés ou de pellets</t>
        </is>
      </c>
      <c r="B1664" t="inlineStr">
        <is>
          <t>Export</t>
        </is>
      </c>
      <c r="C1664" t="inlineStr">
        <is>
          <t>Pomme de terre</t>
        </is>
      </c>
      <c r="D1664" t="inlineStr">
        <is>
          <t>2023-24</t>
        </is>
      </c>
      <c r="E1664" t="inlineStr"/>
      <c r="F1664" t="inlineStr"/>
      <c r="G1664" t="inlineStr"/>
      <c r="H1664" t="inlineStr"/>
      <c r="I1664" t="inlineStr"/>
      <c r="J1664" t="inlineStr"/>
      <c r="K1664" t="inlineStr"/>
      <c r="L1664" t="inlineStr"/>
      <c r="M1664" t="inlineStr"/>
      <c r="N1664" t="n">
        <v>0.48</v>
      </c>
      <c r="O1664" t="inlineStr"/>
      <c r="P1664" t="inlineStr"/>
      <c r="Q1664" t="inlineStr"/>
      <c r="R1664" t="inlineStr"/>
      <c r="S1664" t="inlineStr"/>
      <c r="T1664" t="n">
        <v>0</v>
      </c>
      <c r="U1664" t="n">
        <v>500000000</v>
      </c>
      <c r="V1664" t="inlineStr"/>
      <c r="W1664" t="inlineStr">
        <is>
          <t>déterminé</t>
        </is>
      </c>
    </row>
    <row r="1665" ht="15" customHeight="1">
      <c r="A1665" s="295" t="inlineStr">
        <is>
          <t>Pommes de terre déshydratées sous forme de farine, de poudre, de flocons, de granulés ou de pellets</t>
        </is>
      </c>
      <c r="B1665" t="inlineStr">
        <is>
          <t>A domicile</t>
        </is>
      </c>
      <c r="C1665" t="inlineStr">
        <is>
          <t>Pomme de terre</t>
        </is>
      </c>
      <c r="D1665" t="inlineStr">
        <is>
          <t>2023-24</t>
        </is>
      </c>
      <c r="E1665" t="inlineStr"/>
      <c r="F1665" t="inlineStr"/>
      <c r="G1665" t="inlineStr"/>
      <c r="H1665" t="inlineStr"/>
      <c r="I1665" t="inlineStr"/>
      <c r="J1665" t="inlineStr"/>
      <c r="K1665" t="inlineStr"/>
      <c r="L1665" t="inlineStr"/>
      <c r="M1665" t="inlineStr"/>
      <c r="N1665" t="n">
        <v>9.02</v>
      </c>
      <c r="O1665" t="n">
        <v>0</v>
      </c>
      <c r="P1665" t="n">
        <v>25</v>
      </c>
      <c r="Q1665" t="inlineStr"/>
      <c r="R1665" t="inlineStr"/>
      <c r="S1665" t="inlineStr"/>
      <c r="T1665" t="n">
        <v>0</v>
      </c>
      <c r="U1665" t="n">
        <v>500000000</v>
      </c>
      <c r="V1665" t="inlineStr"/>
      <c r="W1665" t="inlineStr">
        <is>
          <t>libre</t>
        </is>
      </c>
    </row>
    <row r="1666" ht="15" customHeight="1">
      <c r="A1666" s="295" t="inlineStr">
        <is>
          <t>Pommes de terre déshydratées sous forme de farine, de poudre, de flocons, de granulés ou de pellets</t>
        </is>
      </c>
      <c r="B1666" t="inlineStr">
        <is>
          <t>Restauration commerciale</t>
        </is>
      </c>
      <c r="C1666" t="inlineStr">
        <is>
          <t>Pomme de terre</t>
        </is>
      </c>
      <c r="D1666" t="inlineStr">
        <is>
          <t>2023-24</t>
        </is>
      </c>
      <c r="E1666" t="inlineStr"/>
      <c r="F1666" t="inlineStr"/>
      <c r="G1666" t="inlineStr"/>
      <c r="H1666" t="inlineStr"/>
      <c r="I1666" t="inlineStr"/>
      <c r="J1666" t="inlineStr"/>
      <c r="K1666" t="inlineStr"/>
      <c r="L1666" t="inlineStr"/>
      <c r="M1666" t="inlineStr"/>
      <c r="N1666" t="n">
        <v>0.37</v>
      </c>
      <c r="O1666" t="n">
        <v>0</v>
      </c>
      <c r="P1666" t="n">
        <v>1</v>
      </c>
      <c r="Q1666" t="inlineStr"/>
      <c r="R1666" t="inlineStr"/>
      <c r="S1666" t="inlineStr"/>
      <c r="T1666" t="n">
        <v>0</v>
      </c>
      <c r="U1666" t="n">
        <v>500000000</v>
      </c>
      <c r="V1666" t="inlineStr"/>
      <c r="W1666" t="inlineStr">
        <is>
          <t>libre</t>
        </is>
      </c>
    </row>
    <row r="1667" ht="15" customHeight="1">
      <c r="A1667" s="295" t="inlineStr">
        <is>
          <t>Pommes de terre déshydratées sous forme de farine, de poudre, de flocons, de granulés ou de pellets</t>
        </is>
      </c>
      <c r="B1667" t="inlineStr">
        <is>
          <t>Restauration collective</t>
        </is>
      </c>
      <c r="C1667" t="inlineStr">
        <is>
          <t>Pomme de terre</t>
        </is>
      </c>
      <c r="D1667" t="inlineStr">
        <is>
          <t>2023-24</t>
        </is>
      </c>
      <c r="E1667" t="inlineStr"/>
      <c r="F1667" t="inlineStr"/>
      <c r="G1667" t="inlineStr"/>
      <c r="H1667" t="inlineStr"/>
      <c r="I1667" t="inlineStr"/>
      <c r="J1667" t="inlineStr"/>
      <c r="K1667" t="inlineStr"/>
      <c r="L1667" t="inlineStr"/>
      <c r="M1667" t="inlineStr"/>
      <c r="N1667" t="n">
        <v>5.67</v>
      </c>
      <c r="O1667" t="n">
        <v>0</v>
      </c>
      <c r="P1667" t="n">
        <v>15</v>
      </c>
      <c r="Q1667" t="inlineStr"/>
      <c r="R1667" t="inlineStr"/>
      <c r="S1667" t="inlineStr"/>
      <c r="T1667" t="n">
        <v>0</v>
      </c>
      <c r="U1667" t="n">
        <v>500000000</v>
      </c>
      <c r="V1667" t="inlineStr"/>
      <c r="W1667" t="inlineStr">
        <is>
          <t>libre</t>
        </is>
      </c>
    </row>
    <row r="1668" ht="15" customHeight="1">
      <c r="A1668" s="295" t="inlineStr">
        <is>
          <t>Pommes de terre déshydratées sous forme de farine, de poudre, de flocons, de granulés ou de pellets</t>
        </is>
      </c>
      <c r="B1668" t="inlineStr">
        <is>
          <t>Alimentation humaine</t>
        </is>
      </c>
      <c r="C1668" t="inlineStr">
        <is>
          <t>Pomme de terre</t>
        </is>
      </c>
      <c r="D1668" t="inlineStr">
        <is>
          <t>2023-24</t>
        </is>
      </c>
      <c r="E1668" t="inlineStr"/>
      <c r="F1668" t="inlineStr"/>
      <c r="G1668" t="inlineStr"/>
      <c r="H1668" t="inlineStr"/>
      <c r="I1668" t="inlineStr"/>
      <c r="J1668" t="inlineStr"/>
      <c r="K1668" t="inlineStr"/>
      <c r="L1668" t="inlineStr"/>
      <c r="M1668" t="inlineStr"/>
      <c r="N1668" t="n">
        <v>15.1</v>
      </c>
      <c r="O1668" t="n">
        <v>0</v>
      </c>
      <c r="P1668" t="n">
        <v>25</v>
      </c>
      <c r="Q1668" t="inlineStr"/>
      <c r="R1668" t="inlineStr"/>
      <c r="S1668" t="inlineStr"/>
      <c r="T1668" t="n">
        <v>0</v>
      </c>
      <c r="U1668" t="n">
        <v>500000000</v>
      </c>
      <c r="V1668" t="inlineStr"/>
      <c r="W1668" t="inlineStr">
        <is>
          <t>libre</t>
        </is>
      </c>
    </row>
    <row r="1669" ht="15" customHeight="1">
      <c r="A1669" s="295" t="inlineStr">
        <is>
          <t>Pommes de terre déshydratées sous forme de farine, de poudre, de flocons, de granulés ou de pellets</t>
        </is>
      </c>
      <c r="B1669" t="inlineStr">
        <is>
          <t>Hors domicile</t>
        </is>
      </c>
      <c r="C1669" t="inlineStr">
        <is>
          <t>Pomme de terre</t>
        </is>
      </c>
      <c r="D1669" t="inlineStr">
        <is>
          <t>2023-24</t>
        </is>
      </c>
      <c r="E1669" t="inlineStr"/>
      <c r="F1669" t="inlineStr"/>
      <c r="G1669" t="inlineStr"/>
      <c r="H1669" t="inlineStr"/>
      <c r="I1669" t="inlineStr"/>
      <c r="J1669" t="inlineStr"/>
      <c r="K1669" t="inlineStr"/>
      <c r="L1669" t="inlineStr"/>
      <c r="M1669" t="inlineStr"/>
      <c r="N1669" t="n">
        <v>6.04</v>
      </c>
      <c r="O1669" t="n">
        <v>0</v>
      </c>
      <c r="P1669" t="n">
        <v>15</v>
      </c>
      <c r="Q1669" t="inlineStr"/>
      <c r="R1669" t="inlineStr"/>
      <c r="S1669" t="inlineStr"/>
      <c r="T1669" t="n">
        <v>0</v>
      </c>
      <c r="U1669" t="n">
        <v>500000000</v>
      </c>
      <c r="V1669" t="inlineStr"/>
      <c r="W1669" t="inlineStr">
        <is>
          <t>libre</t>
        </is>
      </c>
    </row>
    <row r="1670" ht="15" customHeight="1">
      <c r="A1670" s="295" t="inlineStr">
        <is>
          <t>Pommes de terre déshydratées sous forme de farine, de poudre, de flocons, de granulés ou de pellets</t>
        </is>
      </c>
      <c r="B1670" t="inlineStr">
        <is>
          <t>Débouchés</t>
        </is>
      </c>
      <c r="C1670" t="inlineStr">
        <is>
          <t>Pomme de terre</t>
        </is>
      </c>
      <c r="D1670" t="inlineStr">
        <is>
          <t>2023-24</t>
        </is>
      </c>
      <c r="E1670" t="inlineStr"/>
      <c r="F1670" t="inlineStr"/>
      <c r="G1670" t="inlineStr"/>
      <c r="H1670" t="inlineStr"/>
      <c r="I1670" t="inlineStr"/>
      <c r="J1670" t="inlineStr"/>
      <c r="K1670" t="inlineStr"/>
      <c r="L1670" t="inlineStr"/>
      <c r="M1670" t="inlineStr"/>
      <c r="N1670" t="n">
        <v>15.1</v>
      </c>
      <c r="O1670" t="n">
        <v>0</v>
      </c>
      <c r="P1670" t="n">
        <v>25</v>
      </c>
      <c r="Q1670" t="inlineStr"/>
      <c r="R1670" t="inlineStr"/>
      <c r="S1670" t="inlineStr"/>
      <c r="T1670" t="n">
        <v>0</v>
      </c>
      <c r="U1670" t="n">
        <v>500000000</v>
      </c>
      <c r="V1670" t="inlineStr"/>
      <c r="W1670" t="inlineStr">
        <is>
          <t>libre</t>
        </is>
      </c>
    </row>
    <row r="1671" ht="15" customHeight="1">
      <c r="A1671" s="295" t="inlineStr">
        <is>
          <t>Pommes de terre déshydratées sous forme de farine, de poudre, de flocons, de granulés ou de pellets</t>
        </is>
      </c>
      <c r="B1671" t="inlineStr">
        <is>
          <t>Ménages</t>
        </is>
      </c>
      <c r="C1671" t="inlineStr">
        <is>
          <t>Pomme de terre</t>
        </is>
      </c>
      <c r="D1671" t="inlineStr">
        <is>
          <t>2023-24</t>
        </is>
      </c>
      <c r="E1671" t="inlineStr"/>
      <c r="F1671" t="inlineStr"/>
      <c r="G1671" t="inlineStr"/>
      <c r="H1671" t="inlineStr"/>
      <c r="I1671" t="inlineStr"/>
      <c r="J1671" t="inlineStr"/>
      <c r="K1671" t="inlineStr"/>
      <c r="L1671" t="inlineStr"/>
      <c r="M1671" t="inlineStr"/>
      <c r="N1671" t="n">
        <v>9.02</v>
      </c>
      <c r="O1671" t="n">
        <v>0</v>
      </c>
      <c r="P1671" t="n">
        <v>25</v>
      </c>
      <c r="Q1671" t="inlineStr"/>
      <c r="R1671" t="inlineStr"/>
      <c r="S1671" t="inlineStr"/>
      <c r="T1671" t="n">
        <v>0</v>
      </c>
      <c r="U1671" t="n">
        <v>500000000</v>
      </c>
      <c r="V1671" t="inlineStr"/>
      <c r="W1671" t="inlineStr">
        <is>
          <t>libre</t>
        </is>
      </c>
    </row>
    <row r="1672" ht="15" customHeight="1">
      <c r="A1672" s="295" t="inlineStr">
        <is>
          <t>Pommes de terre, préparées ou conservées sous forme de farines, semoules ou flocons, congelées</t>
        </is>
      </c>
      <c r="B1672" t="inlineStr">
        <is>
          <t>Export</t>
        </is>
      </c>
      <c r="C1672" t="inlineStr">
        <is>
          <t>Pomme de terre</t>
        </is>
      </c>
      <c r="D1672" t="inlineStr">
        <is>
          <t>2023-24</t>
        </is>
      </c>
      <c r="E1672" t="inlineStr">
        <is>
          <t>kt</t>
        </is>
      </c>
      <c r="F1672" t="inlineStr">
        <is>
          <t>France entière</t>
        </is>
      </c>
      <c r="G1672" t="inlineStr">
        <is>
          <t>2023-24</t>
        </is>
      </c>
      <c r="H1672" t="inlineStr">
        <is>
          <t>Exportation de Pommes de terre, préparées ou conservées sous forme de farines, semoules ou flocons, congelées = 0 kt (Douanes - Eurostat)</t>
        </is>
      </c>
      <c r="I1672" t="inlineStr">
        <is>
          <t>Douanes - Eurostat</t>
        </is>
      </c>
      <c r="J1672" t="inlineStr"/>
      <c r="K1672" t="inlineStr">
        <is>
          <t>Volume</t>
        </is>
      </c>
      <c r="L1672" t="inlineStr">
        <is>
          <t>Exportation de Pommes de terre, préparées ou conservées sous forme de farines, semoules ou flocons, congelées</t>
        </is>
      </c>
      <c r="M1672" t="inlineStr">
        <is>
          <t>Echanges mensuels - EUROSTAT</t>
        </is>
      </c>
      <c r="N1672" t="n">
        <v>0.48</v>
      </c>
      <c r="O1672" t="inlineStr"/>
      <c r="P1672" t="inlineStr"/>
      <c r="Q1672" t="n">
        <v>0.48</v>
      </c>
      <c r="R1672" t="n">
        <v>0.02</v>
      </c>
      <c r="S1672" t="n">
        <v>0.1</v>
      </c>
      <c r="T1672" t="n">
        <v>0</v>
      </c>
      <c r="U1672" t="n">
        <v>500000000</v>
      </c>
      <c r="V1672" t="n">
        <v>0</v>
      </c>
      <c r="W1672" t="inlineStr">
        <is>
          <t>mesuré</t>
        </is>
      </c>
    </row>
    <row r="1673" ht="15" customHeight="1">
      <c r="A1673" s="295" t="inlineStr">
        <is>
          <t>Pommes de terre, préparées ou conservées sous forme de farines, semoules ou flocons, congelées</t>
        </is>
      </c>
      <c r="B1673" t="inlineStr">
        <is>
          <t>A domicile</t>
        </is>
      </c>
      <c r="C1673" t="inlineStr">
        <is>
          <t>Pomme de terre</t>
        </is>
      </c>
      <c r="D1673" t="inlineStr">
        <is>
          <t>2023-24</t>
        </is>
      </c>
      <c r="E1673" t="inlineStr"/>
      <c r="F1673" t="inlineStr"/>
      <c r="G1673" t="inlineStr"/>
      <c r="H1673" t="inlineStr"/>
      <c r="I1673" t="inlineStr"/>
      <c r="J1673" t="inlineStr"/>
      <c r="K1673" t="inlineStr"/>
      <c r="L1673" t="inlineStr"/>
      <c r="M1673" t="inlineStr"/>
      <c r="N1673" t="n">
        <v>9.02</v>
      </c>
      <c r="O1673" t="n">
        <v>0</v>
      </c>
      <c r="P1673" t="n">
        <v>25</v>
      </c>
      <c r="Q1673" t="inlineStr"/>
      <c r="R1673" t="inlineStr"/>
      <c r="S1673" t="inlineStr"/>
      <c r="T1673" t="n">
        <v>0</v>
      </c>
      <c r="U1673" t="n">
        <v>500000000</v>
      </c>
      <c r="V1673" t="inlineStr"/>
      <c r="W1673" t="inlineStr">
        <is>
          <t>libre</t>
        </is>
      </c>
    </row>
    <row r="1674" ht="15" customHeight="1">
      <c r="A1674" s="295" t="inlineStr">
        <is>
          <t>Pommes de terre, préparées ou conservées sous forme de farines, semoules ou flocons, congelées</t>
        </is>
      </c>
      <c r="B1674" t="inlineStr">
        <is>
          <t>Restauration commerciale</t>
        </is>
      </c>
      <c r="C1674" t="inlineStr">
        <is>
          <t>Pomme de terre</t>
        </is>
      </c>
      <c r="D1674" t="inlineStr">
        <is>
          <t>2023-24</t>
        </is>
      </c>
      <c r="E1674" t="inlineStr"/>
      <c r="F1674" t="inlineStr"/>
      <c r="G1674" t="inlineStr"/>
      <c r="H1674" t="inlineStr"/>
      <c r="I1674" t="inlineStr"/>
      <c r="J1674" t="inlineStr"/>
      <c r="K1674" t="inlineStr"/>
      <c r="L1674" t="inlineStr"/>
      <c r="M1674" t="inlineStr"/>
      <c r="N1674" t="n">
        <v>0.37</v>
      </c>
      <c r="O1674" t="n">
        <v>0</v>
      </c>
      <c r="P1674" t="n">
        <v>1</v>
      </c>
      <c r="Q1674" t="inlineStr"/>
      <c r="R1674" t="inlineStr"/>
      <c r="S1674" t="inlineStr"/>
      <c r="T1674" t="n">
        <v>0</v>
      </c>
      <c r="U1674" t="n">
        <v>500000000</v>
      </c>
      <c r="V1674" t="inlineStr"/>
      <c r="W1674" t="inlineStr">
        <is>
          <t>libre</t>
        </is>
      </c>
    </row>
    <row r="1675" ht="15" customHeight="1">
      <c r="A1675" s="295" t="inlineStr">
        <is>
          <t>Pommes de terre, préparées ou conservées sous forme de farines, semoules ou flocons, congelées</t>
        </is>
      </c>
      <c r="B1675" t="inlineStr">
        <is>
          <t>Restauration collective</t>
        </is>
      </c>
      <c r="C1675" t="inlineStr">
        <is>
          <t>Pomme de terre</t>
        </is>
      </c>
      <c r="D1675" t="inlineStr">
        <is>
          <t>2023-24</t>
        </is>
      </c>
      <c r="E1675" t="inlineStr"/>
      <c r="F1675" t="inlineStr"/>
      <c r="G1675" t="inlineStr"/>
      <c r="H1675" t="inlineStr"/>
      <c r="I1675" t="inlineStr"/>
      <c r="J1675" t="inlineStr"/>
      <c r="K1675" t="inlineStr"/>
      <c r="L1675" t="inlineStr"/>
      <c r="M1675" t="inlineStr"/>
      <c r="N1675" t="n">
        <v>5.67</v>
      </c>
      <c r="O1675" t="n">
        <v>0</v>
      </c>
      <c r="P1675" t="n">
        <v>15</v>
      </c>
      <c r="Q1675" t="inlineStr"/>
      <c r="R1675" t="inlineStr"/>
      <c r="S1675" t="inlineStr"/>
      <c r="T1675" t="n">
        <v>0</v>
      </c>
      <c r="U1675" t="n">
        <v>500000000</v>
      </c>
      <c r="V1675" t="inlineStr"/>
      <c r="W1675" t="inlineStr">
        <is>
          <t>libre</t>
        </is>
      </c>
    </row>
    <row r="1676" ht="15" customHeight="1">
      <c r="A1676" s="295" t="inlineStr">
        <is>
          <t>Pommes de terre, préparées ou conservées sous forme de farines, semoules ou flocons, congelées</t>
        </is>
      </c>
      <c r="B1676" t="inlineStr">
        <is>
          <t>Alimentation humaine</t>
        </is>
      </c>
      <c r="C1676" t="inlineStr">
        <is>
          <t>Pomme de terre</t>
        </is>
      </c>
      <c r="D1676" t="inlineStr">
        <is>
          <t>2023-24</t>
        </is>
      </c>
      <c r="E1676" t="inlineStr"/>
      <c r="F1676" t="inlineStr"/>
      <c r="G1676" t="inlineStr"/>
      <c r="H1676" t="inlineStr"/>
      <c r="I1676" t="inlineStr"/>
      <c r="J1676" t="inlineStr"/>
      <c r="K1676" t="inlineStr"/>
      <c r="L1676" t="inlineStr"/>
      <c r="M1676" t="inlineStr"/>
      <c r="N1676" t="n">
        <v>15.1</v>
      </c>
      <c r="O1676" t="n">
        <v>0</v>
      </c>
      <c r="P1676" t="n">
        <v>25</v>
      </c>
      <c r="Q1676" t="inlineStr"/>
      <c r="R1676" t="inlineStr"/>
      <c r="S1676" t="inlineStr"/>
      <c r="T1676" t="n">
        <v>0</v>
      </c>
      <c r="U1676" t="n">
        <v>500000000</v>
      </c>
      <c r="V1676" t="inlineStr"/>
      <c r="W1676" t="inlineStr">
        <is>
          <t>libre</t>
        </is>
      </c>
    </row>
    <row r="1677" ht="15" customHeight="1">
      <c r="A1677" s="295" t="inlineStr">
        <is>
          <t>Pommes de terre, préparées ou conservées sous forme de farines, semoules ou flocons, congelées</t>
        </is>
      </c>
      <c r="B1677" t="inlineStr">
        <is>
          <t>Hors domicile</t>
        </is>
      </c>
      <c r="C1677" t="inlineStr">
        <is>
          <t>Pomme de terre</t>
        </is>
      </c>
      <c r="D1677" t="inlineStr">
        <is>
          <t>2023-24</t>
        </is>
      </c>
      <c r="E1677" t="inlineStr"/>
      <c r="F1677" t="inlineStr"/>
      <c r="G1677" t="inlineStr"/>
      <c r="H1677" t="inlineStr"/>
      <c r="I1677" t="inlineStr"/>
      <c r="J1677" t="inlineStr"/>
      <c r="K1677" t="inlineStr"/>
      <c r="L1677" t="inlineStr"/>
      <c r="M1677" t="inlineStr"/>
      <c r="N1677" t="n">
        <v>6.04</v>
      </c>
      <c r="O1677" t="n">
        <v>0</v>
      </c>
      <c r="P1677" t="n">
        <v>15</v>
      </c>
      <c r="Q1677" t="inlineStr"/>
      <c r="R1677" t="inlineStr"/>
      <c r="S1677" t="inlineStr"/>
      <c r="T1677" t="n">
        <v>0</v>
      </c>
      <c r="U1677" t="n">
        <v>500000000</v>
      </c>
      <c r="V1677" t="inlineStr"/>
      <c r="W1677" t="inlineStr">
        <is>
          <t>libre</t>
        </is>
      </c>
    </row>
    <row r="1678" ht="15" customHeight="1">
      <c r="A1678" s="295" t="inlineStr">
        <is>
          <t>Pommes de terre, préparées ou conservées sous forme de farines, semoules ou flocons, congelées</t>
        </is>
      </c>
      <c r="B1678" t="inlineStr">
        <is>
          <t>Débouchés</t>
        </is>
      </c>
      <c r="C1678" t="inlineStr">
        <is>
          <t>Pomme de terre</t>
        </is>
      </c>
      <c r="D1678" t="inlineStr">
        <is>
          <t>2023-24</t>
        </is>
      </c>
      <c r="E1678" t="inlineStr"/>
      <c r="F1678" t="inlineStr"/>
      <c r="G1678" t="inlineStr"/>
      <c r="H1678" t="inlineStr"/>
      <c r="I1678" t="inlineStr"/>
      <c r="J1678" t="inlineStr"/>
      <c r="K1678" t="inlineStr"/>
      <c r="L1678" t="inlineStr"/>
      <c r="M1678" t="inlineStr"/>
      <c r="N1678" t="n">
        <v>15.1</v>
      </c>
      <c r="O1678" t="n">
        <v>0</v>
      </c>
      <c r="P1678" t="n">
        <v>25</v>
      </c>
      <c r="Q1678" t="inlineStr"/>
      <c r="R1678" t="inlineStr"/>
      <c r="S1678" t="inlineStr"/>
      <c r="T1678" t="n">
        <v>0</v>
      </c>
      <c r="U1678" t="n">
        <v>500000000</v>
      </c>
      <c r="V1678" t="inlineStr"/>
      <c r="W1678" t="inlineStr">
        <is>
          <t>libre</t>
        </is>
      </c>
    </row>
    <row r="1679" ht="15" customHeight="1">
      <c r="A1679" s="295" t="inlineStr">
        <is>
          <t>Pommes de terre, préparées ou conservées sous forme de farines, semoules ou flocons, congelées</t>
        </is>
      </c>
      <c r="B1679" t="inlineStr">
        <is>
          <t>Ménages</t>
        </is>
      </c>
      <c r="C1679" t="inlineStr">
        <is>
          <t>Pomme de terre</t>
        </is>
      </c>
      <c r="D1679" t="inlineStr">
        <is>
          <t>2023-24</t>
        </is>
      </c>
      <c r="E1679" t="inlineStr"/>
      <c r="F1679" t="inlineStr"/>
      <c r="G1679" t="inlineStr"/>
      <c r="H1679" t="inlineStr"/>
      <c r="I1679" t="inlineStr"/>
      <c r="J1679" t="inlineStr"/>
      <c r="K1679" t="inlineStr"/>
      <c r="L1679" t="inlineStr"/>
      <c r="M1679" t="inlineStr"/>
      <c r="N1679" t="n">
        <v>9.02</v>
      </c>
      <c r="O1679" t="n">
        <v>0</v>
      </c>
      <c r="P1679" t="n">
        <v>25</v>
      </c>
      <c r="Q1679" t="inlineStr"/>
      <c r="R1679" t="inlineStr"/>
      <c r="S1679" t="inlineStr"/>
      <c r="T1679" t="n">
        <v>0</v>
      </c>
      <c r="U1679" t="n">
        <v>500000000</v>
      </c>
      <c r="V1679" t="inlineStr"/>
      <c r="W1679" t="inlineStr">
        <is>
          <t>libre</t>
        </is>
      </c>
    </row>
    <row r="1680" ht="15" customHeight="1">
      <c r="A1680" s="295" t="inlineStr">
        <is>
          <t>Autres préparations ou conserves de pommes de terre, y compris les chips (à l’exclusion des produits congelés ou surgelés, séchés, préparés ou conservés au vinaigre ou à l’acide acétique, ou sous forme de farines, semoules ou flocons)</t>
        </is>
      </c>
      <c r="B1680" t="inlineStr">
        <is>
          <t>Export</t>
        </is>
      </c>
      <c r="C1680" t="inlineStr">
        <is>
          <t>Pomme de terre</t>
        </is>
      </c>
      <c r="D1680" t="inlineStr">
        <is>
          <t>2023-24</t>
        </is>
      </c>
      <c r="E1680" t="inlineStr"/>
      <c r="F1680" t="inlineStr"/>
      <c r="G1680" t="inlineStr"/>
      <c r="H1680" t="inlineStr"/>
      <c r="I1680" t="inlineStr"/>
      <c r="J1680" t="inlineStr"/>
      <c r="K1680" t="inlineStr"/>
      <c r="L1680" t="inlineStr"/>
      <c r="M1680" t="inlineStr"/>
      <c r="N1680" t="n">
        <v>16.4</v>
      </c>
      <c r="O1680" t="inlineStr"/>
      <c r="P1680" t="inlineStr"/>
      <c r="Q1680" t="inlineStr"/>
      <c r="R1680" t="inlineStr"/>
      <c r="S1680" t="inlineStr"/>
      <c r="T1680" t="n">
        <v>0</v>
      </c>
      <c r="U1680" t="n">
        <v>500000000</v>
      </c>
      <c r="V1680" t="inlineStr"/>
      <c r="W1680" t="inlineStr">
        <is>
          <t>déterminé</t>
        </is>
      </c>
    </row>
    <row r="1681" ht="15" customHeight="1">
      <c r="A1681" s="295" t="inlineStr">
        <is>
          <t>Autres préparations ou conserves de pommes de terre, y compris les chips (à l’exclusion des produits congelés ou surgelés, séchés, préparés ou conservés au vinaigre ou à l’acide acétique, ou sous forme de farines, semoules ou flocons)</t>
        </is>
      </c>
      <c r="B1681" t="inlineStr">
        <is>
          <t>A domicile</t>
        </is>
      </c>
      <c r="C1681" t="inlineStr">
        <is>
          <t>Pomme de terre</t>
        </is>
      </c>
      <c r="D1681" t="inlineStr">
        <is>
          <t>2023-24</t>
        </is>
      </c>
      <c r="E1681" t="inlineStr"/>
      <c r="F1681" t="inlineStr"/>
      <c r="G1681" t="inlineStr"/>
      <c r="H1681" t="inlineStr"/>
      <c r="I1681" t="inlineStr"/>
      <c r="J1681" t="inlineStr"/>
      <c r="K1681" t="inlineStr"/>
      <c r="L1681" t="inlineStr"/>
      <c r="M1681" t="inlineStr"/>
      <c r="N1681" t="n">
        <v>65</v>
      </c>
      <c r="O1681" t="inlineStr"/>
      <c r="P1681" t="inlineStr"/>
      <c r="Q1681" t="inlineStr"/>
      <c r="R1681" t="inlineStr"/>
      <c r="S1681" t="inlineStr"/>
      <c r="T1681" t="n">
        <v>0</v>
      </c>
      <c r="U1681" t="n">
        <v>500000000</v>
      </c>
      <c r="V1681" t="inlineStr"/>
      <c r="W1681" t="inlineStr">
        <is>
          <t>déterminé</t>
        </is>
      </c>
    </row>
    <row r="1682" ht="15" customHeight="1">
      <c r="A1682" s="295" t="inlineStr">
        <is>
          <t>Autres préparations ou conserves de pommes de terre, y compris les chips (à l’exclusion des produits congelés ou surgelés, séchés, préparés ou conservés au vinaigre ou à l’acide acétique, ou sous forme de farines, semoules ou flocons)</t>
        </is>
      </c>
      <c r="B1682" t="inlineStr">
        <is>
          <t>Restauration commerciale</t>
        </is>
      </c>
      <c r="C1682" t="inlineStr">
        <is>
          <t>Pomme de terre</t>
        </is>
      </c>
      <c r="D1682" t="inlineStr">
        <is>
          <t>2023-24</t>
        </is>
      </c>
      <c r="E1682" t="inlineStr"/>
      <c r="F1682" t="inlineStr"/>
      <c r="G1682" t="inlineStr"/>
      <c r="H1682" t="inlineStr"/>
      <c r="I1682" t="inlineStr"/>
      <c r="J1682" t="inlineStr"/>
      <c r="K1682" t="inlineStr"/>
      <c r="L1682" t="inlineStr"/>
      <c r="M1682" t="inlineStr"/>
      <c r="N1682" t="n">
        <v>28</v>
      </c>
      <c r="O1682" t="inlineStr"/>
      <c r="P1682" t="inlineStr"/>
      <c r="Q1682" t="inlineStr"/>
      <c r="R1682" t="inlineStr"/>
      <c r="S1682" t="inlineStr"/>
      <c r="T1682" t="n">
        <v>0</v>
      </c>
      <c r="U1682" t="n">
        <v>500000000</v>
      </c>
      <c r="V1682" t="inlineStr"/>
      <c r="W1682" t="inlineStr">
        <is>
          <t>déterminé</t>
        </is>
      </c>
    </row>
    <row r="1683" ht="15" customHeight="1">
      <c r="A1683" s="295" t="inlineStr">
        <is>
          <t>Autres préparations ou conserves de pommes de terre, y compris les chips (à l’exclusion des produits congelés ou surgelés, séchés, préparés ou conservés au vinaigre ou à l’acide acétique, ou sous forme de farines, semoules ou flocons)</t>
        </is>
      </c>
      <c r="B1683" t="inlineStr">
        <is>
          <t>Restauration collective</t>
        </is>
      </c>
      <c r="C1683" t="inlineStr">
        <is>
          <t>Pomme de terre</t>
        </is>
      </c>
      <c r="D1683" t="inlineStr">
        <is>
          <t>2023-24</t>
        </is>
      </c>
      <c r="E1683" t="inlineStr"/>
      <c r="F1683" t="inlineStr"/>
      <c r="G1683" t="inlineStr"/>
      <c r="H1683" t="inlineStr"/>
      <c r="I1683" t="inlineStr"/>
      <c r="J1683" t="inlineStr"/>
      <c r="K1683" t="inlineStr"/>
      <c r="L1683" t="inlineStr"/>
      <c r="M1683" t="inlineStr"/>
      <c r="N1683" t="n">
        <v>55</v>
      </c>
      <c r="O1683" t="inlineStr"/>
      <c r="P1683" t="inlineStr"/>
      <c r="Q1683" t="inlineStr"/>
      <c r="R1683" t="inlineStr"/>
      <c r="S1683" t="inlineStr"/>
      <c r="T1683" t="n">
        <v>0</v>
      </c>
      <c r="U1683" t="n">
        <v>500000000</v>
      </c>
      <c r="V1683" t="inlineStr"/>
      <c r="W1683" t="inlineStr">
        <is>
          <t>déterminé</t>
        </is>
      </c>
    </row>
    <row r="1684" ht="15" customHeight="1">
      <c r="A1684" s="295" t="inlineStr">
        <is>
          <t>Autres préparations ou conserves de pommes de terre, y compris les chips (à l’exclusion des produits congelés ou surgelés, séchés, préparés ou conservés au vinaigre ou à l’acide acétique, ou sous forme de farines, semoules ou flocons)</t>
        </is>
      </c>
      <c r="B1684" t="inlineStr">
        <is>
          <t>Alimentation humaine</t>
        </is>
      </c>
      <c r="C1684" t="inlineStr">
        <is>
          <t>Pomme de terre</t>
        </is>
      </c>
      <c r="D1684" t="inlineStr">
        <is>
          <t>2023-24</t>
        </is>
      </c>
      <c r="E1684" t="inlineStr"/>
      <c r="F1684" t="inlineStr"/>
      <c r="G1684" t="inlineStr"/>
      <c r="H1684" t="inlineStr"/>
      <c r="I1684" t="inlineStr"/>
      <c r="J1684" t="inlineStr"/>
      <c r="K1684" t="inlineStr"/>
      <c r="L1684" t="inlineStr"/>
      <c r="M1684" t="inlineStr"/>
      <c r="N1684" t="n">
        <v>148</v>
      </c>
      <c r="O1684" t="inlineStr"/>
      <c r="P1684" t="inlineStr"/>
      <c r="Q1684" t="inlineStr"/>
      <c r="R1684" t="inlineStr"/>
      <c r="S1684" t="inlineStr"/>
      <c r="T1684" t="n">
        <v>0</v>
      </c>
      <c r="U1684" t="n">
        <v>500000000</v>
      </c>
      <c r="V1684" t="inlineStr"/>
      <c r="W1684" t="inlineStr">
        <is>
          <t>déterminé</t>
        </is>
      </c>
    </row>
    <row r="1685" ht="15" customHeight="1">
      <c r="A1685" s="295" t="inlineStr">
        <is>
          <t>Autres préparations ou conserves de pommes de terre, y compris les chips (à l’exclusion des produits congelés ou surgelés, séchés, préparés ou conservés au vinaigre ou à l’acide acétique, ou sous forme de farines, semoules ou flocons)</t>
        </is>
      </c>
      <c r="B1685" t="inlineStr">
        <is>
          <t>Hors domicile</t>
        </is>
      </c>
      <c r="C1685" t="inlineStr">
        <is>
          <t>Pomme de terre</t>
        </is>
      </c>
      <c r="D1685" t="inlineStr">
        <is>
          <t>2023-24</t>
        </is>
      </c>
      <c r="E1685" t="inlineStr"/>
      <c r="F1685" t="inlineStr"/>
      <c r="G1685" t="inlineStr"/>
      <c r="H1685" t="inlineStr"/>
      <c r="I1685" t="inlineStr"/>
      <c r="J1685" t="inlineStr"/>
      <c r="K1685" t="inlineStr"/>
      <c r="L1685" t="inlineStr"/>
      <c r="M1685" t="inlineStr"/>
      <c r="N1685" t="n">
        <v>83</v>
      </c>
      <c r="O1685" t="inlineStr"/>
      <c r="P1685" t="inlineStr"/>
      <c r="Q1685" t="inlineStr"/>
      <c r="R1685" t="inlineStr"/>
      <c r="S1685" t="inlineStr"/>
      <c r="T1685" t="n">
        <v>0</v>
      </c>
      <c r="U1685" t="n">
        <v>500000000</v>
      </c>
      <c r="V1685" t="inlineStr"/>
      <c r="W1685" t="inlineStr">
        <is>
          <t>déterminé</t>
        </is>
      </c>
    </row>
    <row r="1686" ht="15" customHeight="1">
      <c r="A1686" s="295" t="inlineStr">
        <is>
          <t>Autres préparations ou conserves de pommes de terre, y compris les chips (à l’exclusion des produits congelés ou surgelés, séchés, préparés ou conservés au vinaigre ou à l’acide acétique, ou sous forme de farines, semoules ou flocons)</t>
        </is>
      </c>
      <c r="B1686" t="inlineStr">
        <is>
          <t>Débouchés</t>
        </is>
      </c>
      <c r="C1686" t="inlineStr">
        <is>
          <t>Pomme de terre</t>
        </is>
      </c>
      <c r="D1686" t="inlineStr">
        <is>
          <t>2023-24</t>
        </is>
      </c>
      <c r="E1686" t="inlineStr"/>
      <c r="F1686" t="inlineStr"/>
      <c r="G1686" t="inlineStr"/>
      <c r="H1686" t="inlineStr"/>
      <c r="I1686" t="inlineStr"/>
      <c r="J1686" t="inlineStr"/>
      <c r="K1686" t="inlineStr"/>
      <c r="L1686" t="inlineStr"/>
      <c r="M1686" t="inlineStr"/>
      <c r="N1686" t="n">
        <v>148</v>
      </c>
      <c r="O1686" t="inlineStr"/>
      <c r="P1686" t="inlineStr"/>
      <c r="Q1686" t="inlineStr"/>
      <c r="R1686" t="inlineStr"/>
      <c r="S1686" t="inlineStr"/>
      <c r="T1686" t="n">
        <v>0</v>
      </c>
      <c r="U1686" t="n">
        <v>500000000</v>
      </c>
      <c r="V1686" t="inlineStr"/>
      <c r="W1686" t="inlineStr">
        <is>
          <t>déterminé</t>
        </is>
      </c>
    </row>
    <row r="1687" ht="15" customHeight="1">
      <c r="A1687" s="295" t="inlineStr">
        <is>
          <t>Autres préparations ou conserves de pommes de terre, y compris les chips (à l’exclusion des produits congelés ou surgelés, séchés, préparés ou conservés au vinaigre ou à l’acide acétique, ou sous forme de farines, semoules ou flocons)</t>
        </is>
      </c>
      <c r="B1687" t="inlineStr">
        <is>
          <t>Ménages</t>
        </is>
      </c>
      <c r="C1687" t="inlineStr">
        <is>
          <t>Pomme de terre</t>
        </is>
      </c>
      <c r="D1687" t="inlineStr">
        <is>
          <t>2023-24</t>
        </is>
      </c>
      <c r="E1687" t="inlineStr"/>
      <c r="F1687" t="inlineStr"/>
      <c r="G1687" t="inlineStr"/>
      <c r="H1687" t="inlineStr"/>
      <c r="I1687" t="inlineStr"/>
      <c r="J1687" t="inlineStr"/>
      <c r="K1687" t="inlineStr"/>
      <c r="L1687" t="inlineStr"/>
      <c r="M1687" t="inlineStr"/>
      <c r="N1687" t="n">
        <v>65</v>
      </c>
      <c r="O1687" t="inlineStr"/>
      <c r="P1687" t="inlineStr"/>
      <c r="Q1687" t="inlineStr"/>
      <c r="R1687" t="inlineStr"/>
      <c r="S1687" t="inlineStr"/>
      <c r="T1687" t="n">
        <v>0</v>
      </c>
      <c r="U1687" t="n">
        <v>500000000</v>
      </c>
      <c r="V1687" t="inlineStr"/>
      <c r="W1687" t="inlineStr">
        <is>
          <t>déterminé</t>
        </is>
      </c>
    </row>
    <row r="1688" ht="15" customHeight="1">
      <c r="A1688" s="295" t="inlineStr">
        <is>
          <t>Chips</t>
        </is>
      </c>
      <c r="B1688" t="inlineStr">
        <is>
          <t>Export</t>
        </is>
      </c>
      <c r="C1688" t="inlineStr">
        <is>
          <t>Pomme de terre</t>
        </is>
      </c>
      <c r="D1688" t="inlineStr">
        <is>
          <t>2023-24</t>
        </is>
      </c>
      <c r="E1688" t="inlineStr">
        <is>
          <t>kt</t>
        </is>
      </c>
      <c r="F1688" t="inlineStr">
        <is>
          <t>France entière</t>
        </is>
      </c>
      <c r="G1688" t="inlineStr">
        <is>
          <t>2023-24</t>
        </is>
      </c>
      <c r="H1688" t="inlineStr">
        <is>
          <t>Exportation de Pommes de terre, en fines tranches, frites, même salées ou aromatisées, en emballages hermétiquement clos, propres à la consommation en l'état, non congelées = 11 kt (Douanes - Eurostat)</t>
        </is>
      </c>
      <c r="I1688" t="inlineStr">
        <is>
          <t>Douanes - Eurostat</t>
        </is>
      </c>
      <c r="J1688" t="inlineStr">
        <is>
          <t>0</t>
        </is>
      </c>
      <c r="K1688" t="inlineStr">
        <is>
          <t>Volume</t>
        </is>
      </c>
      <c r="L1688" t="inlineStr">
        <is>
          <t>Exportation de Pommes de terre, en fines tranches, frites, même salées ou aromatisées, en emballages hermétiquement clos, propres à la consommation en l'état, non congelées</t>
        </is>
      </c>
      <c r="M1688" t="inlineStr">
        <is>
          <t>Echanges mensuels - EUROSTAT</t>
        </is>
      </c>
      <c r="N1688" t="n">
        <v>11.3</v>
      </c>
      <c r="O1688" t="inlineStr"/>
      <c r="P1688" t="inlineStr"/>
      <c r="Q1688" t="inlineStr"/>
      <c r="R1688" t="inlineStr"/>
      <c r="S1688" t="inlineStr"/>
      <c r="T1688" t="n">
        <v>0</v>
      </c>
      <c r="U1688" t="n">
        <v>500000000</v>
      </c>
      <c r="V1688" t="inlineStr"/>
      <c r="W1688" t="inlineStr">
        <is>
          <t>déterminé</t>
        </is>
      </c>
    </row>
    <row r="1689" ht="15" customHeight="1">
      <c r="A1689" s="295" t="inlineStr">
        <is>
          <t>Chips</t>
        </is>
      </c>
      <c r="B1689" t="inlineStr">
        <is>
          <t>A domicile</t>
        </is>
      </c>
      <c r="C1689" t="inlineStr">
        <is>
          <t>Pomme de terre</t>
        </is>
      </c>
      <c r="D1689" t="inlineStr">
        <is>
          <t>2023-24</t>
        </is>
      </c>
      <c r="E1689" t="inlineStr">
        <is>
          <t>kt</t>
        </is>
      </c>
      <c r="F1689" t="inlineStr">
        <is>
          <t>France entière</t>
        </is>
      </c>
      <c r="G1689" t="inlineStr">
        <is>
          <t>2023-24</t>
        </is>
      </c>
      <c r="H1689" t="inlineStr">
        <is>
          <t>Consommation de chips à domicile = 60 kt (GIPT)</t>
        </is>
      </c>
      <c r="I1689" t="inlineStr">
        <is>
          <t>GIPT</t>
        </is>
      </c>
      <c r="J1689" t="inlineStr"/>
      <c r="K1689" t="inlineStr">
        <is>
          <t>Volume</t>
        </is>
      </c>
      <c r="L1689" t="inlineStr">
        <is>
          <t>Consommation de chips à domicile</t>
        </is>
      </c>
      <c r="M1689" t="inlineStr">
        <is>
          <t>Transformation - GIPT</t>
        </is>
      </c>
      <c r="N1689" t="n">
        <v>60</v>
      </c>
      <c r="O1689" t="inlineStr"/>
      <c r="P1689" t="inlineStr"/>
      <c r="Q1689" t="n">
        <v>60</v>
      </c>
      <c r="R1689" t="n">
        <v>3</v>
      </c>
      <c r="S1689" t="n">
        <v>0.1</v>
      </c>
      <c r="T1689" t="n">
        <v>0</v>
      </c>
      <c r="U1689" t="n">
        <v>500000000</v>
      </c>
      <c r="V1689" t="n">
        <v>0</v>
      </c>
      <c r="W1689" t="inlineStr">
        <is>
          <t>mesuré</t>
        </is>
      </c>
    </row>
    <row r="1690" ht="15" customHeight="1">
      <c r="A1690" s="295" t="inlineStr">
        <is>
          <t>Chips</t>
        </is>
      </c>
      <c r="B1690" t="inlineStr">
        <is>
          <t>Restauration commerciale</t>
        </is>
      </c>
      <c r="C1690" t="inlineStr">
        <is>
          <t>Pomme de terre</t>
        </is>
      </c>
      <c r="D1690" t="inlineStr">
        <is>
          <t>2023-24</t>
        </is>
      </c>
      <c r="E1690" t="inlineStr">
        <is>
          <t>kt</t>
        </is>
      </c>
      <c r="F1690" t="inlineStr">
        <is>
          <t>France entière</t>
        </is>
      </c>
      <c r="G1690" t="inlineStr">
        <is>
          <t>2023-24</t>
        </is>
      </c>
      <c r="H1690" t="inlineStr">
        <is>
          <t>Consommation de chips en restauration commerciale = 3 kt (GIPT)</t>
        </is>
      </c>
      <c r="I1690" t="inlineStr">
        <is>
          <t>GIPT</t>
        </is>
      </c>
      <c r="J1690" t="inlineStr"/>
      <c r="K1690" t="inlineStr">
        <is>
          <t>Volume</t>
        </is>
      </c>
      <c r="L1690" t="inlineStr">
        <is>
          <t>Consommation de chips en restauration commerciale</t>
        </is>
      </c>
      <c r="M1690" t="inlineStr">
        <is>
          <t>Transformation - GIPT</t>
        </is>
      </c>
      <c r="N1690" t="n">
        <v>3</v>
      </c>
      <c r="O1690" t="inlineStr"/>
      <c r="P1690" t="inlineStr"/>
      <c r="Q1690" t="n">
        <v>3</v>
      </c>
      <c r="R1690" t="n">
        <v>0.15</v>
      </c>
      <c r="S1690" t="n">
        <v>0.1</v>
      </c>
      <c r="T1690" t="n">
        <v>0</v>
      </c>
      <c r="U1690" t="n">
        <v>500000000</v>
      </c>
      <c r="V1690" t="n">
        <v>0</v>
      </c>
      <c r="W1690" t="inlineStr">
        <is>
          <t>mesuré</t>
        </is>
      </c>
    </row>
    <row r="1691" ht="15" customHeight="1">
      <c r="A1691" s="295" t="inlineStr">
        <is>
          <t>Chips</t>
        </is>
      </c>
      <c r="B1691" t="inlineStr">
        <is>
          <t>Restauration collective</t>
        </is>
      </c>
      <c r="C1691" t="inlineStr">
        <is>
          <t>Pomme de terre</t>
        </is>
      </c>
      <c r="D1691" t="inlineStr">
        <is>
          <t>2023-24</t>
        </is>
      </c>
      <c r="E1691" t="inlineStr">
        <is>
          <t>kt</t>
        </is>
      </c>
      <c r="F1691" t="inlineStr">
        <is>
          <t>France entière</t>
        </is>
      </c>
      <c r="G1691" t="inlineStr">
        <is>
          <t>2023-24</t>
        </is>
      </c>
      <c r="H1691" t="inlineStr">
        <is>
          <t>Consommation de chips en restauration collective = 0 kt (GIPT)</t>
        </is>
      </c>
      <c r="I1691" t="inlineStr">
        <is>
          <t>GIPT</t>
        </is>
      </c>
      <c r="J1691" t="inlineStr"/>
      <c r="K1691" t="inlineStr">
        <is>
          <t>Volume</t>
        </is>
      </c>
      <c r="L1691" t="inlineStr">
        <is>
          <t>Consommation de chips en restauration collective</t>
        </is>
      </c>
      <c r="M1691" t="inlineStr">
        <is>
          <t>Transformation - GIPT</t>
        </is>
      </c>
      <c r="N1691" t="n">
        <v>0</v>
      </c>
      <c r="O1691" t="inlineStr"/>
      <c r="P1691" t="inlineStr"/>
      <c r="Q1691" t="n">
        <v>0</v>
      </c>
      <c r="R1691" t="n">
        <v>0</v>
      </c>
      <c r="S1691" t="inlineStr"/>
      <c r="T1691" t="n">
        <v>0</v>
      </c>
      <c r="U1691" t="n">
        <v>500000000</v>
      </c>
      <c r="V1691" t="n">
        <v>0</v>
      </c>
      <c r="W1691" t="inlineStr">
        <is>
          <t>mesuré</t>
        </is>
      </c>
    </row>
    <row r="1692" ht="15" customHeight="1">
      <c r="A1692" s="295" t="inlineStr">
        <is>
          <t>Chips</t>
        </is>
      </c>
      <c r="B1692" t="inlineStr">
        <is>
          <t>Alimentation humaine</t>
        </is>
      </c>
      <c r="C1692" t="inlineStr">
        <is>
          <t>Pomme de terre</t>
        </is>
      </c>
      <c r="D1692" t="inlineStr">
        <is>
          <t>2023-24</t>
        </is>
      </c>
      <c r="E1692" t="inlineStr"/>
      <c r="F1692" t="inlineStr"/>
      <c r="G1692" t="inlineStr"/>
      <c r="H1692" t="inlineStr"/>
      <c r="I1692" t="inlineStr"/>
      <c r="J1692" t="inlineStr"/>
      <c r="K1692" t="inlineStr"/>
      <c r="L1692" t="inlineStr"/>
      <c r="M1692" t="inlineStr"/>
      <c r="N1692" t="n">
        <v>63</v>
      </c>
      <c r="O1692" t="inlineStr"/>
      <c r="P1692" t="inlineStr"/>
      <c r="Q1692" t="inlineStr"/>
      <c r="R1692" t="inlineStr"/>
      <c r="S1692" t="inlineStr"/>
      <c r="T1692" t="n">
        <v>0</v>
      </c>
      <c r="U1692" t="n">
        <v>500000000</v>
      </c>
      <c r="V1692" t="inlineStr"/>
      <c r="W1692" t="inlineStr">
        <is>
          <t>déterminé</t>
        </is>
      </c>
    </row>
    <row r="1693" ht="15" customHeight="1">
      <c r="A1693" s="295" t="inlineStr">
        <is>
          <t>Chips</t>
        </is>
      </c>
      <c r="B1693" t="inlineStr">
        <is>
          <t>Hors domicile</t>
        </is>
      </c>
      <c r="C1693" t="inlineStr">
        <is>
          <t>Pomme de terre</t>
        </is>
      </c>
      <c r="D1693" t="inlineStr">
        <is>
          <t>2023-24</t>
        </is>
      </c>
      <c r="E1693" t="inlineStr">
        <is>
          <t>kt</t>
        </is>
      </c>
      <c r="F1693" t="inlineStr">
        <is>
          <t>France entière</t>
        </is>
      </c>
      <c r="G1693" t="inlineStr">
        <is>
          <t>2023-24</t>
        </is>
      </c>
      <c r="H1693" t="inlineStr">
        <is>
          <t>Consommation de chips en restauration commerciale = 3 kt (GIPT):Consommation de chips en restauration collective = 0 kt (GIPT)</t>
        </is>
      </c>
      <c r="I1693" t="inlineStr">
        <is>
          <t>GIPT</t>
        </is>
      </c>
      <c r="J1693" t="inlineStr">
        <is>
          <t>0</t>
        </is>
      </c>
      <c r="K1693" t="inlineStr">
        <is>
          <t>Volume</t>
        </is>
      </c>
      <c r="L1693" t="inlineStr">
        <is>
          <t>Consommation de chips en restauration commerciale:Consommation de chips en restauration collective</t>
        </is>
      </c>
      <c r="M1693" t="inlineStr">
        <is>
          <t>Transformation - GIPT</t>
        </is>
      </c>
      <c r="N1693" t="n">
        <v>3</v>
      </c>
      <c r="O1693" t="inlineStr"/>
      <c r="P1693" t="inlineStr"/>
      <c r="Q1693" t="inlineStr"/>
      <c r="R1693" t="inlineStr"/>
      <c r="S1693" t="inlineStr"/>
      <c r="T1693" t="n">
        <v>0</v>
      </c>
      <c r="U1693" t="n">
        <v>500000000</v>
      </c>
      <c r="V1693" t="inlineStr"/>
      <c r="W1693" t="inlineStr">
        <is>
          <t>déterminé</t>
        </is>
      </c>
    </row>
    <row r="1694" ht="15" customHeight="1">
      <c r="A1694" s="295" t="inlineStr">
        <is>
          <t>Chips</t>
        </is>
      </c>
      <c r="B1694" t="inlineStr">
        <is>
          <t>Débouchés</t>
        </is>
      </c>
      <c r="C1694" t="inlineStr">
        <is>
          <t>Pomme de terre</t>
        </is>
      </c>
      <c r="D1694" t="inlineStr">
        <is>
          <t>2023-24</t>
        </is>
      </c>
      <c r="E1694" t="inlineStr"/>
      <c r="F1694" t="inlineStr"/>
      <c r="G1694" t="inlineStr"/>
      <c r="H1694" t="inlineStr"/>
      <c r="I1694" t="inlineStr"/>
      <c r="J1694" t="inlineStr"/>
      <c r="K1694" t="inlineStr"/>
      <c r="L1694" t="inlineStr"/>
      <c r="M1694" t="inlineStr"/>
      <c r="N1694" t="n">
        <v>63</v>
      </c>
      <c r="O1694" t="inlineStr"/>
      <c r="P1694" t="inlineStr"/>
      <c r="Q1694" t="inlineStr"/>
      <c r="R1694" t="inlineStr"/>
      <c r="S1694" t="inlineStr"/>
      <c r="T1694" t="n">
        <v>0</v>
      </c>
      <c r="U1694" t="n">
        <v>500000000</v>
      </c>
      <c r="V1694" t="inlineStr"/>
      <c r="W1694" t="inlineStr">
        <is>
          <t>déterminé</t>
        </is>
      </c>
    </row>
    <row r="1695" ht="15" customHeight="1">
      <c r="A1695" s="295" t="inlineStr">
        <is>
          <t>Chips</t>
        </is>
      </c>
      <c r="B1695" t="inlineStr">
        <is>
          <t>Ménages</t>
        </is>
      </c>
      <c r="C1695" t="inlineStr">
        <is>
          <t>Pomme de terre</t>
        </is>
      </c>
      <c r="D1695" t="inlineStr">
        <is>
          <t>2023-24</t>
        </is>
      </c>
      <c r="E1695" t="inlineStr"/>
      <c r="F1695" t="inlineStr"/>
      <c r="G1695" t="inlineStr"/>
      <c r="H1695" t="inlineStr"/>
      <c r="I1695" t="inlineStr"/>
      <c r="J1695" t="inlineStr"/>
      <c r="K1695" t="inlineStr"/>
      <c r="L1695" t="inlineStr"/>
      <c r="M1695" t="inlineStr"/>
      <c r="N1695" t="n">
        <v>60</v>
      </c>
      <c r="O1695" t="inlineStr"/>
      <c r="P1695" t="inlineStr"/>
      <c r="Q1695" t="inlineStr"/>
      <c r="R1695" t="inlineStr"/>
      <c r="S1695" t="inlineStr"/>
      <c r="T1695" t="n">
        <v>0</v>
      </c>
      <c r="U1695" t="n">
        <v>500000000</v>
      </c>
      <c r="V1695" t="inlineStr"/>
      <c r="W1695" t="inlineStr">
        <is>
          <t>déterminé</t>
        </is>
      </c>
    </row>
    <row r="1696" ht="15" customHeight="1">
      <c r="A1696" s="295" t="inlineStr">
        <is>
          <t>Pommes de terre, en fines tranches, frites, même salées ou aromatisées, en emballages hermétiquement clos, propres à la consommation en l'état, non congelées</t>
        </is>
      </c>
      <c r="B1696" t="inlineStr">
        <is>
          <t>Export</t>
        </is>
      </c>
      <c r="C1696" t="inlineStr">
        <is>
          <t>Pomme de terre</t>
        </is>
      </c>
      <c r="D1696" t="inlineStr">
        <is>
          <t>2023-24</t>
        </is>
      </c>
      <c r="E1696" t="inlineStr">
        <is>
          <t>kt</t>
        </is>
      </c>
      <c r="F1696" t="inlineStr">
        <is>
          <t>France entière</t>
        </is>
      </c>
      <c r="G1696" t="inlineStr">
        <is>
          <t>2023-24</t>
        </is>
      </c>
      <c r="H1696" t="inlineStr">
        <is>
          <t>Exportation de Pommes de terre, en fines tranches, frites, même salées ou aromatisées, en emballages hermétiquement clos, propres à la consommation en l'état, non congelées = 11 kt (Douanes - Eurostat)</t>
        </is>
      </c>
      <c r="I1696" t="inlineStr">
        <is>
          <t>Douanes - Eurostat</t>
        </is>
      </c>
      <c r="J1696" t="inlineStr"/>
      <c r="K1696" t="inlineStr">
        <is>
          <t>Volume</t>
        </is>
      </c>
      <c r="L1696" t="inlineStr">
        <is>
          <t>Exportation de Pommes de terre, en fines tranches, frites, même salées ou aromatisées, en emballages hermétiquement clos, propres à la consommation en l'état, non congelées</t>
        </is>
      </c>
      <c r="M1696" t="inlineStr">
        <is>
          <t>Echanges mensuels - EUROSTAT</t>
        </is>
      </c>
      <c r="N1696" t="n">
        <v>11.3</v>
      </c>
      <c r="O1696" t="inlineStr"/>
      <c r="P1696" t="inlineStr"/>
      <c r="Q1696" t="n">
        <v>11.26</v>
      </c>
      <c r="R1696" t="n">
        <v>0.5600000000000001</v>
      </c>
      <c r="S1696" t="n">
        <v>0.1</v>
      </c>
      <c r="T1696" t="n">
        <v>0</v>
      </c>
      <c r="U1696" t="n">
        <v>500000000</v>
      </c>
      <c r="V1696" t="n">
        <v>0</v>
      </c>
      <c r="W1696" t="inlineStr">
        <is>
          <t>mesuré</t>
        </is>
      </c>
    </row>
    <row r="1697" ht="15" customHeight="1">
      <c r="A1697" s="295" t="inlineStr">
        <is>
          <t>Pommes de terre, en fines tranches, frites, même salées ou aromatisées, en emballages hermétiquement clos, propres à la consommation en l'état, non congelées</t>
        </is>
      </c>
      <c r="B1697" t="inlineStr">
        <is>
          <t>A domicile</t>
        </is>
      </c>
      <c r="C1697" t="inlineStr">
        <is>
          <t>Pomme de terre</t>
        </is>
      </c>
      <c r="D1697" t="inlineStr">
        <is>
          <t>2023-24</t>
        </is>
      </c>
      <c r="E1697" t="inlineStr"/>
      <c r="F1697" t="inlineStr"/>
      <c r="G1697" t="inlineStr"/>
      <c r="H1697" t="inlineStr"/>
      <c r="I1697" t="inlineStr"/>
      <c r="J1697" t="inlineStr"/>
      <c r="K1697" t="inlineStr"/>
      <c r="L1697" t="inlineStr"/>
      <c r="M1697" t="inlineStr"/>
      <c r="N1697" t="n">
        <v>60</v>
      </c>
      <c r="O1697" t="inlineStr"/>
      <c r="P1697" t="inlineStr"/>
      <c r="Q1697" t="inlineStr"/>
      <c r="R1697" t="inlineStr"/>
      <c r="S1697" t="inlineStr"/>
      <c r="T1697" t="n">
        <v>0</v>
      </c>
      <c r="U1697" t="n">
        <v>500000000</v>
      </c>
      <c r="V1697" t="inlineStr"/>
      <c r="W1697" t="inlineStr">
        <is>
          <t>déterminé</t>
        </is>
      </c>
    </row>
    <row r="1698" ht="15" customHeight="1">
      <c r="A1698" s="295" t="inlineStr">
        <is>
          <t>Pommes de terre, en fines tranches, frites, même salées ou aromatisées, en emballages hermétiquement clos, propres à la consommation en l'état, non congelées</t>
        </is>
      </c>
      <c r="B1698" t="inlineStr">
        <is>
          <t>Restauration commerciale</t>
        </is>
      </c>
      <c r="C1698" t="inlineStr">
        <is>
          <t>Pomme de terre</t>
        </is>
      </c>
      <c r="D1698" t="inlineStr">
        <is>
          <t>2023-24</t>
        </is>
      </c>
      <c r="E1698" t="inlineStr"/>
      <c r="F1698" t="inlineStr"/>
      <c r="G1698" t="inlineStr"/>
      <c r="H1698" t="inlineStr"/>
      <c r="I1698" t="inlineStr"/>
      <c r="J1698" t="inlineStr"/>
      <c r="K1698" t="inlineStr"/>
      <c r="L1698" t="inlineStr"/>
      <c r="M1698" t="inlineStr"/>
      <c r="N1698" t="n">
        <v>3</v>
      </c>
      <c r="O1698" t="inlineStr"/>
      <c r="P1698" t="inlineStr"/>
      <c r="Q1698" t="inlineStr"/>
      <c r="R1698" t="inlineStr"/>
      <c r="S1698" t="inlineStr"/>
      <c r="T1698" t="n">
        <v>0</v>
      </c>
      <c r="U1698" t="n">
        <v>500000000</v>
      </c>
      <c r="V1698" t="inlineStr"/>
      <c r="W1698" t="inlineStr">
        <is>
          <t>déterminé</t>
        </is>
      </c>
    </row>
    <row r="1699" ht="15" customHeight="1">
      <c r="A1699" s="295" t="inlineStr">
        <is>
          <t>Pommes de terre, en fines tranches, frites, même salées ou aromatisées, en emballages hermétiquement clos, propres à la consommation en l'état, non congelées</t>
        </is>
      </c>
      <c r="B1699" t="inlineStr">
        <is>
          <t>Restauration collective</t>
        </is>
      </c>
      <c r="C1699" t="inlineStr">
        <is>
          <t>Pomme de terre</t>
        </is>
      </c>
      <c r="D1699" t="inlineStr">
        <is>
          <t>2023-24</t>
        </is>
      </c>
      <c r="E1699" t="inlineStr"/>
      <c r="F1699" t="inlineStr"/>
      <c r="G1699" t="inlineStr"/>
      <c r="H1699" t="inlineStr"/>
      <c r="I1699" t="inlineStr"/>
      <c r="J1699" t="inlineStr"/>
      <c r="K1699" t="inlineStr"/>
      <c r="L1699" t="inlineStr"/>
      <c r="M1699" t="inlineStr"/>
      <c r="N1699" t="n">
        <v>0</v>
      </c>
      <c r="O1699" t="inlineStr"/>
      <c r="P1699" t="inlineStr"/>
      <c r="Q1699" t="inlineStr"/>
      <c r="R1699" t="inlineStr"/>
      <c r="S1699" t="inlineStr"/>
      <c r="T1699" t="n">
        <v>0</v>
      </c>
      <c r="U1699" t="n">
        <v>500000000</v>
      </c>
      <c r="V1699" t="inlineStr"/>
      <c r="W1699" t="inlineStr">
        <is>
          <t>déterminé</t>
        </is>
      </c>
    </row>
    <row r="1700" ht="15" customHeight="1">
      <c r="A1700" s="295" t="inlineStr">
        <is>
          <t>Pommes de terre, en fines tranches, frites, même salées ou aromatisées, en emballages hermétiquement clos, propres à la consommation en l'état, non congelées</t>
        </is>
      </c>
      <c r="B1700" t="inlineStr">
        <is>
          <t>Alimentation humaine</t>
        </is>
      </c>
      <c r="C1700" t="inlineStr">
        <is>
          <t>Pomme de terre</t>
        </is>
      </c>
      <c r="D1700" t="inlineStr">
        <is>
          <t>2023-24</t>
        </is>
      </c>
      <c r="E1700" t="inlineStr"/>
      <c r="F1700" t="inlineStr"/>
      <c r="G1700" t="inlineStr"/>
      <c r="H1700" t="inlineStr"/>
      <c r="I1700" t="inlineStr"/>
      <c r="J1700" t="inlineStr"/>
      <c r="K1700" t="inlineStr"/>
      <c r="L1700" t="inlineStr"/>
      <c r="M1700" t="inlineStr"/>
      <c r="N1700" t="n">
        <v>63</v>
      </c>
      <c r="O1700" t="inlineStr"/>
      <c r="P1700" t="inlineStr"/>
      <c r="Q1700" t="inlineStr"/>
      <c r="R1700" t="inlineStr"/>
      <c r="S1700" t="inlineStr"/>
      <c r="T1700" t="n">
        <v>0</v>
      </c>
      <c r="U1700" t="n">
        <v>500000000</v>
      </c>
      <c r="V1700" t="inlineStr"/>
      <c r="W1700" t="inlineStr">
        <is>
          <t>déterminé</t>
        </is>
      </c>
    </row>
    <row r="1701" ht="15" customHeight="1">
      <c r="A1701" s="295" t="inlineStr">
        <is>
          <t>Pommes de terre, en fines tranches, frites, même salées ou aromatisées, en emballages hermétiquement clos, propres à la consommation en l'état, non congelées</t>
        </is>
      </c>
      <c r="B1701" t="inlineStr">
        <is>
          <t>Hors domicile</t>
        </is>
      </c>
      <c r="C1701" t="inlineStr">
        <is>
          <t>Pomme de terre</t>
        </is>
      </c>
      <c r="D1701" t="inlineStr">
        <is>
          <t>2023-24</t>
        </is>
      </c>
      <c r="E1701" t="inlineStr"/>
      <c r="F1701" t="inlineStr"/>
      <c r="G1701" t="inlineStr"/>
      <c r="H1701" t="inlineStr"/>
      <c r="I1701" t="inlineStr"/>
      <c r="J1701" t="inlineStr"/>
      <c r="K1701" t="inlineStr"/>
      <c r="L1701" t="inlineStr"/>
      <c r="M1701" t="inlineStr"/>
      <c r="N1701" t="n">
        <v>3</v>
      </c>
      <c r="O1701" t="inlineStr"/>
      <c r="P1701" t="inlineStr"/>
      <c r="Q1701" t="inlineStr"/>
      <c r="R1701" t="inlineStr"/>
      <c r="S1701" t="inlineStr"/>
      <c r="T1701" t="n">
        <v>0</v>
      </c>
      <c r="U1701" t="n">
        <v>500000000</v>
      </c>
      <c r="V1701" t="inlineStr"/>
      <c r="W1701" t="inlineStr">
        <is>
          <t>déterminé</t>
        </is>
      </c>
    </row>
    <row r="1702" ht="15" customHeight="1">
      <c r="A1702" s="295" t="inlineStr">
        <is>
          <t>Pommes de terre, en fines tranches, frites, même salées ou aromatisées, en emballages hermétiquement clos, propres à la consommation en l'état, non congelées</t>
        </is>
      </c>
      <c r="B1702" t="inlineStr">
        <is>
          <t>Débouchés</t>
        </is>
      </c>
      <c r="C1702" t="inlineStr">
        <is>
          <t>Pomme de terre</t>
        </is>
      </c>
      <c r="D1702" t="inlineStr">
        <is>
          <t>2023-24</t>
        </is>
      </c>
      <c r="E1702" t="inlineStr"/>
      <c r="F1702" t="inlineStr"/>
      <c r="G1702" t="inlineStr"/>
      <c r="H1702" t="inlineStr"/>
      <c r="I1702" t="inlineStr"/>
      <c r="J1702" t="inlineStr"/>
      <c r="K1702" t="inlineStr"/>
      <c r="L1702" t="inlineStr"/>
      <c r="M1702" t="inlineStr"/>
      <c r="N1702" t="n">
        <v>63</v>
      </c>
      <c r="O1702" t="inlineStr"/>
      <c r="P1702" t="inlineStr"/>
      <c r="Q1702" t="inlineStr"/>
      <c r="R1702" t="inlineStr"/>
      <c r="S1702" t="inlineStr"/>
      <c r="T1702" t="n">
        <v>0</v>
      </c>
      <c r="U1702" t="n">
        <v>500000000</v>
      </c>
      <c r="V1702" t="inlineStr"/>
      <c r="W1702" t="inlineStr">
        <is>
          <t>déterminé</t>
        </is>
      </c>
    </row>
    <row r="1703" ht="15" customHeight="1">
      <c r="A1703" s="295" t="inlineStr">
        <is>
          <t>Pommes de terre, en fines tranches, frites, même salées ou aromatisées, en emballages hermétiquement clos, propres à la consommation en l'état, non congelées</t>
        </is>
      </c>
      <c r="B1703" t="inlineStr">
        <is>
          <t>Ménages</t>
        </is>
      </c>
      <c r="C1703" t="inlineStr">
        <is>
          <t>Pomme de terre</t>
        </is>
      </c>
      <c r="D1703" t="inlineStr">
        <is>
          <t>2023-24</t>
        </is>
      </c>
      <c r="E1703" t="inlineStr"/>
      <c r="F1703" t="inlineStr"/>
      <c r="G1703" t="inlineStr"/>
      <c r="H1703" t="inlineStr"/>
      <c r="I1703" t="inlineStr"/>
      <c r="J1703" t="inlineStr"/>
      <c r="K1703" t="inlineStr"/>
      <c r="L1703" t="inlineStr"/>
      <c r="M1703" t="inlineStr"/>
      <c r="N1703" t="n">
        <v>60</v>
      </c>
      <c r="O1703" t="inlineStr"/>
      <c r="P1703" t="inlineStr"/>
      <c r="Q1703" t="inlineStr"/>
      <c r="R1703" t="inlineStr"/>
      <c r="S1703" t="inlineStr"/>
      <c r="T1703" t="n">
        <v>0</v>
      </c>
      <c r="U1703" t="n">
        <v>500000000</v>
      </c>
      <c r="V1703" t="inlineStr"/>
      <c r="W1703" t="inlineStr">
        <is>
          <t>déterminé</t>
        </is>
      </c>
    </row>
    <row r="1704" ht="15" customHeight="1">
      <c r="A1704" s="295" t="inlineStr">
        <is>
          <t>Autres produits finis</t>
        </is>
      </c>
      <c r="B1704" t="inlineStr">
        <is>
          <t>Export</t>
        </is>
      </c>
      <c r="C1704" t="inlineStr">
        <is>
          <t>Pomme de terre</t>
        </is>
      </c>
      <c r="D1704" t="inlineStr">
        <is>
          <t>2023-24</t>
        </is>
      </c>
      <c r="E1704" t="inlineStr">
        <is>
          <t>kt</t>
        </is>
      </c>
      <c r="F1704" t="inlineStr">
        <is>
          <t>France entière</t>
        </is>
      </c>
      <c r="G1704" t="inlineStr">
        <is>
          <t>2023-24</t>
        </is>
      </c>
      <c r="H1704"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t>
        </is>
      </c>
      <c r="I1704" t="inlineStr">
        <is>
          <t>Douanes - Eurostat</t>
        </is>
      </c>
      <c r="J1704" t="inlineStr">
        <is>
          <t>0</t>
        </is>
      </c>
      <c r="K1704" t="inlineStr">
        <is>
          <t>Volume</t>
        </is>
      </c>
      <c r="L1704"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1704" t="inlineStr">
        <is>
          <t>Echanges mensuels - EUROSTAT</t>
        </is>
      </c>
      <c r="N1704" t="n">
        <v>5.1</v>
      </c>
      <c r="O1704" t="inlineStr"/>
      <c r="P1704" t="inlineStr"/>
      <c r="Q1704" t="inlineStr"/>
      <c r="R1704" t="inlineStr"/>
      <c r="S1704" t="inlineStr"/>
      <c r="T1704" t="n">
        <v>0</v>
      </c>
      <c r="U1704" t="n">
        <v>500000000</v>
      </c>
      <c r="V1704" t="inlineStr"/>
      <c r="W1704" t="inlineStr">
        <is>
          <t>déterminé</t>
        </is>
      </c>
    </row>
    <row r="1705" ht="15" customHeight="1">
      <c r="A1705" s="295" t="inlineStr">
        <is>
          <t>Autres produits finis</t>
        </is>
      </c>
      <c r="B1705" t="inlineStr">
        <is>
          <t>A domicile</t>
        </is>
      </c>
      <c r="C1705" t="inlineStr">
        <is>
          <t>Pomme de terre</t>
        </is>
      </c>
      <c r="D1705" t="inlineStr">
        <is>
          <t>2023-24</t>
        </is>
      </c>
      <c r="E1705" t="inlineStr">
        <is>
          <t>kt</t>
        </is>
      </c>
      <c r="F1705" t="inlineStr">
        <is>
          <t>France entière</t>
        </is>
      </c>
      <c r="G1705" t="inlineStr">
        <is>
          <t>2023-24</t>
        </is>
      </c>
      <c r="H1705" t="inlineStr">
        <is>
          <t>Consommation de produits de 4ème et 5ème gamme à domicile = 5 kt (GIPT)</t>
        </is>
      </c>
      <c r="I1705" t="inlineStr">
        <is>
          <t>GIPT</t>
        </is>
      </c>
      <c r="J1705" t="inlineStr">
        <is>
          <t>0</t>
        </is>
      </c>
      <c r="K1705" t="inlineStr">
        <is>
          <t>Volume</t>
        </is>
      </c>
      <c r="L1705" t="inlineStr">
        <is>
          <t>Consommation de produits de 4ème et 5ème gamme à domicile</t>
        </is>
      </c>
      <c r="M1705" t="inlineStr">
        <is>
          <t>Transformation - GIPT</t>
        </is>
      </c>
      <c r="N1705" t="n">
        <v>5</v>
      </c>
      <c r="O1705" t="inlineStr"/>
      <c r="P1705" t="inlineStr"/>
      <c r="Q1705" t="inlineStr"/>
      <c r="R1705" t="inlineStr"/>
      <c r="S1705" t="inlineStr"/>
      <c r="T1705" t="n">
        <v>0</v>
      </c>
      <c r="U1705" t="n">
        <v>500000000</v>
      </c>
      <c r="V1705" t="inlineStr"/>
      <c r="W1705" t="inlineStr">
        <is>
          <t>déterminé</t>
        </is>
      </c>
    </row>
    <row r="1706" ht="15" customHeight="1">
      <c r="A1706" s="295" t="inlineStr">
        <is>
          <t>Autres produits finis</t>
        </is>
      </c>
      <c r="B1706" t="inlineStr">
        <is>
          <t>Restauration commerciale</t>
        </is>
      </c>
      <c r="C1706" t="inlineStr">
        <is>
          <t>Pomme de terre</t>
        </is>
      </c>
      <c r="D1706" t="inlineStr">
        <is>
          <t>2023-24</t>
        </is>
      </c>
      <c r="E1706" t="inlineStr"/>
      <c r="F1706" t="inlineStr"/>
      <c r="G1706" t="inlineStr"/>
      <c r="H1706" t="inlineStr"/>
      <c r="I1706" t="inlineStr"/>
      <c r="J1706" t="inlineStr"/>
      <c r="K1706" t="inlineStr"/>
      <c r="L1706" t="inlineStr"/>
      <c r="M1706" t="inlineStr"/>
      <c r="N1706" t="n">
        <v>25</v>
      </c>
      <c r="O1706" t="inlineStr"/>
      <c r="P1706" t="inlineStr"/>
      <c r="Q1706" t="inlineStr"/>
      <c r="R1706" t="inlineStr"/>
      <c r="S1706" t="inlineStr"/>
      <c r="T1706" t="n">
        <v>0</v>
      </c>
      <c r="U1706" t="n">
        <v>500000000</v>
      </c>
      <c r="V1706" t="inlineStr"/>
      <c r="W1706" t="inlineStr">
        <is>
          <t>déterminé</t>
        </is>
      </c>
    </row>
    <row r="1707" ht="15" customHeight="1">
      <c r="A1707" s="295" t="inlineStr">
        <is>
          <t>Autres produits finis</t>
        </is>
      </c>
      <c r="B1707" t="inlineStr">
        <is>
          <t>Restauration collective</t>
        </is>
      </c>
      <c r="C1707" t="inlineStr">
        <is>
          <t>Pomme de terre</t>
        </is>
      </c>
      <c r="D1707" t="inlineStr">
        <is>
          <t>2023-24</t>
        </is>
      </c>
      <c r="E1707" t="inlineStr"/>
      <c r="F1707" t="inlineStr"/>
      <c r="G1707" t="inlineStr"/>
      <c r="H1707" t="inlineStr"/>
      <c r="I1707" t="inlineStr"/>
      <c r="J1707" t="inlineStr"/>
      <c r="K1707" t="inlineStr"/>
      <c r="L1707" t="inlineStr"/>
      <c r="M1707" t="inlineStr"/>
      <c r="N1707" t="n">
        <v>55</v>
      </c>
      <c r="O1707" t="inlineStr"/>
      <c r="P1707" t="inlineStr"/>
      <c r="Q1707" t="inlineStr"/>
      <c r="R1707" t="inlineStr"/>
      <c r="S1707" t="inlineStr"/>
      <c r="T1707" t="n">
        <v>0</v>
      </c>
      <c r="U1707" t="n">
        <v>500000000</v>
      </c>
      <c r="V1707" t="inlineStr"/>
      <c r="W1707" t="inlineStr">
        <is>
          <t>déterminé</t>
        </is>
      </c>
    </row>
    <row r="1708" ht="15" customHeight="1">
      <c r="A1708" s="295" t="inlineStr">
        <is>
          <t>Autres produits finis</t>
        </is>
      </c>
      <c r="B1708" t="inlineStr">
        <is>
          <t>Alimentation humaine</t>
        </is>
      </c>
      <c r="C1708" t="inlineStr">
        <is>
          <t>Pomme de terre</t>
        </is>
      </c>
      <c r="D1708" t="inlineStr">
        <is>
          <t>2023-24</t>
        </is>
      </c>
      <c r="E1708" t="inlineStr"/>
      <c r="F1708" t="inlineStr"/>
      <c r="G1708" t="inlineStr"/>
      <c r="H1708" t="inlineStr"/>
      <c r="I1708" t="inlineStr"/>
      <c r="J1708" t="inlineStr"/>
      <c r="K1708" t="inlineStr"/>
      <c r="L1708" t="inlineStr"/>
      <c r="M1708" t="inlineStr"/>
      <c r="N1708" t="n">
        <v>85</v>
      </c>
      <c r="O1708" t="inlineStr"/>
      <c r="P1708" t="inlineStr"/>
      <c r="Q1708" t="inlineStr"/>
      <c r="R1708" t="inlineStr"/>
      <c r="S1708" t="inlineStr"/>
      <c r="T1708" t="n">
        <v>0</v>
      </c>
      <c r="U1708" t="n">
        <v>500000000</v>
      </c>
      <c r="V1708" t="inlineStr"/>
      <c r="W1708" t="inlineStr">
        <is>
          <t>déterminé</t>
        </is>
      </c>
    </row>
    <row r="1709" ht="15" customHeight="1">
      <c r="A1709" s="295" t="inlineStr">
        <is>
          <t>Autres produits finis</t>
        </is>
      </c>
      <c r="B1709" t="inlineStr">
        <is>
          <t>Hors domicile</t>
        </is>
      </c>
      <c r="C1709" t="inlineStr">
        <is>
          <t>Pomme de terre</t>
        </is>
      </c>
      <c r="D1709" t="inlineStr">
        <is>
          <t>2023-24</t>
        </is>
      </c>
      <c r="E1709" t="inlineStr">
        <is>
          <t>kt</t>
        </is>
      </c>
      <c r="F1709" t="inlineStr">
        <is>
          <t>France entière</t>
        </is>
      </c>
      <c r="G1709" t="inlineStr">
        <is>
          <t>2023-24</t>
        </is>
      </c>
      <c r="H1709" t="inlineStr">
        <is>
          <t>Consommation de produits de 4ème et 5ème gamme en restauration commerciale = 25 kt (GIPT):Consommation de produits de 4ème et 5ème gamme en restauration collective = 55 kt (GIPT)</t>
        </is>
      </c>
      <c r="I1709" t="inlineStr">
        <is>
          <t>GIPT</t>
        </is>
      </c>
      <c r="J1709" t="inlineStr">
        <is>
          <t>0</t>
        </is>
      </c>
      <c r="K1709" t="inlineStr">
        <is>
          <t>Volume</t>
        </is>
      </c>
      <c r="L1709" t="inlineStr">
        <is>
          <t>Consommation de produits de 4ème et 5ème gamme en restauration commerciale:Consommation de produits de 4ème et 5ème gamme en restauration collective</t>
        </is>
      </c>
      <c r="M1709" t="inlineStr">
        <is>
          <t>Transformation - GIPT</t>
        </is>
      </c>
      <c r="N1709" t="n">
        <v>80</v>
      </c>
      <c r="O1709" t="inlineStr"/>
      <c r="P1709" t="inlineStr"/>
      <c r="Q1709" t="inlineStr"/>
      <c r="R1709" t="inlineStr"/>
      <c r="S1709" t="inlineStr"/>
      <c r="T1709" t="n">
        <v>0</v>
      </c>
      <c r="U1709" t="n">
        <v>500000000</v>
      </c>
      <c r="V1709" t="inlineStr"/>
      <c r="W1709" t="inlineStr">
        <is>
          <t>déterminé</t>
        </is>
      </c>
    </row>
    <row r="1710" ht="15" customHeight="1">
      <c r="A1710" s="295" t="inlineStr">
        <is>
          <t>Autres produits finis</t>
        </is>
      </c>
      <c r="B1710" t="inlineStr">
        <is>
          <t>Débouchés</t>
        </is>
      </c>
      <c r="C1710" t="inlineStr">
        <is>
          <t>Pomme de terre</t>
        </is>
      </c>
      <c r="D1710" t="inlineStr">
        <is>
          <t>2023-24</t>
        </is>
      </c>
      <c r="E1710" t="inlineStr"/>
      <c r="F1710" t="inlineStr"/>
      <c r="G1710" t="inlineStr"/>
      <c r="H1710" t="inlineStr"/>
      <c r="I1710" t="inlineStr"/>
      <c r="J1710" t="inlineStr"/>
      <c r="K1710" t="inlineStr"/>
      <c r="L1710" t="inlineStr"/>
      <c r="M1710" t="inlineStr"/>
      <c r="N1710" t="n">
        <v>85</v>
      </c>
      <c r="O1710" t="inlineStr"/>
      <c r="P1710" t="inlineStr"/>
      <c r="Q1710" t="inlineStr"/>
      <c r="R1710" t="inlineStr"/>
      <c r="S1710" t="inlineStr"/>
      <c r="T1710" t="n">
        <v>0</v>
      </c>
      <c r="U1710" t="n">
        <v>500000000</v>
      </c>
      <c r="V1710" t="inlineStr"/>
      <c r="W1710" t="inlineStr">
        <is>
          <t>déterminé</t>
        </is>
      </c>
    </row>
    <row r="1711" ht="15" customHeight="1">
      <c r="A1711" s="295" t="inlineStr">
        <is>
          <t>Autres produits finis</t>
        </is>
      </c>
      <c r="B1711" t="inlineStr">
        <is>
          <t>Ménages</t>
        </is>
      </c>
      <c r="C1711" t="inlineStr">
        <is>
          <t>Pomme de terre</t>
        </is>
      </c>
      <c r="D1711" t="inlineStr">
        <is>
          <t>2023-24</t>
        </is>
      </c>
      <c r="E1711" t="inlineStr"/>
      <c r="F1711" t="inlineStr"/>
      <c r="G1711" t="inlineStr"/>
      <c r="H1711" t="inlineStr"/>
      <c r="I1711" t="inlineStr"/>
      <c r="J1711" t="inlineStr"/>
      <c r="K1711" t="inlineStr"/>
      <c r="L1711" t="inlineStr"/>
      <c r="M1711" t="inlineStr"/>
      <c r="N1711" t="n">
        <v>5</v>
      </c>
      <c r="O1711" t="inlineStr"/>
      <c r="P1711" t="inlineStr"/>
      <c r="Q1711" t="inlineStr"/>
      <c r="R1711" t="inlineStr"/>
      <c r="S1711" t="inlineStr"/>
      <c r="T1711" t="n">
        <v>0</v>
      </c>
      <c r="U1711" t="n">
        <v>500000000</v>
      </c>
      <c r="V1711" t="inlineStr"/>
      <c r="W1711" t="inlineStr">
        <is>
          <t>déterminé</t>
        </is>
      </c>
    </row>
    <row r="1712" ht="15" customHeight="1">
      <c r="A1712"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712" t="inlineStr">
        <is>
          <t>Export</t>
        </is>
      </c>
      <c r="C1712" t="inlineStr">
        <is>
          <t>Pomme de terre</t>
        </is>
      </c>
      <c r="D1712" t="inlineStr">
        <is>
          <t>2023-24</t>
        </is>
      </c>
      <c r="E1712" t="inlineStr">
        <is>
          <t>kt</t>
        </is>
      </c>
      <c r="F1712" t="inlineStr">
        <is>
          <t>France entière</t>
        </is>
      </c>
      <c r="G1712" t="inlineStr">
        <is>
          <t>2023-24</t>
        </is>
      </c>
      <c r="H1712"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t>
        </is>
      </c>
      <c r="I1712" t="inlineStr">
        <is>
          <t>Douanes - Eurostat</t>
        </is>
      </c>
      <c r="J1712" t="inlineStr"/>
      <c r="K1712" t="inlineStr">
        <is>
          <t>Volume</t>
        </is>
      </c>
      <c r="L1712"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1712" t="inlineStr">
        <is>
          <t>Echanges mensuels - EUROSTAT</t>
        </is>
      </c>
      <c r="N1712" t="n">
        <v>5.1</v>
      </c>
      <c r="O1712" t="inlineStr"/>
      <c r="P1712" t="inlineStr"/>
      <c r="Q1712" t="n">
        <v>5.1</v>
      </c>
      <c r="R1712" t="n">
        <v>0.26</v>
      </c>
      <c r="S1712" t="n">
        <v>0.1</v>
      </c>
      <c r="T1712" t="n">
        <v>0</v>
      </c>
      <c r="U1712" t="n">
        <v>500000000</v>
      </c>
      <c r="V1712" t="n">
        <v>0</v>
      </c>
      <c r="W1712" t="inlineStr">
        <is>
          <t>mesuré</t>
        </is>
      </c>
    </row>
    <row r="1713" ht="15" customHeight="1">
      <c r="A1713"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713" t="inlineStr">
        <is>
          <t>A domicile</t>
        </is>
      </c>
      <c r="C1713" t="inlineStr">
        <is>
          <t>Pomme de terre</t>
        </is>
      </c>
      <c r="D1713" t="inlineStr">
        <is>
          <t>2023-24</t>
        </is>
      </c>
      <c r="E1713" t="inlineStr"/>
      <c r="F1713" t="inlineStr"/>
      <c r="G1713" t="inlineStr"/>
      <c r="H1713" t="inlineStr"/>
      <c r="I1713" t="inlineStr"/>
      <c r="J1713" t="inlineStr"/>
      <c r="K1713" t="inlineStr"/>
      <c r="L1713" t="inlineStr"/>
      <c r="M1713" t="inlineStr"/>
      <c r="N1713" t="n">
        <v>5</v>
      </c>
      <c r="O1713" t="inlineStr"/>
      <c r="P1713" t="inlineStr"/>
      <c r="Q1713" t="inlineStr"/>
      <c r="R1713" t="inlineStr"/>
      <c r="S1713" t="inlineStr"/>
      <c r="T1713" t="n">
        <v>0</v>
      </c>
      <c r="U1713" t="n">
        <v>500000000</v>
      </c>
      <c r="V1713" t="inlineStr"/>
      <c r="W1713" t="inlineStr">
        <is>
          <t>déterminé</t>
        </is>
      </c>
    </row>
    <row r="1714" ht="15" customHeight="1">
      <c r="A1714"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714" t="inlineStr">
        <is>
          <t>Restauration commerciale</t>
        </is>
      </c>
      <c r="C1714" t="inlineStr">
        <is>
          <t>Pomme de terre</t>
        </is>
      </c>
      <c r="D1714" t="inlineStr">
        <is>
          <t>2023-24</t>
        </is>
      </c>
      <c r="E1714" t="inlineStr"/>
      <c r="F1714" t="inlineStr"/>
      <c r="G1714" t="inlineStr"/>
      <c r="H1714" t="inlineStr"/>
      <c r="I1714" t="inlineStr"/>
      <c r="J1714" t="inlineStr"/>
      <c r="K1714" t="inlineStr"/>
      <c r="L1714" t="inlineStr"/>
      <c r="M1714" t="inlineStr"/>
      <c r="N1714" t="n">
        <v>25</v>
      </c>
      <c r="O1714" t="inlineStr"/>
      <c r="P1714" t="inlineStr"/>
      <c r="Q1714" t="inlineStr"/>
      <c r="R1714" t="inlineStr"/>
      <c r="S1714" t="inlineStr"/>
      <c r="T1714" t="n">
        <v>0</v>
      </c>
      <c r="U1714" t="n">
        <v>500000000</v>
      </c>
      <c r="V1714" t="inlineStr"/>
      <c r="W1714" t="inlineStr">
        <is>
          <t>déterminé</t>
        </is>
      </c>
    </row>
    <row r="1715" ht="15" customHeight="1">
      <c r="A1715"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715" t="inlineStr">
        <is>
          <t>Restauration collective</t>
        </is>
      </c>
      <c r="C1715" t="inlineStr">
        <is>
          <t>Pomme de terre</t>
        </is>
      </c>
      <c r="D1715" t="inlineStr">
        <is>
          <t>2023-24</t>
        </is>
      </c>
      <c r="E1715" t="inlineStr"/>
      <c r="F1715" t="inlineStr"/>
      <c r="G1715" t="inlineStr"/>
      <c r="H1715" t="inlineStr"/>
      <c r="I1715" t="inlineStr"/>
      <c r="J1715" t="inlineStr"/>
      <c r="K1715" t="inlineStr"/>
      <c r="L1715" t="inlineStr"/>
      <c r="M1715" t="inlineStr"/>
      <c r="N1715" t="n">
        <v>55</v>
      </c>
      <c r="O1715" t="inlineStr"/>
      <c r="P1715" t="inlineStr"/>
      <c r="Q1715" t="inlineStr"/>
      <c r="R1715" t="inlineStr"/>
      <c r="S1715" t="inlineStr"/>
      <c r="T1715" t="n">
        <v>0</v>
      </c>
      <c r="U1715" t="n">
        <v>500000000</v>
      </c>
      <c r="V1715" t="inlineStr"/>
      <c r="W1715" t="inlineStr">
        <is>
          <t>déterminé</t>
        </is>
      </c>
    </row>
    <row r="1716" ht="15" customHeight="1">
      <c r="A1716"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716" t="inlineStr">
        <is>
          <t>Alimentation humaine</t>
        </is>
      </c>
      <c r="C1716" t="inlineStr">
        <is>
          <t>Pomme de terre</t>
        </is>
      </c>
      <c r="D1716" t="inlineStr">
        <is>
          <t>2023-24</t>
        </is>
      </c>
      <c r="E1716" t="inlineStr"/>
      <c r="F1716" t="inlineStr"/>
      <c r="G1716" t="inlineStr"/>
      <c r="H1716" t="inlineStr"/>
      <c r="I1716" t="inlineStr"/>
      <c r="J1716" t="inlineStr"/>
      <c r="K1716" t="inlineStr"/>
      <c r="L1716" t="inlineStr"/>
      <c r="M1716" t="inlineStr"/>
      <c r="N1716" t="n">
        <v>85</v>
      </c>
      <c r="O1716" t="inlineStr"/>
      <c r="P1716" t="inlineStr"/>
      <c r="Q1716" t="inlineStr"/>
      <c r="R1716" t="inlineStr"/>
      <c r="S1716" t="inlineStr"/>
      <c r="T1716" t="n">
        <v>0</v>
      </c>
      <c r="U1716" t="n">
        <v>500000000</v>
      </c>
      <c r="V1716" t="inlineStr"/>
      <c r="W1716" t="inlineStr">
        <is>
          <t>déterminé</t>
        </is>
      </c>
    </row>
    <row r="1717" ht="15" customHeight="1">
      <c r="A1717"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717" t="inlineStr">
        <is>
          <t>Hors domicile</t>
        </is>
      </c>
      <c r="C1717" t="inlineStr">
        <is>
          <t>Pomme de terre</t>
        </is>
      </c>
      <c r="D1717" t="inlineStr">
        <is>
          <t>2023-24</t>
        </is>
      </c>
      <c r="E1717" t="inlineStr"/>
      <c r="F1717" t="inlineStr"/>
      <c r="G1717" t="inlineStr"/>
      <c r="H1717" t="inlineStr"/>
      <c r="I1717" t="inlineStr"/>
      <c r="J1717" t="inlineStr"/>
      <c r="K1717" t="inlineStr"/>
      <c r="L1717" t="inlineStr"/>
      <c r="M1717" t="inlineStr"/>
      <c r="N1717" t="n">
        <v>80</v>
      </c>
      <c r="O1717" t="inlineStr"/>
      <c r="P1717" t="inlineStr"/>
      <c r="Q1717" t="inlineStr"/>
      <c r="R1717" t="inlineStr"/>
      <c r="S1717" t="inlineStr"/>
      <c r="T1717" t="n">
        <v>0</v>
      </c>
      <c r="U1717" t="n">
        <v>500000000</v>
      </c>
      <c r="V1717" t="inlineStr"/>
      <c r="W1717" t="inlineStr">
        <is>
          <t>déterminé</t>
        </is>
      </c>
    </row>
    <row r="1718" ht="15" customHeight="1">
      <c r="A1718"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718" t="inlineStr">
        <is>
          <t>Débouchés</t>
        </is>
      </c>
      <c r="C1718" t="inlineStr">
        <is>
          <t>Pomme de terre</t>
        </is>
      </c>
      <c r="D1718" t="inlineStr">
        <is>
          <t>2023-24</t>
        </is>
      </c>
      <c r="E1718" t="inlineStr"/>
      <c r="F1718" t="inlineStr"/>
      <c r="G1718" t="inlineStr"/>
      <c r="H1718" t="inlineStr"/>
      <c r="I1718" t="inlineStr"/>
      <c r="J1718" t="inlineStr"/>
      <c r="K1718" t="inlineStr"/>
      <c r="L1718" t="inlineStr"/>
      <c r="M1718" t="inlineStr"/>
      <c r="N1718" t="n">
        <v>85</v>
      </c>
      <c r="O1718" t="inlineStr"/>
      <c r="P1718" t="inlineStr"/>
      <c r="Q1718" t="inlineStr"/>
      <c r="R1718" t="inlineStr"/>
      <c r="S1718" t="inlineStr"/>
      <c r="T1718" t="n">
        <v>0</v>
      </c>
      <c r="U1718" t="n">
        <v>500000000</v>
      </c>
      <c r="V1718" t="inlineStr"/>
      <c r="W1718" t="inlineStr">
        <is>
          <t>déterminé</t>
        </is>
      </c>
    </row>
    <row r="1719" ht="15" customHeight="1">
      <c r="A1719"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719" t="inlineStr">
        <is>
          <t>Ménages</t>
        </is>
      </c>
      <c r="C1719" t="inlineStr">
        <is>
          <t>Pomme de terre</t>
        </is>
      </c>
      <c r="D1719" t="inlineStr">
        <is>
          <t>2023-24</t>
        </is>
      </c>
      <c r="E1719" t="inlineStr"/>
      <c r="F1719" t="inlineStr"/>
      <c r="G1719" t="inlineStr"/>
      <c r="H1719" t="inlineStr"/>
      <c r="I1719" t="inlineStr"/>
      <c r="J1719" t="inlineStr"/>
      <c r="K1719" t="inlineStr"/>
      <c r="L1719" t="inlineStr"/>
      <c r="M1719" t="inlineStr"/>
      <c r="N1719" t="n">
        <v>5</v>
      </c>
      <c r="O1719" t="inlineStr"/>
      <c r="P1719" t="inlineStr"/>
      <c r="Q1719" t="inlineStr"/>
      <c r="R1719" t="inlineStr"/>
      <c r="S1719" t="inlineStr"/>
      <c r="T1719" t="n">
        <v>0</v>
      </c>
      <c r="U1719" t="n">
        <v>500000000</v>
      </c>
      <c r="V1719" t="inlineStr"/>
      <c r="W1719" t="inlineStr">
        <is>
          <t>déterminé</t>
        </is>
      </c>
    </row>
    <row r="1720" ht="15" customHeight="1">
      <c r="A1720" s="295" t="inlineStr">
        <is>
          <t>Produits de 4ème et 5ème gamme</t>
        </is>
      </c>
      <c r="B1720" t="inlineStr">
        <is>
          <t>Export</t>
        </is>
      </c>
      <c r="C1720" t="inlineStr">
        <is>
          <t>Pomme de terre</t>
        </is>
      </c>
      <c r="D1720" t="inlineStr">
        <is>
          <t>2023-24</t>
        </is>
      </c>
      <c r="E1720" t="inlineStr"/>
      <c r="F1720" t="inlineStr"/>
      <c r="G1720" t="inlineStr"/>
      <c r="H1720" t="inlineStr"/>
      <c r="I1720" t="inlineStr"/>
      <c r="J1720" t="inlineStr"/>
      <c r="K1720" t="inlineStr"/>
      <c r="L1720" t="inlineStr"/>
      <c r="M1720" t="inlineStr"/>
      <c r="N1720" t="n">
        <v>5.1</v>
      </c>
      <c r="O1720" t="inlineStr"/>
      <c r="P1720" t="inlineStr"/>
      <c r="Q1720" t="inlineStr"/>
      <c r="R1720" t="inlineStr"/>
      <c r="S1720" t="inlineStr"/>
      <c r="T1720" t="n">
        <v>0</v>
      </c>
      <c r="U1720" t="n">
        <v>500000000</v>
      </c>
      <c r="V1720" t="inlineStr"/>
      <c r="W1720" t="inlineStr">
        <is>
          <t>déterminé</t>
        </is>
      </c>
    </row>
    <row r="1721" ht="15" customHeight="1">
      <c r="A1721" s="295" t="inlineStr">
        <is>
          <t>Produits de 4ème et 5ème gamme</t>
        </is>
      </c>
      <c r="B1721" t="inlineStr">
        <is>
          <t>A domicile</t>
        </is>
      </c>
      <c r="C1721" t="inlineStr">
        <is>
          <t>Pomme de terre</t>
        </is>
      </c>
      <c r="D1721" t="inlineStr">
        <is>
          <t>2023-24</t>
        </is>
      </c>
      <c r="E1721" t="inlineStr">
        <is>
          <t>kt</t>
        </is>
      </c>
      <c r="F1721" t="inlineStr">
        <is>
          <t>France entière</t>
        </is>
      </c>
      <c r="G1721" t="inlineStr">
        <is>
          <t>2023-24</t>
        </is>
      </c>
      <c r="H1721" t="inlineStr">
        <is>
          <t>Consommation de produits de 4ème et 5ème gamme à domicile = 5 kt (GIPT)</t>
        </is>
      </c>
      <c r="I1721" t="inlineStr">
        <is>
          <t>GIPT</t>
        </is>
      </c>
      <c r="J1721" t="inlineStr"/>
      <c r="K1721" t="inlineStr">
        <is>
          <t>Volume</t>
        </is>
      </c>
      <c r="L1721" t="inlineStr">
        <is>
          <t>Consommation de produits de 4ème et 5ème gamme à domicile</t>
        </is>
      </c>
      <c r="M1721" t="inlineStr">
        <is>
          <t>Transformation - GIPT</t>
        </is>
      </c>
      <c r="N1721" t="n">
        <v>5</v>
      </c>
      <c r="O1721" t="inlineStr"/>
      <c r="P1721" t="inlineStr"/>
      <c r="Q1721" t="n">
        <v>5</v>
      </c>
      <c r="R1721" t="n">
        <v>0.25</v>
      </c>
      <c r="S1721" t="n">
        <v>0.1</v>
      </c>
      <c r="T1721" t="n">
        <v>0</v>
      </c>
      <c r="U1721" t="n">
        <v>500000000</v>
      </c>
      <c r="V1721" t="n">
        <v>0</v>
      </c>
      <c r="W1721" t="inlineStr">
        <is>
          <t>mesuré</t>
        </is>
      </c>
    </row>
    <row r="1722" ht="15" customHeight="1">
      <c r="A1722" s="295" t="inlineStr">
        <is>
          <t>Produits de 4ème et 5ème gamme</t>
        </is>
      </c>
      <c r="B1722" t="inlineStr">
        <is>
          <t>Restauration commerciale</t>
        </is>
      </c>
      <c r="C1722" t="inlineStr">
        <is>
          <t>Pomme de terre</t>
        </is>
      </c>
      <c r="D1722" t="inlineStr">
        <is>
          <t>2023-24</t>
        </is>
      </c>
      <c r="E1722" t="inlineStr">
        <is>
          <t>kt</t>
        </is>
      </c>
      <c r="F1722" t="inlineStr">
        <is>
          <t>France entière</t>
        </is>
      </c>
      <c r="G1722" t="inlineStr">
        <is>
          <t>2023-24</t>
        </is>
      </c>
      <c r="H1722" t="inlineStr">
        <is>
          <t>Consommation de produits de 4ème et 5ème gamme en restauration commerciale = 25 kt (GIPT)</t>
        </is>
      </c>
      <c r="I1722" t="inlineStr">
        <is>
          <t>GIPT</t>
        </is>
      </c>
      <c r="J1722" t="inlineStr"/>
      <c r="K1722" t="inlineStr">
        <is>
          <t>Volume</t>
        </is>
      </c>
      <c r="L1722" t="inlineStr">
        <is>
          <t>Consommation de produits de 4ème et 5ème gamme en restauration commerciale</t>
        </is>
      </c>
      <c r="M1722" t="inlineStr">
        <is>
          <t>Transformation - GIPT</t>
        </is>
      </c>
      <c r="N1722" t="n">
        <v>25</v>
      </c>
      <c r="O1722" t="inlineStr"/>
      <c r="P1722" t="inlineStr"/>
      <c r="Q1722" t="n">
        <v>25</v>
      </c>
      <c r="R1722" t="n">
        <v>1.25</v>
      </c>
      <c r="S1722" t="n">
        <v>0.1</v>
      </c>
      <c r="T1722" t="n">
        <v>0</v>
      </c>
      <c r="U1722" t="n">
        <v>500000000</v>
      </c>
      <c r="V1722" t="n">
        <v>0</v>
      </c>
      <c r="W1722" t="inlineStr">
        <is>
          <t>mesuré</t>
        </is>
      </c>
    </row>
    <row r="1723" ht="15" customHeight="1">
      <c r="A1723" s="295" t="inlineStr">
        <is>
          <t>Produits de 4ème et 5ème gamme</t>
        </is>
      </c>
      <c r="B1723" t="inlineStr">
        <is>
          <t>Restauration collective</t>
        </is>
      </c>
      <c r="C1723" t="inlineStr">
        <is>
          <t>Pomme de terre</t>
        </is>
      </c>
      <c r="D1723" t="inlineStr">
        <is>
          <t>2023-24</t>
        </is>
      </c>
      <c r="E1723" t="inlineStr">
        <is>
          <t>kt</t>
        </is>
      </c>
      <c r="F1723" t="inlineStr">
        <is>
          <t>France entière</t>
        </is>
      </c>
      <c r="G1723" t="inlineStr">
        <is>
          <t>2023-24</t>
        </is>
      </c>
      <c r="H1723" t="inlineStr">
        <is>
          <t>Consommation de produits de 4ème et 5ème gamme en restauration collective = 55 kt (GIPT)</t>
        </is>
      </c>
      <c r="I1723" t="inlineStr">
        <is>
          <t>GIPT</t>
        </is>
      </c>
      <c r="J1723" t="inlineStr"/>
      <c r="K1723" t="inlineStr">
        <is>
          <t>Volume</t>
        </is>
      </c>
      <c r="L1723" t="inlineStr">
        <is>
          <t>Consommation de produits de 4ème et 5ème gamme en restauration collective</t>
        </is>
      </c>
      <c r="M1723" t="inlineStr">
        <is>
          <t>Transformation - GIPT</t>
        </is>
      </c>
      <c r="N1723" t="n">
        <v>55</v>
      </c>
      <c r="O1723" t="inlineStr"/>
      <c r="P1723" t="inlineStr"/>
      <c r="Q1723" t="n">
        <v>55</v>
      </c>
      <c r="R1723" t="n">
        <v>2.75</v>
      </c>
      <c r="S1723" t="n">
        <v>0.1</v>
      </c>
      <c r="T1723" t="n">
        <v>0</v>
      </c>
      <c r="U1723" t="n">
        <v>500000000</v>
      </c>
      <c r="V1723" t="n">
        <v>0</v>
      </c>
      <c r="W1723" t="inlineStr">
        <is>
          <t>mesuré</t>
        </is>
      </c>
    </row>
    <row r="1724" ht="15" customHeight="1">
      <c r="A1724" s="295" t="inlineStr">
        <is>
          <t>Produits de 4ème et 5ème gamme</t>
        </is>
      </c>
      <c r="B1724" t="inlineStr">
        <is>
          <t>Alimentation humaine</t>
        </is>
      </c>
      <c r="C1724" t="inlineStr">
        <is>
          <t>Pomme de terre</t>
        </is>
      </c>
      <c r="D1724" t="inlineStr">
        <is>
          <t>2023-24</t>
        </is>
      </c>
      <c r="E1724" t="inlineStr"/>
      <c r="F1724" t="inlineStr"/>
      <c r="G1724" t="inlineStr"/>
      <c r="H1724" t="inlineStr"/>
      <c r="I1724" t="inlineStr"/>
      <c r="J1724" t="inlineStr"/>
      <c r="K1724" t="inlineStr"/>
      <c r="L1724" t="inlineStr"/>
      <c r="M1724" t="inlineStr"/>
      <c r="N1724" t="n">
        <v>85</v>
      </c>
      <c r="O1724" t="inlineStr"/>
      <c r="P1724" t="inlineStr"/>
      <c r="Q1724" t="inlineStr"/>
      <c r="R1724" t="inlineStr"/>
      <c r="S1724" t="inlineStr"/>
      <c r="T1724" t="n">
        <v>0</v>
      </c>
      <c r="U1724" t="n">
        <v>500000000</v>
      </c>
      <c r="V1724" t="inlineStr"/>
      <c r="W1724" t="inlineStr">
        <is>
          <t>déterminé</t>
        </is>
      </c>
    </row>
    <row r="1725" ht="15" customHeight="1">
      <c r="A1725" s="295" t="inlineStr">
        <is>
          <t>Produits de 4ème et 5ème gamme</t>
        </is>
      </c>
      <c r="B1725" t="inlineStr">
        <is>
          <t>Hors domicile</t>
        </is>
      </c>
      <c r="C1725" t="inlineStr">
        <is>
          <t>Pomme de terre</t>
        </is>
      </c>
      <c r="D1725" t="inlineStr">
        <is>
          <t>2023-24</t>
        </is>
      </c>
      <c r="E1725" t="inlineStr"/>
      <c r="F1725" t="inlineStr"/>
      <c r="G1725" t="inlineStr"/>
      <c r="H1725" t="inlineStr"/>
      <c r="I1725" t="inlineStr"/>
      <c r="J1725" t="inlineStr"/>
      <c r="K1725" t="inlineStr"/>
      <c r="L1725" t="inlineStr"/>
      <c r="M1725" t="inlineStr"/>
      <c r="N1725" t="n">
        <v>80</v>
      </c>
      <c r="O1725" t="inlineStr"/>
      <c r="P1725" t="inlineStr"/>
      <c r="Q1725" t="inlineStr"/>
      <c r="R1725" t="inlineStr"/>
      <c r="S1725" t="inlineStr"/>
      <c r="T1725" t="n">
        <v>0</v>
      </c>
      <c r="U1725" t="n">
        <v>500000000</v>
      </c>
      <c r="V1725" t="inlineStr"/>
      <c r="W1725" t="inlineStr">
        <is>
          <t>déterminé</t>
        </is>
      </c>
    </row>
    <row r="1726" ht="15" customHeight="1">
      <c r="A1726" s="295" t="inlineStr">
        <is>
          <t>Produits de 4ème et 5ème gamme</t>
        </is>
      </c>
      <c r="B1726" t="inlineStr">
        <is>
          <t>Débouchés</t>
        </is>
      </c>
      <c r="C1726" t="inlineStr">
        <is>
          <t>Pomme de terre</t>
        </is>
      </c>
      <c r="D1726" t="inlineStr">
        <is>
          <t>2023-24</t>
        </is>
      </c>
      <c r="E1726" t="inlineStr"/>
      <c r="F1726" t="inlineStr"/>
      <c r="G1726" t="inlineStr"/>
      <c r="H1726" t="inlineStr"/>
      <c r="I1726" t="inlineStr"/>
      <c r="J1726" t="inlineStr"/>
      <c r="K1726" t="inlineStr"/>
      <c r="L1726" t="inlineStr"/>
      <c r="M1726" t="inlineStr"/>
      <c r="N1726" t="n">
        <v>85</v>
      </c>
      <c r="O1726" t="inlineStr"/>
      <c r="P1726" t="inlineStr"/>
      <c r="Q1726" t="inlineStr"/>
      <c r="R1726" t="inlineStr"/>
      <c r="S1726" t="inlineStr"/>
      <c r="T1726" t="n">
        <v>0</v>
      </c>
      <c r="U1726" t="n">
        <v>500000000</v>
      </c>
      <c r="V1726" t="inlineStr"/>
      <c r="W1726" t="inlineStr">
        <is>
          <t>déterminé</t>
        </is>
      </c>
    </row>
    <row r="1727" ht="15" customHeight="1">
      <c r="A1727" s="295" t="inlineStr">
        <is>
          <t>Produits de 4ème et 5ème gamme</t>
        </is>
      </c>
      <c r="B1727" t="inlineStr">
        <is>
          <t>Ménages</t>
        </is>
      </c>
      <c r="C1727" t="inlineStr">
        <is>
          <t>Pomme de terre</t>
        </is>
      </c>
      <c r="D1727" t="inlineStr">
        <is>
          <t>2023-24</t>
        </is>
      </c>
      <c r="E1727" t="inlineStr"/>
      <c r="F1727" t="inlineStr"/>
      <c r="G1727" t="inlineStr"/>
      <c r="H1727" t="inlineStr"/>
      <c r="I1727" t="inlineStr"/>
      <c r="J1727" t="inlineStr"/>
      <c r="K1727" t="inlineStr"/>
      <c r="L1727" t="inlineStr"/>
      <c r="M1727" t="inlineStr"/>
      <c r="N1727" t="n">
        <v>5</v>
      </c>
      <c r="O1727" t="inlineStr"/>
      <c r="P1727" t="inlineStr"/>
      <c r="Q1727" t="inlineStr"/>
      <c r="R1727" t="inlineStr"/>
      <c r="S1727" t="inlineStr"/>
      <c r="T1727" t="n">
        <v>0</v>
      </c>
      <c r="U1727" t="n">
        <v>500000000</v>
      </c>
      <c r="V1727" t="inlineStr"/>
      <c r="W1727" t="inlineStr">
        <is>
          <t>déterminé</t>
        </is>
      </c>
    </row>
    <row r="1728" ht="15" customHeight="1">
      <c r="A1728" s="295" t="inlineStr">
        <is>
          <t>Pommes de terre sous vide</t>
        </is>
      </c>
      <c r="B1728" t="inlineStr">
        <is>
          <t>Export</t>
        </is>
      </c>
      <c r="C1728" t="inlineStr">
        <is>
          <t>Pomme de terre</t>
        </is>
      </c>
      <c r="D1728" t="inlineStr">
        <is>
          <t>2023-24</t>
        </is>
      </c>
      <c r="E1728" t="inlineStr"/>
      <c r="F1728" t="inlineStr"/>
      <c r="G1728" t="inlineStr"/>
      <c r="H1728" t="inlineStr"/>
      <c r="I1728" t="inlineStr"/>
      <c r="J1728" t="inlineStr"/>
      <c r="K1728" t="inlineStr"/>
      <c r="L1728" t="inlineStr"/>
      <c r="M1728" t="inlineStr"/>
      <c r="N1728" t="n">
        <v>5.1</v>
      </c>
      <c r="O1728" t="inlineStr"/>
      <c r="P1728" t="inlineStr"/>
      <c r="Q1728" t="inlineStr"/>
      <c r="R1728" t="inlineStr"/>
      <c r="S1728" t="inlineStr"/>
      <c r="T1728" t="n">
        <v>0</v>
      </c>
      <c r="U1728" t="n">
        <v>500000000</v>
      </c>
      <c r="V1728" t="inlineStr"/>
      <c r="W1728" t="inlineStr">
        <is>
          <t>déterminé</t>
        </is>
      </c>
    </row>
    <row r="1729" ht="15" customHeight="1">
      <c r="A1729" s="295" t="inlineStr">
        <is>
          <t>Pommes de terre sous vide</t>
        </is>
      </c>
      <c r="B1729" t="inlineStr">
        <is>
          <t>A domicile</t>
        </is>
      </c>
      <c r="C1729" t="inlineStr">
        <is>
          <t>Pomme de terre</t>
        </is>
      </c>
      <c r="D1729" t="inlineStr">
        <is>
          <t>2023-24</t>
        </is>
      </c>
      <c r="E1729" t="inlineStr"/>
      <c r="F1729" t="inlineStr"/>
      <c r="G1729" t="inlineStr"/>
      <c r="H1729" t="inlineStr"/>
      <c r="I1729" t="inlineStr"/>
      <c r="J1729" t="inlineStr"/>
      <c r="K1729" t="inlineStr"/>
      <c r="L1729" t="inlineStr"/>
      <c r="M1729" t="inlineStr"/>
      <c r="N1729" t="n">
        <v>5</v>
      </c>
      <c r="O1729" t="inlineStr"/>
      <c r="P1729" t="inlineStr"/>
      <c r="Q1729" t="inlineStr"/>
      <c r="R1729" t="inlineStr"/>
      <c r="S1729" t="inlineStr"/>
      <c r="T1729" t="n">
        <v>0</v>
      </c>
      <c r="U1729" t="n">
        <v>500000000</v>
      </c>
      <c r="V1729" t="inlineStr"/>
      <c r="W1729" t="inlineStr">
        <is>
          <t>déterminé</t>
        </is>
      </c>
    </row>
    <row r="1730" ht="15" customHeight="1">
      <c r="A1730" s="295" t="inlineStr">
        <is>
          <t>Pommes de terre sous vide</t>
        </is>
      </c>
      <c r="B1730" t="inlineStr">
        <is>
          <t>Restauration commerciale</t>
        </is>
      </c>
      <c r="C1730" t="inlineStr">
        <is>
          <t>Pomme de terre</t>
        </is>
      </c>
      <c r="D1730" t="inlineStr">
        <is>
          <t>2023-24</t>
        </is>
      </c>
      <c r="E1730" t="inlineStr"/>
      <c r="F1730" t="inlineStr"/>
      <c r="G1730" t="inlineStr"/>
      <c r="H1730" t="inlineStr"/>
      <c r="I1730" t="inlineStr"/>
      <c r="J1730" t="inlineStr"/>
      <c r="K1730" t="inlineStr"/>
      <c r="L1730" t="inlineStr"/>
      <c r="M1730" t="inlineStr"/>
      <c r="N1730" t="n">
        <v>25</v>
      </c>
      <c r="O1730" t="inlineStr"/>
      <c r="P1730" t="inlineStr"/>
      <c r="Q1730" t="inlineStr"/>
      <c r="R1730" t="inlineStr"/>
      <c r="S1730" t="inlineStr"/>
      <c r="T1730" t="n">
        <v>0</v>
      </c>
      <c r="U1730" t="n">
        <v>500000000</v>
      </c>
      <c r="V1730" t="inlineStr"/>
      <c r="W1730" t="inlineStr">
        <is>
          <t>déterminé</t>
        </is>
      </c>
    </row>
    <row r="1731" ht="15" customHeight="1">
      <c r="A1731" s="295" t="inlineStr">
        <is>
          <t>Pommes de terre sous vide</t>
        </is>
      </c>
      <c r="B1731" t="inlineStr">
        <is>
          <t>Restauration collective</t>
        </is>
      </c>
      <c r="C1731" t="inlineStr">
        <is>
          <t>Pomme de terre</t>
        </is>
      </c>
      <c r="D1731" t="inlineStr">
        <is>
          <t>2023-24</t>
        </is>
      </c>
      <c r="E1731" t="inlineStr"/>
      <c r="F1731" t="inlineStr"/>
      <c r="G1731" t="inlineStr"/>
      <c r="H1731" t="inlineStr"/>
      <c r="I1731" t="inlineStr"/>
      <c r="J1731" t="inlineStr"/>
      <c r="K1731" t="inlineStr"/>
      <c r="L1731" t="inlineStr"/>
      <c r="M1731" t="inlineStr"/>
      <c r="N1731" t="n">
        <v>55</v>
      </c>
      <c r="O1731" t="inlineStr"/>
      <c r="P1731" t="inlineStr"/>
      <c r="Q1731" t="inlineStr"/>
      <c r="R1731" t="inlineStr"/>
      <c r="S1731" t="inlineStr"/>
      <c r="T1731" t="n">
        <v>0</v>
      </c>
      <c r="U1731" t="n">
        <v>500000000</v>
      </c>
      <c r="V1731" t="inlineStr"/>
      <c r="W1731" t="inlineStr">
        <is>
          <t>déterminé</t>
        </is>
      </c>
    </row>
    <row r="1732" ht="15" customHeight="1">
      <c r="A1732" s="295" t="inlineStr">
        <is>
          <t>Pommes de terre sous vide</t>
        </is>
      </c>
      <c r="B1732" t="inlineStr">
        <is>
          <t>Alimentation humaine</t>
        </is>
      </c>
      <c r="C1732" t="inlineStr">
        <is>
          <t>Pomme de terre</t>
        </is>
      </c>
      <c r="D1732" t="inlineStr">
        <is>
          <t>2023-24</t>
        </is>
      </c>
      <c r="E1732" t="inlineStr"/>
      <c r="F1732" t="inlineStr"/>
      <c r="G1732" t="inlineStr"/>
      <c r="H1732" t="inlineStr"/>
      <c r="I1732" t="inlineStr"/>
      <c r="J1732" t="inlineStr"/>
      <c r="K1732" t="inlineStr"/>
      <c r="L1732" t="inlineStr"/>
      <c r="M1732" t="inlineStr"/>
      <c r="N1732" t="n">
        <v>85</v>
      </c>
      <c r="O1732" t="inlineStr"/>
      <c r="P1732" t="inlineStr"/>
      <c r="Q1732" t="inlineStr"/>
      <c r="R1732" t="inlineStr"/>
      <c r="S1732" t="inlineStr"/>
      <c r="T1732" t="n">
        <v>0</v>
      </c>
      <c r="U1732" t="n">
        <v>500000000</v>
      </c>
      <c r="V1732" t="inlineStr"/>
      <c r="W1732" t="inlineStr">
        <is>
          <t>déterminé</t>
        </is>
      </c>
    </row>
    <row r="1733" ht="15" customHeight="1">
      <c r="A1733" s="295" t="inlineStr">
        <is>
          <t>Pommes de terre sous vide</t>
        </is>
      </c>
      <c r="B1733" t="inlineStr">
        <is>
          <t>Hors domicile</t>
        </is>
      </c>
      <c r="C1733" t="inlineStr">
        <is>
          <t>Pomme de terre</t>
        </is>
      </c>
      <c r="D1733" t="inlineStr">
        <is>
          <t>2023-24</t>
        </is>
      </c>
      <c r="E1733" t="inlineStr"/>
      <c r="F1733" t="inlineStr"/>
      <c r="G1733" t="inlineStr"/>
      <c r="H1733" t="inlineStr"/>
      <c r="I1733" t="inlineStr"/>
      <c r="J1733" t="inlineStr"/>
      <c r="K1733" t="inlineStr"/>
      <c r="L1733" t="inlineStr"/>
      <c r="M1733" t="inlineStr"/>
      <c r="N1733" t="n">
        <v>80</v>
      </c>
      <c r="O1733" t="inlineStr"/>
      <c r="P1733" t="inlineStr"/>
      <c r="Q1733" t="inlineStr"/>
      <c r="R1733" t="inlineStr"/>
      <c r="S1733" t="inlineStr"/>
      <c r="T1733" t="n">
        <v>0</v>
      </c>
      <c r="U1733" t="n">
        <v>500000000</v>
      </c>
      <c r="V1733" t="inlineStr"/>
      <c r="W1733" t="inlineStr">
        <is>
          <t>déterminé</t>
        </is>
      </c>
    </row>
    <row r="1734" ht="15" customHeight="1">
      <c r="A1734" s="295" t="inlineStr">
        <is>
          <t>Pommes de terre sous vide</t>
        </is>
      </c>
      <c r="B1734" t="inlineStr">
        <is>
          <t>Débouchés</t>
        </is>
      </c>
      <c r="C1734" t="inlineStr">
        <is>
          <t>Pomme de terre</t>
        </is>
      </c>
      <c r="D1734" t="inlineStr">
        <is>
          <t>2023-24</t>
        </is>
      </c>
      <c r="E1734" t="inlineStr"/>
      <c r="F1734" t="inlineStr"/>
      <c r="G1734" t="inlineStr"/>
      <c r="H1734" t="inlineStr"/>
      <c r="I1734" t="inlineStr"/>
      <c r="J1734" t="inlineStr"/>
      <c r="K1734" t="inlineStr"/>
      <c r="L1734" t="inlineStr"/>
      <c r="M1734" t="inlineStr"/>
      <c r="N1734" t="n">
        <v>85</v>
      </c>
      <c r="O1734" t="inlineStr"/>
      <c r="P1734" t="inlineStr"/>
      <c r="Q1734" t="inlineStr"/>
      <c r="R1734" t="inlineStr"/>
      <c r="S1734" t="inlineStr"/>
      <c r="T1734" t="n">
        <v>0</v>
      </c>
      <c r="U1734" t="n">
        <v>500000000</v>
      </c>
      <c r="V1734" t="inlineStr"/>
      <c r="W1734" t="inlineStr">
        <is>
          <t>déterminé</t>
        </is>
      </c>
    </row>
    <row r="1735" ht="15" customHeight="1">
      <c r="A1735" s="295" t="inlineStr">
        <is>
          <t>Pommes de terre sous vide</t>
        </is>
      </c>
      <c r="B1735" t="inlineStr">
        <is>
          <t>Ménages</t>
        </is>
      </c>
      <c r="C1735" t="inlineStr">
        <is>
          <t>Pomme de terre</t>
        </is>
      </c>
      <c r="D1735" t="inlineStr">
        <is>
          <t>2023-24</t>
        </is>
      </c>
      <c r="E1735" t="inlineStr"/>
      <c r="F1735" t="inlineStr"/>
      <c r="G1735" t="inlineStr"/>
      <c r="H1735" t="inlineStr"/>
      <c r="I1735" t="inlineStr"/>
      <c r="J1735" t="inlineStr"/>
      <c r="K1735" t="inlineStr"/>
      <c r="L1735" t="inlineStr"/>
      <c r="M1735" t="inlineStr"/>
      <c r="N1735" t="n">
        <v>5</v>
      </c>
      <c r="O1735" t="inlineStr"/>
      <c r="P1735" t="inlineStr"/>
      <c r="Q1735" t="inlineStr"/>
      <c r="R1735" t="inlineStr"/>
      <c r="S1735" t="inlineStr"/>
      <c r="T1735" t="n">
        <v>0</v>
      </c>
      <c r="U1735" t="n">
        <v>500000000</v>
      </c>
      <c r="V1735" t="inlineStr"/>
      <c r="W1735" t="inlineStr">
        <is>
          <t>déterminé</t>
        </is>
      </c>
    </row>
    <row r="1736" ht="15" customHeight="1">
      <c r="A1736" s="295" t="inlineStr">
        <is>
          <t>Coproduits de transformation</t>
        </is>
      </c>
      <c r="B1736" t="inlineStr">
        <is>
          <t>FAB</t>
        </is>
      </c>
      <c r="C1736" t="inlineStr">
        <is>
          <t>Pomme de terre</t>
        </is>
      </c>
      <c r="D1736" t="inlineStr">
        <is>
          <t>2023-24</t>
        </is>
      </c>
      <c r="E1736" t="inlineStr"/>
      <c r="F1736" t="inlineStr"/>
      <c r="G1736" t="inlineStr"/>
      <c r="H1736" t="inlineStr"/>
      <c r="I1736" t="inlineStr"/>
      <c r="J1736" t="inlineStr"/>
      <c r="K1736" t="inlineStr"/>
      <c r="L1736" t="inlineStr"/>
      <c r="M1736" t="inlineStr"/>
      <c r="N1736" t="n">
        <v>233</v>
      </c>
      <c r="O1736" t="inlineStr"/>
      <c r="P1736" t="inlineStr"/>
      <c r="Q1736" t="inlineStr"/>
      <c r="R1736" t="inlineStr"/>
      <c r="S1736" t="inlineStr"/>
      <c r="T1736" t="n">
        <v>0</v>
      </c>
      <c r="U1736" t="n">
        <v>500000000</v>
      </c>
      <c r="V1736" t="inlineStr"/>
      <c r="W1736" t="inlineStr">
        <is>
          <t>déterminé</t>
        </is>
      </c>
    </row>
    <row r="1737" ht="15" customHeight="1">
      <c r="A1737" s="295" t="inlineStr">
        <is>
          <t>Coproduits de transformation</t>
        </is>
      </c>
      <c r="B1737" t="inlineStr">
        <is>
          <t>Alimentation humaine</t>
        </is>
      </c>
      <c r="C1737" t="inlineStr">
        <is>
          <t>Pomme de terre</t>
        </is>
      </c>
      <c r="D1737" t="inlineStr">
        <is>
          <t>2023-24</t>
        </is>
      </c>
      <c r="E1737" t="inlineStr"/>
      <c r="F1737" t="inlineStr"/>
      <c r="G1737" t="inlineStr"/>
      <c r="H1737" t="inlineStr"/>
      <c r="I1737" t="inlineStr"/>
      <c r="J1737" t="inlineStr"/>
      <c r="K1737" t="inlineStr"/>
      <c r="L1737" t="inlineStr"/>
      <c r="M1737" t="inlineStr"/>
      <c r="N1737" t="n">
        <v>6.44</v>
      </c>
      <c r="O1737" t="inlineStr"/>
      <c r="P1737" t="inlineStr"/>
      <c r="Q1737" t="inlineStr"/>
      <c r="R1737" t="inlineStr"/>
      <c r="S1737" t="inlineStr"/>
      <c r="T1737" t="n">
        <v>0</v>
      </c>
      <c r="U1737" t="n">
        <v>500000000</v>
      </c>
      <c r="V1737" t="inlineStr"/>
      <c r="W1737" t="inlineStr">
        <is>
          <t>déterminé</t>
        </is>
      </c>
    </row>
    <row r="1738" ht="15" customHeight="1">
      <c r="A1738" s="295" t="inlineStr">
        <is>
          <t>Coproduits de transformation</t>
        </is>
      </c>
      <c r="B1738" t="inlineStr">
        <is>
          <t>Chimie biosourcée</t>
        </is>
      </c>
      <c r="C1738" t="inlineStr">
        <is>
          <t>Pomme de terre</t>
        </is>
      </c>
      <c r="D1738" t="inlineStr">
        <is>
          <t>2023-24</t>
        </is>
      </c>
      <c r="E1738" t="inlineStr"/>
      <c r="F1738" t="inlineStr"/>
      <c r="G1738" t="inlineStr"/>
      <c r="H1738" t="inlineStr"/>
      <c r="I1738" t="inlineStr"/>
      <c r="J1738" t="inlineStr"/>
      <c r="K1738" t="inlineStr"/>
      <c r="L1738" t="inlineStr"/>
      <c r="M1738" t="inlineStr"/>
      <c r="N1738" t="n">
        <v>25.7</v>
      </c>
      <c r="O1738" t="inlineStr"/>
      <c r="P1738" t="inlineStr"/>
      <c r="Q1738" t="inlineStr"/>
      <c r="R1738" t="inlineStr"/>
      <c r="S1738" t="inlineStr"/>
      <c r="T1738" t="n">
        <v>0</v>
      </c>
      <c r="U1738" t="n">
        <v>500000000</v>
      </c>
      <c r="V1738" t="inlineStr"/>
      <c r="W1738" t="inlineStr">
        <is>
          <t>déterminé</t>
        </is>
      </c>
    </row>
    <row r="1739" ht="15" customHeight="1">
      <c r="A1739" s="295" t="inlineStr">
        <is>
          <t>Coproduits de transformation</t>
        </is>
      </c>
      <c r="B1739" t="inlineStr">
        <is>
          <t>Débouchés</t>
        </is>
      </c>
      <c r="C1739" t="inlineStr">
        <is>
          <t>Pomme de terre</t>
        </is>
      </c>
      <c r="D1739" t="inlineStr">
        <is>
          <t>2023-24</t>
        </is>
      </c>
      <c r="E1739" t="inlineStr"/>
      <c r="F1739" t="inlineStr"/>
      <c r="G1739" t="inlineStr"/>
      <c r="H1739" t="inlineStr"/>
      <c r="I1739" t="inlineStr"/>
      <c r="J1739" t="inlineStr"/>
      <c r="K1739" t="inlineStr"/>
      <c r="L1739" t="inlineStr"/>
      <c r="M1739" t="inlineStr"/>
      <c r="N1739" t="n">
        <v>265</v>
      </c>
      <c r="O1739" t="inlineStr"/>
      <c r="P1739" t="inlineStr"/>
      <c r="Q1739" t="inlineStr"/>
      <c r="R1739" t="inlineStr"/>
      <c r="S1739" t="inlineStr"/>
      <c r="T1739" t="n">
        <v>0</v>
      </c>
      <c r="U1739" t="n">
        <v>500000000</v>
      </c>
      <c r="V1739" t="inlineStr"/>
      <c r="W1739" t="inlineStr">
        <is>
          <t>déterminé</t>
        </is>
      </c>
    </row>
    <row r="1740" ht="15" customHeight="1">
      <c r="A1740" s="295" t="inlineStr">
        <is>
          <t>Coproduits de transformation</t>
        </is>
      </c>
      <c r="B1740" t="inlineStr">
        <is>
          <t>Autres industries</t>
        </is>
      </c>
      <c r="C1740" t="inlineStr">
        <is>
          <t>Pomme de terre</t>
        </is>
      </c>
      <c r="D1740" t="inlineStr">
        <is>
          <t>2023-24</t>
        </is>
      </c>
      <c r="E1740" t="inlineStr"/>
      <c r="F1740" t="inlineStr"/>
      <c r="G1740" t="inlineStr"/>
      <c r="H1740" t="inlineStr"/>
      <c r="I1740" t="inlineStr"/>
      <c r="J1740" t="inlineStr"/>
      <c r="K1740" t="inlineStr"/>
      <c r="L1740" t="inlineStr"/>
      <c r="M1740" t="inlineStr"/>
      <c r="N1740" t="n">
        <v>25.7</v>
      </c>
      <c r="O1740" t="inlineStr"/>
      <c r="P1740" t="inlineStr"/>
      <c r="Q1740" t="inlineStr"/>
      <c r="R1740" t="inlineStr"/>
      <c r="S1740" t="inlineStr"/>
      <c r="T1740" t="n">
        <v>0</v>
      </c>
      <c r="U1740" t="n">
        <v>500000000</v>
      </c>
      <c r="V1740" t="inlineStr"/>
      <c r="W1740" t="inlineStr">
        <is>
          <t>déterminé</t>
        </is>
      </c>
    </row>
    <row r="1741" ht="15" customHeight="1">
      <c r="A1741" s="295" t="inlineStr">
        <is>
          <t>Coproduits de transformation</t>
        </is>
      </c>
      <c r="B1741" t="inlineStr">
        <is>
          <t>Autres IAA</t>
        </is>
      </c>
      <c r="C1741" t="inlineStr">
        <is>
          <t>Pomme de terre</t>
        </is>
      </c>
      <c r="D1741" t="inlineStr">
        <is>
          <t>2023-24</t>
        </is>
      </c>
      <c r="E1741" t="inlineStr"/>
      <c r="F1741" t="inlineStr"/>
      <c r="G1741" t="inlineStr"/>
      <c r="H1741" t="inlineStr"/>
      <c r="I1741" t="inlineStr"/>
      <c r="J1741" t="inlineStr"/>
      <c r="K1741" t="inlineStr"/>
      <c r="L1741" t="inlineStr"/>
      <c r="M1741" t="inlineStr"/>
      <c r="N1741" t="n">
        <v>6.44</v>
      </c>
      <c r="O1741" t="inlineStr"/>
      <c r="P1741" t="inlineStr"/>
      <c r="Q1741" t="inlineStr"/>
      <c r="R1741" t="inlineStr"/>
      <c r="S1741" t="inlineStr"/>
      <c r="T1741" t="n">
        <v>0</v>
      </c>
      <c r="U1741" t="n">
        <v>500000000</v>
      </c>
      <c r="V1741" t="inlineStr"/>
      <c r="W1741" t="inlineStr">
        <is>
          <t>déterminé</t>
        </is>
      </c>
    </row>
    <row r="1742" ht="15" customHeight="1">
      <c r="A1742" s="295" t="inlineStr">
        <is>
          <t>Coproduits de transformation</t>
        </is>
      </c>
      <c r="B1742" t="inlineStr">
        <is>
          <t>Chimie/Pharmacie</t>
        </is>
      </c>
      <c r="C1742" t="inlineStr">
        <is>
          <t>Pomme de terre</t>
        </is>
      </c>
      <c r="D1742" t="inlineStr">
        <is>
          <t>2023-24</t>
        </is>
      </c>
      <c r="E1742" t="inlineStr"/>
      <c r="F1742" t="inlineStr"/>
      <c r="G1742" t="inlineStr"/>
      <c r="H1742" t="inlineStr"/>
      <c r="I1742" t="inlineStr"/>
      <c r="J1742" t="inlineStr"/>
      <c r="K1742" t="inlineStr"/>
      <c r="L1742" t="inlineStr"/>
      <c r="M1742" t="inlineStr"/>
      <c r="N1742" t="n">
        <v>8.58</v>
      </c>
      <c r="O1742" t="n">
        <v>0</v>
      </c>
      <c r="P1742" t="n">
        <v>25.7</v>
      </c>
      <c r="Q1742" t="inlineStr"/>
      <c r="R1742" t="inlineStr"/>
      <c r="S1742" t="inlineStr"/>
      <c r="T1742" t="n">
        <v>0</v>
      </c>
      <c r="U1742" t="n">
        <v>500000000</v>
      </c>
      <c r="V1742" t="inlineStr"/>
      <c r="W1742" t="inlineStr">
        <is>
          <t>libre</t>
        </is>
      </c>
    </row>
    <row r="1743" ht="15" customHeight="1">
      <c r="A1743" s="295" t="inlineStr">
        <is>
          <t>Coproduits de transformation</t>
        </is>
      </c>
      <c r="B1743" t="inlineStr">
        <is>
          <t>Papetrie/Cartonnerie</t>
        </is>
      </c>
      <c r="C1743" t="inlineStr">
        <is>
          <t>Pomme de terre</t>
        </is>
      </c>
      <c r="D1743" t="inlineStr">
        <is>
          <t>2023-24</t>
        </is>
      </c>
      <c r="E1743" t="inlineStr"/>
      <c r="F1743" t="inlineStr"/>
      <c r="G1743" t="inlineStr"/>
      <c r="H1743" t="inlineStr"/>
      <c r="I1743" t="inlineStr"/>
      <c r="J1743" t="inlineStr"/>
      <c r="K1743" t="inlineStr"/>
      <c r="L1743" t="inlineStr"/>
      <c r="M1743" t="inlineStr"/>
      <c r="N1743" t="n">
        <v>8.58</v>
      </c>
      <c r="O1743" t="n">
        <v>0</v>
      </c>
      <c r="P1743" t="n">
        <v>25.7</v>
      </c>
      <c r="Q1743" t="inlineStr"/>
      <c r="R1743" t="inlineStr"/>
      <c r="S1743" t="inlineStr"/>
      <c r="T1743" t="n">
        <v>0</v>
      </c>
      <c r="U1743" t="n">
        <v>500000000</v>
      </c>
      <c r="V1743" t="inlineStr"/>
      <c r="W1743" t="inlineStr">
        <is>
          <t>libre</t>
        </is>
      </c>
    </row>
    <row r="1744" ht="15" customHeight="1">
      <c r="A1744" s="295" t="inlineStr">
        <is>
          <t>Coproduits de transformation</t>
        </is>
      </c>
      <c r="B1744" t="inlineStr">
        <is>
          <t>Autres industries non alimentaires</t>
        </is>
      </c>
      <c r="C1744" t="inlineStr">
        <is>
          <t>Pomme de terre</t>
        </is>
      </c>
      <c r="D1744" t="inlineStr">
        <is>
          <t>2023-24</t>
        </is>
      </c>
      <c r="E1744" t="inlineStr"/>
      <c r="F1744" t="inlineStr"/>
      <c r="G1744" t="inlineStr"/>
      <c r="H1744" t="inlineStr"/>
      <c r="I1744" t="inlineStr"/>
      <c r="J1744" t="inlineStr"/>
      <c r="K1744" t="inlineStr"/>
      <c r="L1744" t="inlineStr"/>
      <c r="M1744" t="inlineStr"/>
      <c r="N1744" t="n">
        <v>8.58</v>
      </c>
      <c r="O1744" t="n">
        <v>0</v>
      </c>
      <c r="P1744" t="n">
        <v>25.7</v>
      </c>
      <c r="Q1744" t="inlineStr"/>
      <c r="R1744" t="inlineStr"/>
      <c r="S1744" t="inlineStr"/>
      <c r="T1744" t="n">
        <v>0</v>
      </c>
      <c r="U1744" t="n">
        <v>500000000</v>
      </c>
      <c r="V1744" t="inlineStr"/>
      <c r="W1744" t="inlineStr">
        <is>
          <t>libre</t>
        </is>
      </c>
    </row>
    <row r="1745" ht="15" customHeight="1">
      <c r="A1745" s="295" t="inlineStr">
        <is>
          <t>Pulpes et solubles</t>
        </is>
      </c>
      <c r="B1745" t="inlineStr">
        <is>
          <t>FAB</t>
        </is>
      </c>
      <c r="C1745" t="inlineStr">
        <is>
          <t>Pomme de terre</t>
        </is>
      </c>
      <c r="D1745" t="inlineStr">
        <is>
          <t>2023-24</t>
        </is>
      </c>
      <c r="E1745" t="inlineStr">
        <is>
          <t>kt</t>
        </is>
      </c>
      <c r="F1745" t="inlineStr">
        <is>
          <t>France entière</t>
        </is>
      </c>
      <c r="G1745" t="inlineStr">
        <is>
          <t>2015-16:2019-20:2023-24</t>
        </is>
      </c>
      <c r="H1745" t="inlineStr">
        <is>
          <t>Part de la consommation de pulpes et solubles par les FAB = 100 % (ONRB - FranceAgriMer)</t>
        </is>
      </c>
      <c r="I1745" t="inlineStr">
        <is>
          <t>ONRB - FranceAgriMer</t>
        </is>
      </c>
      <c r="J1745" t="inlineStr">
        <is>
          <t>0</t>
        </is>
      </c>
      <c r="K1745" t="inlineStr">
        <is>
          <t>Répartition</t>
        </is>
      </c>
      <c r="L1745" t="inlineStr">
        <is>
          <t>Part de la consommation de pulpes et solubles par les FAB</t>
        </is>
      </c>
      <c r="M1745" t="inlineStr">
        <is>
          <t>Coproduits - ONRB</t>
        </is>
      </c>
      <c r="N1745" t="n">
        <v>55.9</v>
      </c>
      <c r="O1745" t="inlineStr"/>
      <c r="P1745" t="inlineStr"/>
      <c r="Q1745" t="inlineStr"/>
      <c r="R1745" t="inlineStr"/>
      <c r="S1745" t="inlineStr"/>
      <c r="T1745" t="n">
        <v>0</v>
      </c>
      <c r="U1745" t="n">
        <v>500000000</v>
      </c>
      <c r="V1745" t="inlineStr"/>
      <c r="W1745" t="inlineStr">
        <is>
          <t>déterminé</t>
        </is>
      </c>
    </row>
    <row r="1746" ht="15" customHeight="1">
      <c r="A1746" s="295" t="inlineStr">
        <is>
          <t>Pulpes et solubles</t>
        </is>
      </c>
      <c r="B1746" t="inlineStr">
        <is>
          <t>Débouchés</t>
        </is>
      </c>
      <c r="C1746" t="inlineStr">
        <is>
          <t>Pomme de terre</t>
        </is>
      </c>
      <c r="D1746" t="inlineStr">
        <is>
          <t>2023-24</t>
        </is>
      </c>
      <c r="E1746" t="inlineStr"/>
      <c r="F1746" t="inlineStr"/>
      <c r="G1746" t="inlineStr"/>
      <c r="H1746" t="inlineStr"/>
      <c r="I1746" t="inlineStr"/>
      <c r="J1746" t="inlineStr"/>
      <c r="K1746" t="inlineStr"/>
      <c r="L1746" t="inlineStr"/>
      <c r="M1746" t="inlineStr"/>
      <c r="N1746" t="n">
        <v>55.9</v>
      </c>
      <c r="O1746" t="inlineStr"/>
      <c r="P1746" t="inlineStr"/>
      <c r="Q1746" t="inlineStr"/>
      <c r="R1746" t="inlineStr"/>
      <c r="S1746" t="inlineStr"/>
      <c r="T1746" t="n">
        <v>0</v>
      </c>
      <c r="U1746" t="n">
        <v>500000000</v>
      </c>
      <c r="V1746" t="inlineStr"/>
      <c r="W1746" t="inlineStr">
        <is>
          <t>déterminé</t>
        </is>
      </c>
    </row>
    <row r="1747" ht="15" customHeight="1">
      <c r="A1747" s="295" t="inlineStr">
        <is>
          <t>Coproduits de l'industrie alimentaire</t>
        </is>
      </c>
      <c r="B1747" t="inlineStr">
        <is>
          <t>Alimentation humaine</t>
        </is>
      </c>
      <c r="C1747" t="inlineStr">
        <is>
          <t>Pomme de terre</t>
        </is>
      </c>
      <c r="D1747" t="inlineStr">
        <is>
          <t>2023-24</t>
        </is>
      </c>
      <c r="E1747" t="inlineStr"/>
      <c r="F1747" t="inlineStr"/>
      <c r="G1747" t="inlineStr"/>
      <c r="H1747" t="inlineStr"/>
      <c r="I1747" t="inlineStr"/>
      <c r="J1747" t="inlineStr"/>
      <c r="K1747" t="inlineStr"/>
      <c r="L1747" t="inlineStr"/>
      <c r="M1747" t="inlineStr"/>
      <c r="N1747" t="n">
        <v>6.44</v>
      </c>
      <c r="O1747" t="inlineStr"/>
      <c r="P1747" t="inlineStr"/>
      <c r="Q1747" t="inlineStr"/>
      <c r="R1747" t="inlineStr"/>
      <c r="S1747" t="inlineStr"/>
      <c r="T1747" t="n">
        <v>0</v>
      </c>
      <c r="U1747" t="n">
        <v>500000000</v>
      </c>
      <c r="V1747" t="inlineStr"/>
      <c r="W1747" t="inlineStr">
        <is>
          <t>déterminé</t>
        </is>
      </c>
    </row>
    <row r="1748" ht="15" customHeight="1">
      <c r="A1748" s="295" t="inlineStr">
        <is>
          <t>Coproduits de l'industrie alimentaire</t>
        </is>
      </c>
      <c r="B1748" t="inlineStr">
        <is>
          <t>Chimie biosourcée</t>
        </is>
      </c>
      <c r="C1748" t="inlineStr">
        <is>
          <t>Pomme de terre</t>
        </is>
      </c>
      <c r="D1748" t="inlineStr">
        <is>
          <t>2023-24</t>
        </is>
      </c>
      <c r="E1748" t="inlineStr"/>
      <c r="F1748" t="inlineStr"/>
      <c r="G1748" t="inlineStr"/>
      <c r="H1748" t="inlineStr"/>
      <c r="I1748" t="inlineStr"/>
      <c r="J1748" t="inlineStr"/>
      <c r="K1748" t="inlineStr"/>
      <c r="L1748" t="inlineStr"/>
      <c r="M1748" t="inlineStr"/>
      <c r="N1748" t="n">
        <v>25.7</v>
      </c>
      <c r="O1748" t="inlineStr"/>
      <c r="P1748" t="inlineStr"/>
      <c r="Q1748" t="inlineStr"/>
      <c r="R1748" t="inlineStr"/>
      <c r="S1748" t="inlineStr"/>
      <c r="T1748" t="n">
        <v>0</v>
      </c>
      <c r="U1748" t="n">
        <v>500000000</v>
      </c>
      <c r="V1748" t="inlineStr"/>
      <c r="W1748" t="inlineStr">
        <is>
          <t>déterminé</t>
        </is>
      </c>
    </row>
    <row r="1749" ht="15" customHeight="1">
      <c r="A1749" s="295" t="inlineStr">
        <is>
          <t>Coproduits de l'industrie alimentaire</t>
        </is>
      </c>
      <c r="B1749" t="inlineStr">
        <is>
          <t>FAB</t>
        </is>
      </c>
      <c r="C1749" t="inlineStr">
        <is>
          <t>Pomme de terre</t>
        </is>
      </c>
      <c r="D1749" t="inlineStr">
        <is>
          <t>2023-24</t>
        </is>
      </c>
      <c r="E1749" t="inlineStr"/>
      <c r="F1749" t="inlineStr"/>
      <c r="G1749" t="inlineStr"/>
      <c r="H1749" t="inlineStr"/>
      <c r="I1749" t="inlineStr"/>
      <c r="J1749" t="inlineStr"/>
      <c r="K1749" t="inlineStr"/>
      <c r="L1749" t="inlineStr"/>
      <c r="M1749" t="inlineStr"/>
      <c r="N1749" t="n">
        <v>177</v>
      </c>
      <c r="O1749" t="inlineStr"/>
      <c r="P1749" t="inlineStr"/>
      <c r="Q1749" t="inlineStr"/>
      <c r="R1749" t="inlineStr"/>
      <c r="S1749" t="inlineStr"/>
      <c r="T1749" t="n">
        <v>0</v>
      </c>
      <c r="U1749" t="n">
        <v>500000000</v>
      </c>
      <c r="V1749" t="inlineStr"/>
      <c r="W1749" t="inlineStr">
        <is>
          <t>déterminé</t>
        </is>
      </c>
    </row>
    <row r="1750" ht="15" customHeight="1">
      <c r="A1750" s="295" t="inlineStr">
        <is>
          <t>Coproduits de l'industrie alimentaire</t>
        </is>
      </c>
      <c r="B1750" t="inlineStr">
        <is>
          <t>Débouchés</t>
        </is>
      </c>
      <c r="C1750" t="inlineStr">
        <is>
          <t>Pomme de terre</t>
        </is>
      </c>
      <c r="D1750" t="inlineStr">
        <is>
          <t>2023-24</t>
        </is>
      </c>
      <c r="E1750" t="inlineStr"/>
      <c r="F1750" t="inlineStr"/>
      <c r="G1750" t="inlineStr"/>
      <c r="H1750" t="inlineStr"/>
      <c r="I1750" t="inlineStr"/>
      <c r="J1750" t="inlineStr"/>
      <c r="K1750" t="inlineStr"/>
      <c r="L1750" t="inlineStr"/>
      <c r="M1750" t="inlineStr"/>
      <c r="N1750" t="n">
        <v>209</v>
      </c>
      <c r="O1750" t="inlineStr"/>
      <c r="P1750" t="inlineStr"/>
      <c r="Q1750" t="inlineStr"/>
      <c r="R1750" t="inlineStr"/>
      <c r="S1750" t="inlineStr"/>
      <c r="T1750" t="n">
        <v>0</v>
      </c>
      <c r="U1750" t="n">
        <v>500000000</v>
      </c>
      <c r="V1750" t="inlineStr"/>
      <c r="W1750" t="inlineStr">
        <is>
          <t>déterminé</t>
        </is>
      </c>
    </row>
    <row r="1751" ht="15" customHeight="1">
      <c r="A1751" s="295" t="inlineStr">
        <is>
          <t>Coproduits de l'industrie alimentaire</t>
        </is>
      </c>
      <c r="B1751" t="inlineStr">
        <is>
          <t>Autres industries</t>
        </is>
      </c>
      <c r="C1751" t="inlineStr">
        <is>
          <t>Pomme de terre</t>
        </is>
      </c>
      <c r="D1751" t="inlineStr">
        <is>
          <t>2023-24</t>
        </is>
      </c>
      <c r="E1751" t="inlineStr"/>
      <c r="F1751" t="inlineStr"/>
      <c r="G1751" t="inlineStr"/>
      <c r="H1751" t="inlineStr"/>
      <c r="I1751" t="inlineStr"/>
      <c r="J1751" t="inlineStr"/>
      <c r="K1751" t="inlineStr"/>
      <c r="L1751" t="inlineStr"/>
      <c r="M1751" t="inlineStr"/>
      <c r="N1751" t="n">
        <v>25.7</v>
      </c>
      <c r="O1751" t="inlineStr"/>
      <c r="P1751" t="inlineStr"/>
      <c r="Q1751" t="inlineStr"/>
      <c r="R1751" t="inlineStr"/>
      <c r="S1751" t="inlineStr"/>
      <c r="T1751" t="n">
        <v>0</v>
      </c>
      <c r="U1751" t="n">
        <v>500000000</v>
      </c>
      <c r="V1751" t="inlineStr"/>
      <c r="W1751" t="inlineStr">
        <is>
          <t>déterminé</t>
        </is>
      </c>
    </row>
    <row r="1752" ht="15" customHeight="1">
      <c r="A1752" s="295" t="inlineStr">
        <is>
          <t>Coproduits de l'industrie alimentaire</t>
        </is>
      </c>
      <c r="B1752" t="inlineStr">
        <is>
          <t>Autres IAA</t>
        </is>
      </c>
      <c r="C1752" t="inlineStr">
        <is>
          <t>Pomme de terre</t>
        </is>
      </c>
      <c r="D1752" t="inlineStr">
        <is>
          <t>2023-24</t>
        </is>
      </c>
      <c r="E1752" t="inlineStr"/>
      <c r="F1752" t="inlineStr"/>
      <c r="G1752" t="inlineStr"/>
      <c r="H1752" t="inlineStr"/>
      <c r="I1752" t="inlineStr"/>
      <c r="J1752" t="inlineStr"/>
      <c r="K1752" t="inlineStr"/>
      <c r="L1752" t="inlineStr"/>
      <c r="M1752" t="inlineStr"/>
      <c r="N1752" t="n">
        <v>6.44</v>
      </c>
      <c r="O1752" t="inlineStr"/>
      <c r="P1752" t="inlineStr"/>
      <c r="Q1752" t="inlineStr"/>
      <c r="R1752" t="inlineStr"/>
      <c r="S1752" t="inlineStr"/>
      <c r="T1752" t="n">
        <v>0</v>
      </c>
      <c r="U1752" t="n">
        <v>500000000</v>
      </c>
      <c r="V1752" t="inlineStr"/>
      <c r="W1752" t="inlineStr">
        <is>
          <t>déterminé</t>
        </is>
      </c>
    </row>
    <row r="1753" ht="15" customHeight="1">
      <c r="A1753" s="295" t="inlineStr">
        <is>
          <t>Coproduits de l'industrie alimentaire</t>
        </is>
      </c>
      <c r="B1753" t="inlineStr">
        <is>
          <t>Chimie/Pharmacie</t>
        </is>
      </c>
      <c r="C1753" t="inlineStr">
        <is>
          <t>Pomme de terre</t>
        </is>
      </c>
      <c r="D1753" t="inlineStr">
        <is>
          <t>2023-24</t>
        </is>
      </c>
      <c r="E1753" t="inlineStr"/>
      <c r="F1753" t="inlineStr"/>
      <c r="G1753" t="inlineStr"/>
      <c r="H1753" t="inlineStr"/>
      <c r="I1753" t="inlineStr"/>
      <c r="J1753" t="inlineStr"/>
      <c r="K1753" t="inlineStr"/>
      <c r="L1753" t="inlineStr"/>
      <c r="M1753" t="inlineStr"/>
      <c r="N1753" t="n">
        <v>8.58</v>
      </c>
      <c r="O1753" t="n">
        <v>0</v>
      </c>
      <c r="P1753" t="n">
        <v>25.7</v>
      </c>
      <c r="Q1753" t="inlineStr"/>
      <c r="R1753" t="inlineStr"/>
      <c r="S1753" t="inlineStr"/>
      <c r="T1753" t="n">
        <v>0</v>
      </c>
      <c r="U1753" t="n">
        <v>500000000</v>
      </c>
      <c r="V1753" t="inlineStr"/>
      <c r="W1753" t="inlineStr">
        <is>
          <t>libre</t>
        </is>
      </c>
    </row>
    <row r="1754" ht="15" customHeight="1">
      <c r="A1754" s="295" t="inlineStr">
        <is>
          <t>Coproduits de l'industrie alimentaire</t>
        </is>
      </c>
      <c r="B1754" t="inlineStr">
        <is>
          <t>Papetrie/Cartonnerie</t>
        </is>
      </c>
      <c r="C1754" t="inlineStr">
        <is>
          <t>Pomme de terre</t>
        </is>
      </c>
      <c r="D1754" t="inlineStr">
        <is>
          <t>2023-24</t>
        </is>
      </c>
      <c r="E1754" t="inlineStr"/>
      <c r="F1754" t="inlineStr"/>
      <c r="G1754" t="inlineStr"/>
      <c r="H1754" t="inlineStr"/>
      <c r="I1754" t="inlineStr"/>
      <c r="J1754" t="inlineStr"/>
      <c r="K1754" t="inlineStr"/>
      <c r="L1754" t="inlineStr"/>
      <c r="M1754" t="inlineStr"/>
      <c r="N1754" t="n">
        <v>8.58</v>
      </c>
      <c r="O1754" t="n">
        <v>0</v>
      </c>
      <c r="P1754" t="n">
        <v>25.7</v>
      </c>
      <c r="Q1754" t="inlineStr"/>
      <c r="R1754" t="inlineStr"/>
      <c r="S1754" t="inlineStr"/>
      <c r="T1754" t="n">
        <v>0</v>
      </c>
      <c r="U1754" t="n">
        <v>500000000</v>
      </c>
      <c r="V1754" t="inlineStr"/>
      <c r="W1754" t="inlineStr">
        <is>
          <t>libre</t>
        </is>
      </c>
    </row>
    <row r="1755" ht="15" customHeight="1">
      <c r="A1755" s="295" t="inlineStr">
        <is>
          <t>Coproduits de l'industrie alimentaire</t>
        </is>
      </c>
      <c r="B1755" t="inlineStr">
        <is>
          <t>Autres industries non alimentaires</t>
        </is>
      </c>
      <c r="C1755" t="inlineStr">
        <is>
          <t>Pomme de terre</t>
        </is>
      </c>
      <c r="D1755" t="inlineStr">
        <is>
          <t>2023-24</t>
        </is>
      </c>
      <c r="E1755" t="inlineStr"/>
      <c r="F1755" t="inlineStr"/>
      <c r="G1755" t="inlineStr"/>
      <c r="H1755" t="inlineStr"/>
      <c r="I1755" t="inlineStr"/>
      <c r="J1755" t="inlineStr"/>
      <c r="K1755" t="inlineStr"/>
      <c r="L1755" t="inlineStr"/>
      <c r="M1755" t="inlineStr"/>
      <c r="N1755" t="n">
        <v>8.58</v>
      </c>
      <c r="O1755" t="n">
        <v>0</v>
      </c>
      <c r="P1755" t="n">
        <v>25.7</v>
      </c>
      <c r="Q1755" t="inlineStr"/>
      <c r="R1755" t="inlineStr"/>
      <c r="S1755" t="inlineStr"/>
      <c r="T1755" t="n">
        <v>0</v>
      </c>
      <c r="U1755" t="n">
        <v>500000000</v>
      </c>
      <c r="V1755" t="inlineStr"/>
      <c r="W1755" t="inlineStr">
        <is>
          <t>libre</t>
        </is>
      </c>
    </row>
    <row r="1756" ht="15" customHeight="1">
      <c r="A1756" s="295" t="inlineStr">
        <is>
          <t>Amidon</t>
        </is>
      </c>
      <c r="B1756" t="inlineStr">
        <is>
          <t>Alimentation humaine</t>
        </is>
      </c>
      <c r="C1756" t="inlineStr">
        <is>
          <t>Pomme de terre</t>
        </is>
      </c>
      <c r="D1756" t="inlineStr">
        <is>
          <t>2023-24</t>
        </is>
      </c>
      <c r="E1756" t="inlineStr">
        <is>
          <t>kt</t>
        </is>
      </c>
      <c r="F1756" t="inlineStr">
        <is>
          <t>France entière</t>
        </is>
      </c>
      <c r="G1756" t="inlineStr">
        <is>
          <t>2015-16:2019-20:2023-24</t>
        </is>
      </c>
      <c r="H1756" t="inlineStr">
        <is>
          <t>Part de la consommation de l'amidon en alimentation humaine = 20 % (ONRB - FranceAgriMer)</t>
        </is>
      </c>
      <c r="I1756" t="inlineStr">
        <is>
          <t>ONRB - FranceAgriMer</t>
        </is>
      </c>
      <c r="J1756" t="inlineStr">
        <is>
          <t>0</t>
        </is>
      </c>
      <c r="K1756" t="inlineStr">
        <is>
          <t>Répartition</t>
        </is>
      </c>
      <c r="L1756" t="inlineStr">
        <is>
          <t>Part de la consommation de l'amidon en alimentation humaine</t>
        </is>
      </c>
      <c r="M1756" t="inlineStr">
        <is>
          <t>Coproduits - ONRB</t>
        </is>
      </c>
      <c r="N1756" t="n">
        <v>6.44</v>
      </c>
      <c r="O1756" t="inlineStr"/>
      <c r="P1756" t="inlineStr"/>
      <c r="Q1756" t="inlineStr"/>
      <c r="R1756" t="inlineStr"/>
      <c r="S1756" t="inlineStr"/>
      <c r="T1756" t="n">
        <v>0</v>
      </c>
      <c r="U1756" t="n">
        <v>500000000</v>
      </c>
      <c r="V1756" t="inlineStr"/>
      <c r="W1756" t="inlineStr">
        <is>
          <t>déterminé</t>
        </is>
      </c>
    </row>
    <row r="1757" ht="15" customHeight="1">
      <c r="A1757" s="295" t="inlineStr">
        <is>
          <t>Amidon</t>
        </is>
      </c>
      <c r="B1757" t="inlineStr">
        <is>
          <t>Chimie biosourcée</t>
        </is>
      </c>
      <c r="C1757" t="inlineStr">
        <is>
          <t>Pomme de terre</t>
        </is>
      </c>
      <c r="D1757" t="inlineStr">
        <is>
          <t>2023-24</t>
        </is>
      </c>
      <c r="E1757" t="inlineStr">
        <is>
          <t>kt</t>
        </is>
      </c>
      <c r="F1757" t="inlineStr">
        <is>
          <t>France entière</t>
        </is>
      </c>
      <c r="G1757" t="inlineStr">
        <is>
          <t>2015-16:2019-20:2023-24</t>
        </is>
      </c>
      <c r="H1757" t="inlineStr">
        <is>
          <t>Part de la consommation de l'amidon par la chimie biosourcée = 80 % (ONRB - FranceAgriMer)</t>
        </is>
      </c>
      <c r="I1757" t="inlineStr">
        <is>
          <t>ONRB - FranceAgriMer</t>
        </is>
      </c>
      <c r="J1757" t="inlineStr">
        <is>
          <t>0</t>
        </is>
      </c>
      <c r="K1757" t="inlineStr">
        <is>
          <t>Répartition</t>
        </is>
      </c>
      <c r="L1757" t="inlineStr">
        <is>
          <t>Part de la consommation de l'amidon par la chimie biosourcée</t>
        </is>
      </c>
      <c r="M1757" t="inlineStr">
        <is>
          <t>Coproduits - ONRB</t>
        </is>
      </c>
      <c r="N1757" t="n">
        <v>25.7</v>
      </c>
      <c r="O1757" t="inlineStr"/>
      <c r="P1757" t="inlineStr"/>
      <c r="Q1757" t="inlineStr"/>
      <c r="R1757" t="inlineStr"/>
      <c r="S1757" t="inlineStr"/>
      <c r="T1757" t="n">
        <v>0</v>
      </c>
      <c r="U1757" t="n">
        <v>500000000</v>
      </c>
      <c r="V1757" t="inlineStr"/>
      <c r="W1757" t="inlineStr">
        <is>
          <t>déterminé</t>
        </is>
      </c>
    </row>
    <row r="1758" ht="15" customHeight="1">
      <c r="A1758" s="295" t="inlineStr">
        <is>
          <t>Amidon</t>
        </is>
      </c>
      <c r="B1758" t="inlineStr">
        <is>
          <t>Débouchés</t>
        </is>
      </c>
      <c r="C1758" t="inlineStr">
        <is>
          <t>Pomme de terre</t>
        </is>
      </c>
      <c r="D1758" t="inlineStr">
        <is>
          <t>2023-24</t>
        </is>
      </c>
      <c r="E1758" t="inlineStr"/>
      <c r="F1758" t="inlineStr"/>
      <c r="G1758" t="inlineStr"/>
      <c r="H1758" t="inlineStr"/>
      <c r="I1758" t="inlineStr"/>
      <c r="J1758" t="inlineStr"/>
      <c r="K1758" t="inlineStr"/>
      <c r="L1758" t="inlineStr"/>
      <c r="M1758" t="inlineStr"/>
      <c r="N1758" t="n">
        <v>32.2</v>
      </c>
      <c r="O1758" t="inlineStr"/>
      <c r="P1758" t="inlineStr"/>
      <c r="Q1758" t="inlineStr"/>
      <c r="R1758" t="inlineStr"/>
      <c r="S1758" t="inlineStr"/>
      <c r="T1758" t="n">
        <v>0</v>
      </c>
      <c r="U1758" t="n">
        <v>500000000</v>
      </c>
      <c r="V1758" t="inlineStr"/>
      <c r="W1758" t="inlineStr">
        <is>
          <t>déterminé</t>
        </is>
      </c>
    </row>
    <row r="1759" ht="15" customHeight="1">
      <c r="A1759" s="295" t="inlineStr">
        <is>
          <t>Amidon</t>
        </is>
      </c>
      <c r="B1759" t="inlineStr">
        <is>
          <t>Autres industries</t>
        </is>
      </c>
      <c r="C1759" t="inlineStr">
        <is>
          <t>Pomme de terre</t>
        </is>
      </c>
      <c r="D1759" t="inlineStr">
        <is>
          <t>2023-24</t>
        </is>
      </c>
      <c r="E1759" t="inlineStr">
        <is>
          <t>kt</t>
        </is>
      </c>
      <c r="F1759" t="inlineStr">
        <is>
          <t>France entière</t>
        </is>
      </c>
      <c r="G1759" t="inlineStr">
        <is>
          <t>2015-16:2019-20:2023-24</t>
        </is>
      </c>
      <c r="H1759" t="inlineStr">
        <is>
          <t>Part de la consommation de l'amidon par la chimie biosourcée = 80 % (ONRB - FranceAgriMer)</t>
        </is>
      </c>
      <c r="I1759" t="inlineStr">
        <is>
          <t>ONRB - FranceAgriMer</t>
        </is>
      </c>
      <c r="J1759" t="inlineStr">
        <is>
          <t>0</t>
        </is>
      </c>
      <c r="K1759" t="inlineStr">
        <is>
          <t>Répartition</t>
        </is>
      </c>
      <c r="L1759" t="inlineStr">
        <is>
          <t>Part de la consommation de l'amidon par la chimie biosourcée</t>
        </is>
      </c>
      <c r="M1759" t="inlineStr">
        <is>
          <t>Coproduits - ONRB</t>
        </is>
      </c>
      <c r="N1759" t="n">
        <v>25.7</v>
      </c>
      <c r="O1759" t="inlineStr"/>
      <c r="P1759" t="inlineStr"/>
      <c r="Q1759" t="inlineStr"/>
      <c r="R1759" t="inlineStr"/>
      <c r="S1759" t="inlineStr"/>
      <c r="T1759" t="n">
        <v>0</v>
      </c>
      <c r="U1759" t="n">
        <v>500000000</v>
      </c>
      <c r="V1759" t="inlineStr"/>
      <c r="W1759" t="inlineStr">
        <is>
          <t>déterminé</t>
        </is>
      </c>
    </row>
    <row r="1760" ht="15" customHeight="1">
      <c r="A1760" s="295" t="inlineStr">
        <is>
          <t>Amidon</t>
        </is>
      </c>
      <c r="B1760" t="inlineStr">
        <is>
          <t>Autres IAA</t>
        </is>
      </c>
      <c r="C1760" t="inlineStr">
        <is>
          <t>Pomme de terre</t>
        </is>
      </c>
      <c r="D1760" t="inlineStr">
        <is>
          <t>2023-24</t>
        </is>
      </c>
      <c r="E1760" t="inlineStr">
        <is>
          <t>kt</t>
        </is>
      </c>
      <c r="F1760" t="inlineStr">
        <is>
          <t>France entière</t>
        </is>
      </c>
      <c r="G1760" t="inlineStr">
        <is>
          <t>2015-16:2019-20:2023-24</t>
        </is>
      </c>
      <c r="H1760" t="inlineStr">
        <is>
          <t>Part de la consommation de l'amidon en alimentation humaine = 20 % (ONRB - FranceAgriMer)</t>
        </is>
      </c>
      <c r="I1760" t="inlineStr">
        <is>
          <t>ONRB - FranceAgriMer</t>
        </is>
      </c>
      <c r="J1760" t="inlineStr">
        <is>
          <t>0</t>
        </is>
      </c>
      <c r="K1760" t="inlineStr">
        <is>
          <t>Répartition</t>
        </is>
      </c>
      <c r="L1760" t="inlineStr">
        <is>
          <t>Part de la consommation de l'amidon en alimentation humaine</t>
        </is>
      </c>
      <c r="M1760" t="inlineStr">
        <is>
          <t>Coproduits - ONRB</t>
        </is>
      </c>
      <c r="N1760" t="n">
        <v>6.44</v>
      </c>
      <c r="O1760" t="inlineStr"/>
      <c r="P1760" t="inlineStr"/>
      <c r="Q1760" t="inlineStr"/>
      <c r="R1760" t="inlineStr"/>
      <c r="S1760" t="inlineStr"/>
      <c r="T1760" t="n">
        <v>0</v>
      </c>
      <c r="U1760" t="n">
        <v>500000000</v>
      </c>
      <c r="V1760" t="inlineStr"/>
      <c r="W1760" t="inlineStr">
        <is>
          <t>déterminé</t>
        </is>
      </c>
    </row>
    <row r="1761" ht="15" customHeight="1">
      <c r="A1761" s="295" t="inlineStr">
        <is>
          <t>Amidon</t>
        </is>
      </c>
      <c r="B1761" t="inlineStr">
        <is>
          <t>Chimie/Pharmacie</t>
        </is>
      </c>
      <c r="C1761" t="inlineStr">
        <is>
          <t>Pomme de terre</t>
        </is>
      </c>
      <c r="D1761" t="inlineStr">
        <is>
          <t>2023-24</t>
        </is>
      </c>
      <c r="E1761" t="inlineStr"/>
      <c r="F1761" t="inlineStr"/>
      <c r="G1761" t="inlineStr"/>
      <c r="H1761" t="inlineStr"/>
      <c r="I1761" t="inlineStr"/>
      <c r="J1761" t="inlineStr"/>
      <c r="K1761" t="inlineStr"/>
      <c r="L1761" t="inlineStr"/>
      <c r="M1761" t="inlineStr"/>
      <c r="N1761" t="n">
        <v>8.58</v>
      </c>
      <c r="O1761" t="n">
        <v>0</v>
      </c>
      <c r="P1761" t="n">
        <v>25.7</v>
      </c>
      <c r="Q1761" t="inlineStr"/>
      <c r="R1761" t="inlineStr"/>
      <c r="S1761" t="inlineStr"/>
      <c r="T1761" t="n">
        <v>0</v>
      </c>
      <c r="U1761" t="n">
        <v>500000000</v>
      </c>
      <c r="V1761" t="inlineStr"/>
      <c r="W1761" t="inlineStr">
        <is>
          <t>libre</t>
        </is>
      </c>
    </row>
    <row r="1762" ht="15" customHeight="1">
      <c r="A1762" s="295" t="inlineStr">
        <is>
          <t>Amidon</t>
        </is>
      </c>
      <c r="B1762" t="inlineStr">
        <is>
          <t>Papetrie/Cartonnerie</t>
        </is>
      </c>
      <c r="C1762" t="inlineStr">
        <is>
          <t>Pomme de terre</t>
        </is>
      </c>
      <c r="D1762" t="inlineStr">
        <is>
          <t>2023-24</t>
        </is>
      </c>
      <c r="E1762" t="inlineStr"/>
      <c r="F1762" t="inlineStr"/>
      <c r="G1762" t="inlineStr"/>
      <c r="H1762" t="inlineStr"/>
      <c r="I1762" t="inlineStr"/>
      <c r="J1762" t="inlineStr"/>
      <c r="K1762" t="inlineStr"/>
      <c r="L1762" t="inlineStr"/>
      <c r="M1762" t="inlineStr"/>
      <c r="N1762" t="n">
        <v>8.58</v>
      </c>
      <c r="O1762" t="n">
        <v>0</v>
      </c>
      <c r="P1762" t="n">
        <v>25.7</v>
      </c>
      <c r="Q1762" t="inlineStr"/>
      <c r="R1762" t="inlineStr"/>
      <c r="S1762" t="inlineStr"/>
      <c r="T1762" t="n">
        <v>0</v>
      </c>
      <c r="U1762" t="n">
        <v>500000000</v>
      </c>
      <c r="V1762" t="inlineStr"/>
      <c r="W1762" t="inlineStr">
        <is>
          <t>libre</t>
        </is>
      </c>
    </row>
    <row r="1763" ht="15" customHeight="1">
      <c r="A1763" s="295" t="inlineStr">
        <is>
          <t>Amidon</t>
        </is>
      </c>
      <c r="B1763" t="inlineStr">
        <is>
          <t>Autres industries non alimentaires</t>
        </is>
      </c>
      <c r="C1763" t="inlineStr">
        <is>
          <t>Pomme de terre</t>
        </is>
      </c>
      <c r="D1763" t="inlineStr">
        <is>
          <t>2023-24</t>
        </is>
      </c>
      <c r="E1763" t="inlineStr"/>
      <c r="F1763" t="inlineStr"/>
      <c r="G1763" t="inlineStr"/>
      <c r="H1763" t="inlineStr"/>
      <c r="I1763" t="inlineStr"/>
      <c r="J1763" t="inlineStr"/>
      <c r="K1763" t="inlineStr"/>
      <c r="L1763" t="inlineStr"/>
      <c r="M1763" t="inlineStr"/>
      <c r="N1763" t="n">
        <v>8.58</v>
      </c>
      <c r="O1763" t="n">
        <v>0</v>
      </c>
      <c r="P1763" t="n">
        <v>25.7</v>
      </c>
      <c r="Q1763" t="inlineStr"/>
      <c r="R1763" t="inlineStr"/>
      <c r="S1763" t="inlineStr"/>
      <c r="T1763" t="n">
        <v>0</v>
      </c>
      <c r="U1763" t="n">
        <v>500000000</v>
      </c>
      <c r="V1763" t="inlineStr"/>
      <c r="W1763" t="inlineStr">
        <is>
          <t>libre</t>
        </is>
      </c>
    </row>
    <row r="1764" ht="15" customHeight="1">
      <c r="A1764" s="295" t="inlineStr">
        <is>
          <t>Pelures</t>
        </is>
      </c>
      <c r="B1764" t="inlineStr">
        <is>
          <t>FAB</t>
        </is>
      </c>
      <c r="C1764" t="inlineStr">
        <is>
          <t>Pomme de terre</t>
        </is>
      </c>
      <c r="D1764" t="inlineStr">
        <is>
          <t>2023-24</t>
        </is>
      </c>
      <c r="E1764" t="inlineStr">
        <is>
          <t>kt</t>
        </is>
      </c>
      <c r="F1764" t="inlineStr">
        <is>
          <t>France entière</t>
        </is>
      </c>
      <c r="G1764" t="inlineStr">
        <is>
          <t>2015-16:2019-20:2023-24</t>
        </is>
      </c>
      <c r="H1764" t="inlineStr">
        <is>
          <t>Part de la consommation de pelures par les FAB = 100 % (ONRB - FranceAgriMer)</t>
        </is>
      </c>
      <c r="I1764" t="inlineStr">
        <is>
          <t>ONRB - FranceAgriMer</t>
        </is>
      </c>
      <c r="J1764" t="inlineStr">
        <is>
          <t>0</t>
        </is>
      </c>
      <c r="K1764" t="inlineStr">
        <is>
          <t>Répartition</t>
        </is>
      </c>
      <c r="L1764" t="inlineStr">
        <is>
          <t>Part de la consommation de pelures par les FAB</t>
        </is>
      </c>
      <c r="M1764" t="inlineStr">
        <is>
          <t>Coproduits - ONRB</t>
        </is>
      </c>
      <c r="N1764" t="n">
        <v>96.5</v>
      </c>
      <c r="O1764" t="inlineStr"/>
      <c r="P1764" t="inlineStr"/>
      <c r="Q1764" t="inlineStr"/>
      <c r="R1764" t="inlineStr"/>
      <c r="S1764" t="inlineStr"/>
      <c r="T1764" t="n">
        <v>0</v>
      </c>
      <c r="U1764" t="n">
        <v>500000000</v>
      </c>
      <c r="V1764" t="inlineStr"/>
      <c r="W1764" t="inlineStr">
        <is>
          <t>déterminé</t>
        </is>
      </c>
    </row>
    <row r="1765" ht="15" customHeight="1">
      <c r="A1765" s="295" t="inlineStr">
        <is>
          <t>Pelures</t>
        </is>
      </c>
      <c r="B1765" t="inlineStr">
        <is>
          <t>Débouchés</t>
        </is>
      </c>
      <c r="C1765" t="inlineStr">
        <is>
          <t>Pomme de terre</t>
        </is>
      </c>
      <c r="D1765" t="inlineStr">
        <is>
          <t>2023-24</t>
        </is>
      </c>
      <c r="E1765" t="inlineStr"/>
      <c r="F1765" t="inlineStr"/>
      <c r="G1765" t="inlineStr"/>
      <c r="H1765" t="inlineStr"/>
      <c r="I1765" t="inlineStr"/>
      <c r="J1765" t="inlineStr"/>
      <c r="K1765" t="inlineStr"/>
      <c r="L1765" t="inlineStr"/>
      <c r="M1765" t="inlineStr"/>
      <c r="N1765" t="n">
        <v>96.5</v>
      </c>
      <c r="O1765" t="inlineStr"/>
      <c r="P1765" t="inlineStr"/>
      <c r="Q1765" t="inlineStr"/>
      <c r="R1765" t="inlineStr"/>
      <c r="S1765" t="inlineStr"/>
      <c r="T1765" t="n">
        <v>0</v>
      </c>
      <c r="U1765" t="n">
        <v>500000000</v>
      </c>
      <c r="V1765" t="inlineStr"/>
      <c r="W1765" t="inlineStr">
        <is>
          <t>déterminé</t>
        </is>
      </c>
    </row>
    <row r="1766" ht="15" customHeight="1">
      <c r="A1766" s="295" t="inlineStr">
        <is>
          <t>Screenings</t>
        </is>
      </c>
      <c r="B1766" t="inlineStr">
        <is>
          <t>FAB</t>
        </is>
      </c>
      <c r="C1766" t="inlineStr">
        <is>
          <t>Pomme de terre</t>
        </is>
      </c>
      <c r="D1766" t="inlineStr">
        <is>
          <t>2023-24</t>
        </is>
      </c>
      <c r="E1766" t="inlineStr">
        <is>
          <t>kt</t>
        </is>
      </c>
      <c r="F1766" t="inlineStr">
        <is>
          <t>France entière</t>
        </is>
      </c>
      <c r="G1766" t="inlineStr">
        <is>
          <t>2015-16:2019-20:2023-24</t>
        </is>
      </c>
      <c r="H1766" t="inlineStr">
        <is>
          <t>Part de la consommation de screenings par les FAB = 100 % (ONRB - FranceAgriMer)</t>
        </is>
      </c>
      <c r="I1766" t="inlineStr">
        <is>
          <t>ONRB - FranceAgriMer</t>
        </is>
      </c>
      <c r="J1766" t="inlineStr">
        <is>
          <t>0</t>
        </is>
      </c>
      <c r="K1766" t="inlineStr">
        <is>
          <t>Répartition</t>
        </is>
      </c>
      <c r="L1766" t="inlineStr">
        <is>
          <t>Part de la consommation de screenings par les FAB</t>
        </is>
      </c>
      <c r="M1766" t="inlineStr">
        <is>
          <t>Coproduits - ONRB</t>
        </is>
      </c>
      <c r="N1766" t="n">
        <v>80.5</v>
      </c>
      <c r="O1766" t="inlineStr"/>
      <c r="P1766" t="inlineStr"/>
      <c r="Q1766" t="inlineStr"/>
      <c r="R1766" t="inlineStr"/>
      <c r="S1766" t="inlineStr"/>
      <c r="T1766" t="n">
        <v>0</v>
      </c>
      <c r="U1766" t="n">
        <v>500000000</v>
      </c>
      <c r="V1766" t="inlineStr"/>
      <c r="W1766" t="inlineStr">
        <is>
          <t>déterminé</t>
        </is>
      </c>
    </row>
    <row r="1767" ht="15" customHeight="1">
      <c r="A1767" s="295" t="inlineStr">
        <is>
          <t>Screenings</t>
        </is>
      </c>
      <c r="B1767" t="inlineStr">
        <is>
          <t>Débouchés</t>
        </is>
      </c>
      <c r="C1767" t="inlineStr">
        <is>
          <t>Pomme de terre</t>
        </is>
      </c>
      <c r="D1767" t="inlineStr">
        <is>
          <t>2023-24</t>
        </is>
      </c>
      <c r="E1767" t="inlineStr"/>
      <c r="F1767" t="inlineStr"/>
      <c r="G1767" t="inlineStr"/>
      <c r="H1767" t="inlineStr"/>
      <c r="I1767" t="inlineStr"/>
      <c r="J1767" t="inlineStr"/>
      <c r="K1767" t="inlineStr"/>
      <c r="L1767" t="inlineStr"/>
      <c r="M1767" t="inlineStr"/>
      <c r="N1767" t="n">
        <v>80.5</v>
      </c>
      <c r="O1767" t="inlineStr"/>
      <c r="P1767" t="inlineStr"/>
      <c r="Q1767" t="inlineStr"/>
      <c r="R1767" t="inlineStr"/>
      <c r="S1767" t="inlineStr"/>
      <c r="T1767" t="n">
        <v>0</v>
      </c>
      <c r="U1767" t="n">
        <v>500000000</v>
      </c>
      <c r="V1767" t="inlineStr"/>
      <c r="W1767" t="inlineStr">
        <is>
          <t>déterminé</t>
        </is>
      </c>
    </row>
    <row r="1768" ht="15" customHeight="1">
      <c r="A1768" s="295" t="inlineStr">
        <is>
          <t>Récolte</t>
        </is>
      </c>
      <c r="B1768" t="inlineStr">
        <is>
          <t>Plants certifiés de pommes de terre</t>
        </is>
      </c>
      <c r="C1768" t="inlineStr">
        <is>
          <t>Pomme de terre</t>
        </is>
      </c>
      <c r="D1768" t="inlineStr">
        <is>
          <t>2023-24</t>
        </is>
      </c>
      <c r="E1768" t="inlineStr">
        <is>
          <t>kt</t>
        </is>
      </c>
      <c r="F1768" t="inlineStr">
        <is>
          <t>France entière</t>
        </is>
      </c>
      <c r="G1768" t="inlineStr">
        <is>
          <t>2023-24</t>
        </is>
      </c>
      <c r="H1768" t="inlineStr">
        <is>
          <t>Récolte de plants = 635 kt (Agreste - Statistique agricole annuelle - SSP)</t>
        </is>
      </c>
      <c r="I1768" t="inlineStr">
        <is>
          <t>Agreste - Statistique agricole annuelle - SSP</t>
        </is>
      </c>
      <c r="J1768" t="inlineStr"/>
      <c r="K1768" t="inlineStr">
        <is>
          <t>Volume</t>
        </is>
      </c>
      <c r="L1768" t="inlineStr">
        <is>
          <t>Récolte de plants</t>
        </is>
      </c>
      <c r="M1768" t="inlineStr">
        <is>
          <t>Récolte - AGRESTE</t>
        </is>
      </c>
      <c r="N1768" t="n">
        <v>635</v>
      </c>
      <c r="O1768" t="inlineStr"/>
      <c r="P1768" t="inlineStr"/>
      <c r="Q1768" t="n">
        <v>634.6900000000001</v>
      </c>
      <c r="R1768" t="n">
        <v>31.73</v>
      </c>
      <c r="S1768" t="n">
        <v>0.1</v>
      </c>
      <c r="T1768" t="n">
        <v>0</v>
      </c>
      <c r="U1768" t="n">
        <v>500000000</v>
      </c>
      <c r="V1768" t="n">
        <v>0</v>
      </c>
      <c r="W1768" t="inlineStr">
        <is>
          <t>mesuré</t>
        </is>
      </c>
    </row>
    <row r="1769" ht="15" customHeight="1">
      <c r="A1769" s="295" t="inlineStr">
        <is>
          <t>Récolte</t>
        </is>
      </c>
      <c r="B1769" t="inlineStr">
        <is>
          <t>Dessus de plants de pommes de terre</t>
        </is>
      </c>
      <c r="C1769" t="inlineStr">
        <is>
          <t>Pomme de terre</t>
        </is>
      </c>
      <c r="D1769" t="inlineStr">
        <is>
          <t>2023-24</t>
        </is>
      </c>
      <c r="E1769" t="inlineStr">
        <is>
          <t>kt</t>
        </is>
      </c>
      <c r="F1769" t="inlineStr">
        <is>
          <t>France entière</t>
        </is>
      </c>
      <c r="G1769" t="inlineStr">
        <is>
          <t>2023-24</t>
        </is>
      </c>
      <c r="H1769" t="inlineStr">
        <is>
          <t>Récolte de dessus de plants = 102 kt (Agreste - Statistique agricole annuelle - SSP)</t>
        </is>
      </c>
      <c r="I1769" t="inlineStr">
        <is>
          <t>Agreste - Statistique agricole annuelle - SSP</t>
        </is>
      </c>
      <c r="J1769" t="inlineStr"/>
      <c r="K1769" t="inlineStr">
        <is>
          <t>Volume</t>
        </is>
      </c>
      <c r="L1769" t="inlineStr">
        <is>
          <t>Récolte de dessus de plants</t>
        </is>
      </c>
      <c r="M1769" t="inlineStr">
        <is>
          <t>Récolte - AGRESTE</t>
        </is>
      </c>
      <c r="N1769" t="n">
        <v>102</v>
      </c>
      <c r="O1769" t="inlineStr"/>
      <c r="P1769" t="inlineStr"/>
      <c r="Q1769" t="n">
        <v>102.36</v>
      </c>
      <c r="R1769" t="n">
        <v>5.12</v>
      </c>
      <c r="S1769" t="n">
        <v>0.1</v>
      </c>
      <c r="T1769" t="n">
        <v>0</v>
      </c>
      <c r="U1769" t="n">
        <v>500000000</v>
      </c>
      <c r="V1769" t="n">
        <v>0</v>
      </c>
      <c r="W1769" t="inlineStr">
        <is>
          <t>mesuré</t>
        </is>
      </c>
    </row>
    <row r="1770" ht="15" customHeight="1">
      <c r="A1770" s="295" t="inlineStr">
        <is>
          <t>Récolte</t>
        </is>
      </c>
      <c r="B1770" t="inlineStr">
        <is>
          <t>Pommes de terre de féculerie</t>
        </is>
      </c>
      <c r="C1770" t="inlineStr">
        <is>
          <t>Pomme de terre</t>
        </is>
      </c>
      <c r="D1770" t="inlineStr">
        <is>
          <t>2023-24</t>
        </is>
      </c>
      <c r="E1770" t="inlineStr">
        <is>
          <t>kt</t>
        </is>
      </c>
      <c r="F1770" t="inlineStr">
        <is>
          <t>France entière</t>
        </is>
      </c>
      <c r="G1770" t="inlineStr">
        <is>
          <t>2023-24</t>
        </is>
      </c>
      <c r="H1770" t="inlineStr">
        <is>
          <t>Récolte de pommes de terre de féculerie = 726 kt (Agreste - Statistique agricole annuelle - SSP)</t>
        </is>
      </c>
      <c r="I1770" t="inlineStr">
        <is>
          <t>Agreste - Statistique agricole annuelle - SSP</t>
        </is>
      </c>
      <c r="J1770" t="inlineStr"/>
      <c r="K1770" t="inlineStr">
        <is>
          <t>Volume</t>
        </is>
      </c>
      <c r="L1770" t="inlineStr">
        <is>
          <t>Récolte de pommes de terre de féculerie</t>
        </is>
      </c>
      <c r="M1770" t="inlineStr">
        <is>
          <t>Récolte - AGRESTE</t>
        </is>
      </c>
      <c r="N1770" t="n">
        <v>726</v>
      </c>
      <c r="O1770" t="inlineStr"/>
      <c r="P1770" t="inlineStr"/>
      <c r="Q1770" t="n">
        <v>726.08</v>
      </c>
      <c r="R1770" t="n">
        <v>36.3</v>
      </c>
      <c r="S1770" t="n">
        <v>0.1</v>
      </c>
      <c r="T1770" t="n">
        <v>0</v>
      </c>
      <c r="U1770" t="n">
        <v>500000000</v>
      </c>
      <c r="V1770" t="n">
        <v>0</v>
      </c>
      <c r="W1770" t="inlineStr">
        <is>
          <t>mesuré</t>
        </is>
      </c>
    </row>
    <row r="1771" ht="15" customHeight="1">
      <c r="A1771" s="295" t="inlineStr">
        <is>
          <t>Récolte</t>
        </is>
      </c>
      <c r="B1771" t="inlineStr">
        <is>
          <t>Pommes de terre primeurs ou nouvelles</t>
        </is>
      </c>
      <c r="C1771" t="inlineStr">
        <is>
          <t>Pomme de terre</t>
        </is>
      </c>
      <c r="D1771" t="inlineStr">
        <is>
          <t>2023-24</t>
        </is>
      </c>
      <c r="E1771" t="inlineStr">
        <is>
          <t>kt</t>
        </is>
      </c>
      <c r="F1771" t="inlineStr">
        <is>
          <t>France entière</t>
        </is>
      </c>
      <c r="G1771" t="inlineStr">
        <is>
          <t>2023-24</t>
        </is>
      </c>
      <c r="H1771" t="inlineStr">
        <is>
          <t>Récolte de pommes de terre primeurs ou nouvelles = 420 kt (Agreste - Statistique agricole annuelle - SSP)</t>
        </is>
      </c>
      <c r="I1771" t="inlineStr">
        <is>
          <t>Agreste - Statistique agricole annuelle - SSP</t>
        </is>
      </c>
      <c r="J1771" t="inlineStr"/>
      <c r="K1771" t="inlineStr">
        <is>
          <t>Volume</t>
        </is>
      </c>
      <c r="L1771" t="inlineStr">
        <is>
          <t>Récolte de pommes de terre primeurs ou nouvelles</t>
        </is>
      </c>
      <c r="M1771" t="inlineStr">
        <is>
          <t>Récolte - AGRESTE</t>
        </is>
      </c>
      <c r="N1771" t="n">
        <v>420</v>
      </c>
      <c r="O1771" t="inlineStr"/>
      <c r="P1771" t="inlineStr"/>
      <c r="Q1771" t="n">
        <v>419.83</v>
      </c>
      <c r="R1771" t="n">
        <v>20.99</v>
      </c>
      <c r="S1771" t="n">
        <v>0.1</v>
      </c>
      <c r="T1771" t="n">
        <v>0</v>
      </c>
      <c r="U1771" t="n">
        <v>500000000</v>
      </c>
      <c r="V1771" t="n">
        <v>0</v>
      </c>
      <c r="W1771" t="inlineStr">
        <is>
          <t>mesuré</t>
        </is>
      </c>
    </row>
    <row r="1772" ht="15" customHeight="1">
      <c r="A1772" s="295" t="inlineStr">
        <is>
          <t>Récolte</t>
        </is>
      </c>
      <c r="B1772" t="inlineStr">
        <is>
          <t>Pommes de terre de conservation ou demi-saison</t>
        </is>
      </c>
      <c r="C1772" t="inlineStr">
        <is>
          <t>Pomme de terre</t>
        </is>
      </c>
      <c r="D1772" t="inlineStr">
        <is>
          <t>2023-24</t>
        </is>
      </c>
      <c r="E1772" t="inlineStr">
        <is>
          <t>kt</t>
        </is>
      </c>
      <c r="F1772" t="inlineStr">
        <is>
          <t>France entière</t>
        </is>
      </c>
      <c r="G1772" t="inlineStr">
        <is>
          <t>2023-24</t>
        </is>
      </c>
      <c r="H1772" t="inlineStr">
        <is>
          <t>Récolte de pommes de terre de conservation ou demi-saison = 6724 kt (Agreste - Statistique agricole annuelle - SSP)</t>
        </is>
      </c>
      <c r="I1772" t="inlineStr">
        <is>
          <t>Agreste - Statistique agricole annuelle - SSP</t>
        </is>
      </c>
      <c r="J1772" t="inlineStr"/>
      <c r="K1772" t="inlineStr">
        <is>
          <t>Volume</t>
        </is>
      </c>
      <c r="L1772" t="inlineStr">
        <is>
          <t>Récolte de pommes de terre de conservation ou demi-saison</t>
        </is>
      </c>
      <c r="M1772" t="inlineStr">
        <is>
          <t>Récolte - AGRESTE</t>
        </is>
      </c>
      <c r="N1772" t="n">
        <v>6720</v>
      </c>
      <c r="O1772" t="inlineStr"/>
      <c r="P1772" t="inlineStr"/>
      <c r="Q1772" t="n">
        <v>6723.53</v>
      </c>
      <c r="R1772" t="n">
        <v>336.18</v>
      </c>
      <c r="S1772" t="n">
        <v>0.1</v>
      </c>
      <c r="T1772" t="n">
        <v>0</v>
      </c>
      <c r="U1772" t="n">
        <v>500000000</v>
      </c>
      <c r="V1772" t="n">
        <v>0</v>
      </c>
      <c r="W1772" t="inlineStr">
        <is>
          <t>mesuré</t>
        </is>
      </c>
    </row>
    <row r="1773" ht="15" customHeight="1">
      <c r="A1773" s="295" t="inlineStr">
        <is>
          <t>Récolte</t>
        </is>
      </c>
      <c r="B1773" t="inlineStr">
        <is>
          <t>Pommes de terre de semence</t>
        </is>
      </c>
      <c r="C1773" t="inlineStr">
        <is>
          <t>Pomme de terre</t>
        </is>
      </c>
      <c r="D1773" t="inlineStr">
        <is>
          <t>2023-24</t>
        </is>
      </c>
      <c r="E1773" t="inlineStr">
        <is>
          <t>kt</t>
        </is>
      </c>
      <c r="F1773" t="inlineStr">
        <is>
          <t>France entière</t>
        </is>
      </c>
      <c r="G1773" t="inlineStr">
        <is>
          <t>2023-24</t>
        </is>
      </c>
      <c r="H1773" t="inlineStr">
        <is>
          <t>Récolte de plants = 635 kt (Agreste - Statistique agricole annuelle - SSP):Récolte de dessus de plants = 102 kt (Agreste - Statistique agricole annuelle - SSP)</t>
        </is>
      </c>
      <c r="I1773" t="inlineStr">
        <is>
          <t>Agreste - Statistique agricole annuelle - SSP</t>
        </is>
      </c>
      <c r="J1773" t="inlineStr">
        <is>
          <t>0</t>
        </is>
      </c>
      <c r="K1773" t="inlineStr">
        <is>
          <t>Volume</t>
        </is>
      </c>
      <c r="L1773" t="inlineStr">
        <is>
          <t>Récolte de plants:Récolte de dessus de plants</t>
        </is>
      </c>
      <c r="M1773" t="inlineStr">
        <is>
          <t>Récolte - AGRESTE</t>
        </is>
      </c>
      <c r="N1773" t="n">
        <v>737</v>
      </c>
      <c r="O1773" t="inlineStr"/>
      <c r="P1773" t="inlineStr"/>
      <c r="Q1773" t="inlineStr"/>
      <c r="R1773" t="inlineStr"/>
      <c r="S1773" t="inlineStr"/>
      <c r="T1773" t="n">
        <v>0</v>
      </c>
      <c r="U1773" t="n">
        <v>500000000</v>
      </c>
      <c r="V1773" t="inlineStr"/>
      <c r="W1773" t="inlineStr">
        <is>
          <t>déterminé</t>
        </is>
      </c>
    </row>
    <row r="1774" ht="15" customHeight="1">
      <c r="A1774" s="295" t="inlineStr">
        <is>
          <t>Récolte</t>
        </is>
      </c>
      <c r="B1774" t="inlineStr">
        <is>
          <t>Pommes de terre et plants</t>
        </is>
      </c>
      <c r="C1774" t="inlineStr">
        <is>
          <t>Pomme de terre</t>
        </is>
      </c>
      <c r="D1774" t="inlineStr">
        <is>
          <t>2023-24</t>
        </is>
      </c>
      <c r="E1774" t="inlineStr"/>
      <c r="F1774" t="inlineStr"/>
      <c r="G1774" t="inlineStr"/>
      <c r="H1774" t="inlineStr"/>
      <c r="I1774" t="inlineStr"/>
      <c r="J1774" t="inlineStr"/>
      <c r="K1774" t="inlineStr"/>
      <c r="L1774" t="inlineStr"/>
      <c r="M1774" t="inlineStr"/>
      <c r="N1774" t="n">
        <v>8610</v>
      </c>
      <c r="O1774" t="inlineStr"/>
      <c r="P1774" t="inlineStr"/>
      <c r="Q1774" t="inlineStr"/>
      <c r="R1774" t="inlineStr"/>
      <c r="S1774" t="inlineStr"/>
      <c r="T1774" t="n">
        <v>0</v>
      </c>
      <c r="U1774" t="n">
        <v>500000000</v>
      </c>
      <c r="V1774" t="inlineStr"/>
      <c r="W1774" t="inlineStr">
        <is>
          <t>déterminé</t>
        </is>
      </c>
    </row>
    <row r="1775" ht="15" customHeight="1">
      <c r="A1775" s="295" t="inlineStr">
        <is>
          <t>Récolte</t>
        </is>
      </c>
      <c r="B1775" t="inlineStr">
        <is>
          <t>Pommes de terres, à l'état frais ou réfrigéré</t>
        </is>
      </c>
      <c r="C1775" t="inlineStr">
        <is>
          <t>Pomme de terre</t>
        </is>
      </c>
      <c r="D1775" t="inlineStr">
        <is>
          <t>2023-24</t>
        </is>
      </c>
      <c r="E1775" t="inlineStr"/>
      <c r="F1775" t="inlineStr"/>
      <c r="G1775" t="inlineStr"/>
      <c r="H1775" t="inlineStr"/>
      <c r="I1775" t="inlineStr"/>
      <c r="J1775" t="inlineStr"/>
      <c r="K1775" t="inlineStr"/>
      <c r="L1775" t="inlineStr"/>
      <c r="M1775" t="inlineStr"/>
      <c r="N1775" t="n">
        <v>7870</v>
      </c>
      <c r="O1775" t="inlineStr"/>
      <c r="P1775" t="inlineStr"/>
      <c r="Q1775" t="inlineStr"/>
      <c r="R1775" t="inlineStr"/>
      <c r="S1775" t="inlineStr"/>
      <c r="T1775" t="n">
        <v>0</v>
      </c>
      <c r="U1775" t="n">
        <v>500000000</v>
      </c>
      <c r="V1775" t="inlineStr"/>
      <c r="W1775" t="inlineStr">
        <is>
          <t>déterminé</t>
        </is>
      </c>
    </row>
    <row r="1776" ht="15" customHeight="1">
      <c r="A1776" s="295" t="inlineStr">
        <is>
          <t>Récolte</t>
        </is>
      </c>
      <c r="B1776" t="inlineStr">
        <is>
          <t>Pommes de terre de consommation</t>
        </is>
      </c>
      <c r="C1776" t="inlineStr">
        <is>
          <t>Pomme de terre</t>
        </is>
      </c>
      <c r="D1776" t="inlineStr">
        <is>
          <t>2023-24</t>
        </is>
      </c>
      <c r="E1776" t="inlineStr">
        <is>
          <t>kt</t>
        </is>
      </c>
      <c r="F1776" t="inlineStr">
        <is>
          <t>France entière</t>
        </is>
      </c>
      <c r="G1776" t="inlineStr">
        <is>
          <t>2023-24</t>
        </is>
      </c>
      <c r="H1776" t="inlineStr">
        <is>
          <t>Récolte de pommes de terre primeurs ou nouvelles = 420 kt (Agreste - Statistique agricole annuelle - SSP):Récolte de pommes de terre de conservation ou demi-saison = 6724 kt (Agreste - Statistique agricole annuelle - SSP)</t>
        </is>
      </c>
      <c r="I1776" t="inlineStr">
        <is>
          <t>Agreste - Statistique agricole annuelle - SSP</t>
        </is>
      </c>
      <c r="J1776" t="inlineStr">
        <is>
          <t>0</t>
        </is>
      </c>
      <c r="K1776" t="inlineStr">
        <is>
          <t>Volume</t>
        </is>
      </c>
      <c r="L1776" t="inlineStr">
        <is>
          <t>Récolte de pommes de terre primeurs ou nouvelles:Récolte de pommes de terre de conservation ou demi-saison</t>
        </is>
      </c>
      <c r="M1776" t="inlineStr">
        <is>
          <t>Récolte - AGRESTE</t>
        </is>
      </c>
      <c r="N1776" t="n">
        <v>7140</v>
      </c>
      <c r="O1776" t="inlineStr"/>
      <c r="P1776" t="inlineStr"/>
      <c r="Q1776" t="inlineStr"/>
      <c r="R1776" t="inlineStr"/>
      <c r="S1776" t="inlineStr"/>
      <c r="T1776" t="n">
        <v>0</v>
      </c>
      <c r="U1776" t="n">
        <v>500000000</v>
      </c>
      <c r="V1776" t="inlineStr"/>
      <c r="W1776" t="inlineStr">
        <is>
          <t>déterminé</t>
        </is>
      </c>
    </row>
    <row r="1777" ht="15" customHeight="1">
      <c r="A1777" s="295" t="inlineStr">
        <is>
          <t>Récolte</t>
        </is>
      </c>
      <c r="B1777" t="inlineStr">
        <is>
          <t>Pommes de terre, à l'état frais ou réfrigéré, destinées à la fabrication de la fécule</t>
        </is>
      </c>
      <c r="C1777" t="inlineStr">
        <is>
          <t>Pomme de terre</t>
        </is>
      </c>
      <c r="D1777" t="inlineStr">
        <is>
          <t>2023-24</t>
        </is>
      </c>
      <c r="E1777" t="inlineStr"/>
      <c r="F1777" t="inlineStr"/>
      <c r="G1777" t="inlineStr"/>
      <c r="H1777" t="inlineStr"/>
      <c r="I1777" t="inlineStr"/>
      <c r="J1777" t="inlineStr"/>
      <c r="K1777" t="inlineStr"/>
      <c r="L1777" t="inlineStr"/>
      <c r="M1777" t="inlineStr"/>
      <c r="N1777" t="n">
        <v>726</v>
      </c>
      <c r="O1777" t="inlineStr"/>
      <c r="P1777" t="inlineStr"/>
      <c r="Q1777" t="inlineStr"/>
      <c r="R1777" t="inlineStr"/>
      <c r="S1777" t="inlineStr"/>
      <c r="T1777" t="n">
        <v>0</v>
      </c>
      <c r="U1777" t="n">
        <v>500000000</v>
      </c>
      <c r="V1777" t="inlineStr"/>
      <c r="W1777" t="inlineStr">
        <is>
          <t>déterminé</t>
        </is>
      </c>
    </row>
    <row r="1778" ht="15" customHeight="1">
      <c r="A1778" s="295" t="inlineStr">
        <is>
          <t>Récolte</t>
        </is>
      </c>
      <c r="B1778" t="inlineStr">
        <is>
          <t>Pommes de terre de primeurs, à l'état frais ou réfrigéré, du 1er janvier au 30 juin</t>
        </is>
      </c>
      <c r="C1778" t="inlineStr">
        <is>
          <t>Pomme de terre</t>
        </is>
      </c>
      <c r="D1778" t="inlineStr">
        <is>
          <t>2023-24</t>
        </is>
      </c>
      <c r="E1778" t="inlineStr"/>
      <c r="F1778" t="inlineStr"/>
      <c r="G1778" t="inlineStr"/>
      <c r="H1778" t="inlineStr"/>
      <c r="I1778" t="inlineStr"/>
      <c r="J1778" t="inlineStr"/>
      <c r="K1778" t="inlineStr"/>
      <c r="L1778" t="inlineStr"/>
      <c r="M1778" t="inlineStr"/>
      <c r="N1778" t="n">
        <v>420</v>
      </c>
      <c r="O1778" t="inlineStr"/>
      <c r="P1778" t="inlineStr"/>
      <c r="Q1778" t="inlineStr"/>
      <c r="R1778" t="inlineStr"/>
      <c r="S1778" t="inlineStr"/>
      <c r="T1778" t="n">
        <v>0</v>
      </c>
      <c r="U1778" t="n">
        <v>500000000</v>
      </c>
      <c r="V1778" t="inlineStr"/>
      <c r="W1778" t="inlineStr">
        <is>
          <t>déterminé</t>
        </is>
      </c>
    </row>
    <row r="1779" ht="15" customHeight="1">
      <c r="A1779" s="295" t="inlineStr">
        <is>
          <t>Récolte</t>
        </is>
      </c>
      <c r="B1779" t="inlineStr">
        <is>
          <t>Pommes de terre, à l'état frais ou réfrigéré (à l'excl. des pommes de terre de primeurs du 1er janvier au 30 juin, des pommes de terre de semence et des pommes de terre destinées à la fabrication de la fécule)</t>
        </is>
      </c>
      <c r="C1779" t="inlineStr">
        <is>
          <t>Pomme de terre</t>
        </is>
      </c>
      <c r="D1779" t="inlineStr">
        <is>
          <t>2023-24</t>
        </is>
      </c>
      <c r="E1779" t="inlineStr"/>
      <c r="F1779" t="inlineStr"/>
      <c r="G1779" t="inlineStr"/>
      <c r="H1779" t="inlineStr"/>
      <c r="I1779" t="inlineStr"/>
      <c r="J1779" t="inlineStr"/>
      <c r="K1779" t="inlineStr"/>
      <c r="L1779" t="inlineStr"/>
      <c r="M1779" t="inlineStr"/>
      <c r="N1779" t="n">
        <v>6720</v>
      </c>
      <c r="O1779" t="inlineStr"/>
      <c r="P1779" t="inlineStr"/>
      <c r="Q1779" t="inlineStr"/>
      <c r="R1779" t="inlineStr"/>
      <c r="S1779" t="inlineStr"/>
      <c r="T1779" t="n">
        <v>0</v>
      </c>
      <c r="U1779" t="n">
        <v>500000000</v>
      </c>
      <c r="V1779" t="inlineStr"/>
      <c r="W1779" t="inlineStr">
        <is>
          <t>déterminé</t>
        </is>
      </c>
    </row>
    <row r="1780" ht="15" customHeight="1">
      <c r="A1780" s="295" t="inlineStr">
        <is>
          <t>Récolte</t>
        </is>
      </c>
      <c r="B1780" t="inlineStr">
        <is>
          <t>Pommes de terre primeurs ou nouvelles - Production</t>
        </is>
      </c>
      <c r="C1780" t="inlineStr">
        <is>
          <t>Pomme de terre</t>
        </is>
      </c>
      <c r="D1780" t="inlineStr">
        <is>
          <t>2023-24</t>
        </is>
      </c>
      <c r="E1780" t="inlineStr"/>
      <c r="F1780" t="inlineStr"/>
      <c r="G1780" t="inlineStr"/>
      <c r="H1780" t="inlineStr"/>
      <c r="I1780" t="inlineStr"/>
      <c r="J1780" t="inlineStr"/>
      <c r="K1780" t="inlineStr"/>
      <c r="L1780" t="inlineStr"/>
      <c r="M1780" t="inlineStr"/>
      <c r="N1780" t="n">
        <v>420</v>
      </c>
      <c r="O1780" t="inlineStr"/>
      <c r="P1780" t="inlineStr"/>
      <c r="Q1780" t="inlineStr"/>
      <c r="R1780" t="inlineStr"/>
      <c r="S1780" t="inlineStr"/>
      <c r="T1780" t="n">
        <v>0</v>
      </c>
      <c r="U1780" t="n">
        <v>500000000</v>
      </c>
      <c r="V1780" t="inlineStr"/>
      <c r="W1780" t="inlineStr">
        <is>
          <t>déterminé</t>
        </is>
      </c>
    </row>
    <row r="1781" ht="15" customHeight="1">
      <c r="A1781" s="295" t="inlineStr">
        <is>
          <t>Récolte</t>
        </is>
      </c>
      <c r="B1781" t="inlineStr">
        <is>
          <t>Pommes de terre de conservation ou demi-saison - Production</t>
        </is>
      </c>
      <c r="C1781" t="inlineStr">
        <is>
          <t>Pomme de terre</t>
        </is>
      </c>
      <c r="D1781" t="inlineStr">
        <is>
          <t>2023-24</t>
        </is>
      </c>
      <c r="E1781" t="inlineStr"/>
      <c r="F1781" t="inlineStr"/>
      <c r="G1781" t="inlineStr"/>
      <c r="H1781" t="inlineStr"/>
      <c r="I1781" t="inlineStr"/>
      <c r="J1781" t="inlineStr"/>
      <c r="K1781" t="inlineStr"/>
      <c r="L1781" t="inlineStr"/>
      <c r="M1781" t="inlineStr"/>
      <c r="N1781" t="n">
        <v>6720</v>
      </c>
      <c r="O1781" t="inlineStr"/>
      <c r="P1781" t="inlineStr"/>
      <c r="Q1781" t="inlineStr"/>
      <c r="R1781" t="inlineStr"/>
      <c r="S1781" t="inlineStr"/>
      <c r="T1781" t="n">
        <v>0</v>
      </c>
      <c r="U1781" t="n">
        <v>500000000</v>
      </c>
      <c r="V1781" t="inlineStr"/>
      <c r="W1781" t="inlineStr">
        <is>
          <t>déterminé</t>
        </is>
      </c>
    </row>
    <row r="1782" ht="15" customHeight="1">
      <c r="A1782" s="295" t="inlineStr">
        <is>
          <t>Récolte</t>
        </is>
      </c>
      <c r="B1782" t="inlineStr">
        <is>
          <t>Pommes de terre de consommation - Production sous contrat</t>
        </is>
      </c>
      <c r="C1782" t="inlineStr">
        <is>
          <t>Pomme de terre</t>
        </is>
      </c>
      <c r="D1782" t="inlineStr">
        <is>
          <t>2023-24</t>
        </is>
      </c>
      <c r="E1782" t="inlineStr"/>
      <c r="F1782" t="inlineStr"/>
      <c r="G1782" t="inlineStr"/>
      <c r="H1782" t="inlineStr"/>
      <c r="I1782" t="inlineStr"/>
      <c r="J1782" t="inlineStr"/>
      <c r="K1782" t="inlineStr"/>
      <c r="L1782" t="inlineStr"/>
      <c r="M1782" t="inlineStr"/>
      <c r="N1782" t="n">
        <v>3830</v>
      </c>
      <c r="O1782" t="n">
        <v>1020</v>
      </c>
      <c r="P1782" t="n">
        <v>7010</v>
      </c>
      <c r="Q1782" t="inlineStr"/>
      <c r="R1782" t="inlineStr"/>
      <c r="S1782" t="inlineStr"/>
      <c r="T1782" t="n">
        <v>0</v>
      </c>
      <c r="U1782" t="n">
        <v>500000000</v>
      </c>
      <c r="V1782" t="inlineStr"/>
      <c r="W1782" t="inlineStr">
        <is>
          <t>libre</t>
        </is>
      </c>
    </row>
    <row r="1783" ht="15" customHeight="1">
      <c r="A1783" s="295" t="inlineStr">
        <is>
          <t>Récolte</t>
        </is>
      </c>
      <c r="B1783" t="inlineStr">
        <is>
          <t>Pommes de terre de consommation - Production hors contrat</t>
        </is>
      </c>
      <c r="C1783" t="inlineStr">
        <is>
          <t>Pomme de terre</t>
        </is>
      </c>
      <c r="D1783" t="inlineStr">
        <is>
          <t>2023-24</t>
        </is>
      </c>
      <c r="E1783" t="inlineStr"/>
      <c r="F1783" t="inlineStr"/>
      <c r="G1783" t="inlineStr"/>
      <c r="H1783" t="inlineStr"/>
      <c r="I1783" t="inlineStr"/>
      <c r="J1783" t="inlineStr"/>
      <c r="K1783" t="inlineStr"/>
      <c r="L1783" t="inlineStr"/>
      <c r="M1783" t="inlineStr"/>
      <c r="N1783" t="n">
        <v>3310</v>
      </c>
      <c r="O1783" t="n">
        <v>130</v>
      </c>
      <c r="P1783" t="n">
        <v>6120</v>
      </c>
      <c r="Q1783" t="inlineStr"/>
      <c r="R1783" t="inlineStr"/>
      <c r="S1783" t="inlineStr"/>
      <c r="T1783" t="n">
        <v>0</v>
      </c>
      <c r="U1783" t="n">
        <v>500000000</v>
      </c>
      <c r="V1783" t="inlineStr"/>
      <c r="W1783" t="inlineStr">
        <is>
          <t>libre</t>
        </is>
      </c>
    </row>
    <row r="1784" ht="15" customHeight="1">
      <c r="A1784" s="295" t="inlineStr">
        <is>
          <t>Transformation</t>
        </is>
      </c>
      <c r="B1784" t="inlineStr">
        <is>
          <t>Eau - Féculerie</t>
        </is>
      </c>
      <c r="C1784" t="inlineStr">
        <is>
          <t>Pomme de terre</t>
        </is>
      </c>
      <c r="D1784" t="inlineStr">
        <is>
          <t>2023-24</t>
        </is>
      </c>
      <c r="E1784" t="inlineStr"/>
      <c r="F1784" t="inlineStr"/>
      <c r="G1784" t="inlineStr"/>
      <c r="H1784" t="inlineStr"/>
      <c r="I1784" t="inlineStr"/>
      <c r="J1784" t="inlineStr"/>
      <c r="K1784" t="inlineStr"/>
      <c r="L1784" t="inlineStr"/>
      <c r="M1784" t="inlineStr"/>
      <c r="N1784" t="n">
        <v>404</v>
      </c>
      <c r="O1784" t="inlineStr"/>
      <c r="P1784" t="inlineStr"/>
      <c r="Q1784" t="inlineStr"/>
      <c r="R1784" t="inlineStr"/>
      <c r="S1784" t="inlineStr"/>
      <c r="T1784" t="n">
        <v>0</v>
      </c>
      <c r="U1784" t="n">
        <v>500000000</v>
      </c>
      <c r="V1784" t="inlineStr"/>
      <c r="W1784" t="inlineStr">
        <is>
          <t>déterminé</t>
        </is>
      </c>
    </row>
    <row r="1785" ht="15" customHeight="1">
      <c r="A1785" s="295" t="inlineStr">
        <is>
          <t>Transformation</t>
        </is>
      </c>
      <c r="B1785" t="inlineStr">
        <is>
          <t>Eau</t>
        </is>
      </c>
      <c r="C1785" t="inlineStr">
        <is>
          <t>Pomme de terre</t>
        </is>
      </c>
      <c r="D1785" t="inlineStr">
        <is>
          <t>2023-24</t>
        </is>
      </c>
      <c r="E1785" t="inlineStr"/>
      <c r="F1785" t="inlineStr"/>
      <c r="G1785" t="inlineStr"/>
      <c r="H1785" t="inlineStr"/>
      <c r="I1785" t="inlineStr"/>
      <c r="J1785" t="inlineStr"/>
      <c r="K1785" t="inlineStr"/>
      <c r="L1785" t="inlineStr"/>
      <c r="M1785" t="inlineStr"/>
      <c r="N1785" t="n">
        <v>1330</v>
      </c>
      <c r="O1785" t="inlineStr"/>
      <c r="P1785" t="inlineStr"/>
      <c r="Q1785" t="inlineStr"/>
      <c r="R1785" t="inlineStr"/>
      <c r="S1785" t="inlineStr"/>
      <c r="T1785" t="n">
        <v>0</v>
      </c>
      <c r="U1785" t="n">
        <v>500000000</v>
      </c>
      <c r="V1785" t="inlineStr"/>
      <c r="W1785" t="inlineStr">
        <is>
          <t>déterminé</t>
        </is>
      </c>
    </row>
    <row r="1786" ht="15" customHeight="1">
      <c r="A1786" s="295" t="inlineStr">
        <is>
          <t>Transformation</t>
        </is>
      </c>
      <c r="B1786" t="inlineStr">
        <is>
          <t>Eau - Industrie alimentaire</t>
        </is>
      </c>
      <c r="C1786" t="inlineStr">
        <is>
          <t>Pomme de terre</t>
        </is>
      </c>
      <c r="D1786" t="inlineStr">
        <is>
          <t>2023-24</t>
        </is>
      </c>
      <c r="E1786" t="inlineStr"/>
      <c r="F1786" t="inlineStr"/>
      <c r="G1786" t="inlineStr"/>
      <c r="H1786" t="inlineStr"/>
      <c r="I1786" t="inlineStr"/>
      <c r="J1786" t="inlineStr"/>
      <c r="K1786" t="inlineStr"/>
      <c r="L1786" t="inlineStr"/>
      <c r="M1786" t="inlineStr"/>
      <c r="N1786" t="n">
        <v>922</v>
      </c>
      <c r="O1786" t="inlineStr"/>
      <c r="P1786" t="inlineStr"/>
      <c r="Q1786" t="inlineStr"/>
      <c r="R1786" t="inlineStr"/>
      <c r="S1786" t="inlineStr"/>
      <c r="T1786" t="n">
        <v>0</v>
      </c>
      <c r="U1786" t="n">
        <v>500000000</v>
      </c>
      <c r="V1786" t="inlineStr"/>
      <c r="W1786" t="inlineStr">
        <is>
          <t>déterminé</t>
        </is>
      </c>
    </row>
    <row r="1787" ht="15" customHeight="1">
      <c r="A1787" s="295" t="inlineStr">
        <is>
          <t>Transformation</t>
        </is>
      </c>
      <c r="B1787" t="inlineStr">
        <is>
          <t>Pommes de terre, non cuites ou cuites à l’eau ou à la vapeur, congelées ou surgelées</t>
        </is>
      </c>
      <c r="C1787" t="inlineStr">
        <is>
          <t>Pomme de terre</t>
        </is>
      </c>
      <c r="D1787" t="inlineStr">
        <is>
          <t>2023-24</t>
        </is>
      </c>
      <c r="E1787" t="inlineStr"/>
      <c r="F1787" t="inlineStr"/>
      <c r="G1787" t="inlineStr"/>
      <c r="H1787" t="inlineStr"/>
      <c r="I1787" t="inlineStr"/>
      <c r="J1787" t="inlineStr"/>
      <c r="K1787" t="inlineStr"/>
      <c r="L1787" t="inlineStr"/>
      <c r="M1787" t="inlineStr"/>
      <c r="N1787" t="n">
        <v>171</v>
      </c>
      <c r="O1787" t="inlineStr"/>
      <c r="P1787" t="inlineStr"/>
      <c r="Q1787" t="inlineStr"/>
      <c r="R1787" t="inlineStr"/>
      <c r="S1787" t="inlineStr"/>
      <c r="T1787" t="n">
        <v>0</v>
      </c>
      <c r="U1787" t="n">
        <v>500000000</v>
      </c>
      <c r="V1787" t="inlineStr"/>
      <c r="W1787" t="inlineStr">
        <is>
          <t>déterminé</t>
        </is>
      </c>
    </row>
    <row r="1788" ht="15" customHeight="1">
      <c r="A1788" s="295" t="inlineStr">
        <is>
          <t>Transformation</t>
        </is>
      </c>
      <c r="B1788" t="inlineStr">
        <is>
          <t>Pommes de terre préparées ou conservées autrement qu’au vinaigre ou à l’acide acétique, congelées ou surgelées, y compris les pommes de terre entièrement ou partiellement frites et ensuite congelées ou surgelées</t>
        </is>
      </c>
      <c r="C1788" t="inlineStr">
        <is>
          <t>Pomme de terre</t>
        </is>
      </c>
      <c r="D1788" t="inlineStr">
        <is>
          <t>2023-24</t>
        </is>
      </c>
      <c r="E1788" t="inlineStr"/>
      <c r="F1788" t="inlineStr"/>
      <c r="G1788" t="inlineStr"/>
      <c r="H1788" t="inlineStr"/>
      <c r="I1788" t="inlineStr"/>
      <c r="J1788" t="inlineStr"/>
      <c r="K1788" t="inlineStr"/>
      <c r="L1788" t="inlineStr"/>
      <c r="M1788" t="inlineStr"/>
      <c r="N1788" t="n">
        <v>206</v>
      </c>
      <c r="O1788" t="inlineStr"/>
      <c r="P1788" t="inlineStr"/>
      <c r="Q1788" t="inlineStr"/>
      <c r="R1788" t="inlineStr"/>
      <c r="S1788" t="inlineStr"/>
      <c r="T1788" t="n">
        <v>0</v>
      </c>
      <c r="U1788" t="n">
        <v>500000000</v>
      </c>
      <c r="V1788" t="inlineStr"/>
      <c r="W1788" t="inlineStr">
        <is>
          <t>déterminé</t>
        </is>
      </c>
    </row>
    <row r="1789" ht="15" customHeight="1">
      <c r="A1789" s="295" t="inlineStr">
        <is>
          <t>Transformation</t>
        </is>
      </c>
      <c r="B1789" t="inlineStr">
        <is>
          <t>Pommes de terre, déshydratées, coupées ou non, mais sans autre préparation</t>
        </is>
      </c>
      <c r="C1789" t="inlineStr">
        <is>
          <t>Pomme de terre</t>
        </is>
      </c>
      <c r="D1789" t="inlineStr">
        <is>
          <t>2023-24</t>
        </is>
      </c>
      <c r="E1789" t="inlineStr"/>
      <c r="F1789" t="inlineStr"/>
      <c r="G1789" t="inlineStr"/>
      <c r="H1789" t="inlineStr"/>
      <c r="I1789" t="inlineStr"/>
      <c r="J1789" t="inlineStr"/>
      <c r="K1789" t="inlineStr"/>
      <c r="L1789" t="inlineStr"/>
      <c r="M1789" t="inlineStr"/>
      <c r="N1789" t="n">
        <v>14.6</v>
      </c>
      <c r="O1789" t="n">
        <v>0</v>
      </c>
      <c r="P1789" t="n">
        <v>39.9</v>
      </c>
      <c r="Q1789" t="inlineStr"/>
      <c r="R1789" t="inlineStr"/>
      <c r="S1789" t="inlineStr"/>
      <c r="T1789" t="n">
        <v>0</v>
      </c>
      <c r="U1789" t="n">
        <v>500000000</v>
      </c>
      <c r="V1789" t="inlineStr"/>
      <c r="W1789" t="inlineStr">
        <is>
          <t>libre</t>
        </is>
      </c>
    </row>
    <row r="1790" ht="15" customHeight="1">
      <c r="A1790" s="295" t="inlineStr">
        <is>
          <t>Transformation</t>
        </is>
      </c>
      <c r="B1790" t="inlineStr">
        <is>
          <t>Pommes de terre déshydratées sous forme de farine, de poudre, de flocons, de granulés ou de pellets</t>
        </is>
      </c>
      <c r="C1790" t="inlineStr">
        <is>
          <t>Pomme de terre</t>
        </is>
      </c>
      <c r="D1790" t="inlineStr">
        <is>
          <t>2023-24</t>
        </is>
      </c>
      <c r="E1790" t="inlineStr"/>
      <c r="F1790" t="inlineStr"/>
      <c r="G1790" t="inlineStr"/>
      <c r="H1790" t="inlineStr"/>
      <c r="I1790" t="inlineStr"/>
      <c r="J1790" t="inlineStr"/>
      <c r="K1790" t="inlineStr"/>
      <c r="L1790" t="inlineStr"/>
      <c r="M1790" t="inlineStr"/>
      <c r="N1790" t="n">
        <v>15.2</v>
      </c>
      <c r="O1790" t="n">
        <v>0.19</v>
      </c>
      <c r="P1790" t="n">
        <v>40.1</v>
      </c>
      <c r="Q1790" t="inlineStr"/>
      <c r="R1790" t="inlineStr"/>
      <c r="S1790" t="inlineStr"/>
      <c r="T1790" t="n">
        <v>0</v>
      </c>
      <c r="U1790" t="n">
        <v>500000000</v>
      </c>
      <c r="V1790" t="inlineStr"/>
      <c r="W1790" t="inlineStr">
        <is>
          <t>libre</t>
        </is>
      </c>
    </row>
    <row r="1791" ht="15" customHeight="1">
      <c r="A1791" s="295" t="inlineStr">
        <is>
          <t>Transformation</t>
        </is>
      </c>
      <c r="B1791" t="inlineStr">
        <is>
          <t>Pommes de terre préparées ou conservées, sous forme de farine, semoule ou flocons (à l’exclusion des chips et des produits congelés ou surgelés, ou préparés ou conservés au vinaigre ou à l’acide acétique)</t>
        </is>
      </c>
      <c r="C1791" t="inlineStr">
        <is>
          <t>Pomme de terre</t>
        </is>
      </c>
      <c r="D1791" t="inlineStr">
        <is>
          <t>2023-24</t>
        </is>
      </c>
      <c r="E1791" t="inlineStr"/>
      <c r="F1791" t="inlineStr"/>
      <c r="G1791" t="inlineStr"/>
      <c r="H1791" t="inlineStr"/>
      <c r="I1791" t="inlineStr"/>
      <c r="J1791" t="inlineStr"/>
      <c r="K1791" t="inlineStr"/>
      <c r="L1791" t="inlineStr"/>
      <c r="M1791" t="inlineStr"/>
      <c r="N1791" t="n">
        <v>20</v>
      </c>
      <c r="O1791" t="n">
        <v>9.779999999999999</v>
      </c>
      <c r="P1791" t="n">
        <v>49.7</v>
      </c>
      <c r="Q1791" t="inlineStr"/>
      <c r="R1791" t="inlineStr"/>
      <c r="S1791" t="inlineStr"/>
      <c r="T1791" t="n">
        <v>0</v>
      </c>
      <c r="U1791" t="n">
        <v>500000000</v>
      </c>
      <c r="V1791" t="inlineStr"/>
      <c r="W1791" t="inlineStr">
        <is>
          <t>libre</t>
        </is>
      </c>
    </row>
    <row r="1792" ht="15" customHeight="1">
      <c r="A1792" s="295" t="inlineStr">
        <is>
          <t>Transformation</t>
        </is>
      </c>
      <c r="B1792" t="inlineStr">
        <is>
          <t>Autres préparations ou conserves de pommes de terre, y compris les chips (à l’exclusion des produits congelés ou surgelés, séchés, préparés ou conservés au vinaigre ou à l’acide acétique, ou sous forme de farines, semoules ou flocons)</t>
        </is>
      </c>
      <c r="C1792" t="inlineStr">
        <is>
          <t>Pomme de terre</t>
        </is>
      </c>
      <c r="D1792" t="inlineStr">
        <is>
          <t>2023-24</t>
        </is>
      </c>
      <c r="E1792" t="inlineStr"/>
      <c r="F1792" t="inlineStr"/>
      <c r="G1792" t="inlineStr"/>
      <c r="H1792" t="inlineStr"/>
      <c r="I1792" t="inlineStr"/>
      <c r="J1792" t="inlineStr"/>
      <c r="K1792" t="inlineStr"/>
      <c r="L1792" t="inlineStr"/>
      <c r="M1792" t="inlineStr"/>
      <c r="N1792" t="n">
        <v>51.1</v>
      </c>
      <c r="O1792" t="inlineStr"/>
      <c r="P1792" t="inlineStr"/>
      <c r="Q1792" t="inlineStr"/>
      <c r="R1792" t="inlineStr"/>
      <c r="S1792" t="inlineStr"/>
      <c r="T1792" t="n">
        <v>0</v>
      </c>
      <c r="U1792" t="n">
        <v>500000000</v>
      </c>
      <c r="V1792" t="inlineStr"/>
      <c r="W1792" t="inlineStr">
        <is>
          <t>déterminé</t>
        </is>
      </c>
    </row>
    <row r="1793" ht="15" customHeight="1">
      <c r="A1793" s="295" t="inlineStr">
        <is>
          <t>Transformation</t>
        </is>
      </c>
      <c r="B1793" t="inlineStr">
        <is>
          <t>Fécule de pommes de terre</t>
        </is>
      </c>
      <c r="C1793" t="inlineStr">
        <is>
          <t>Pomme de terre</t>
        </is>
      </c>
      <c r="D1793" t="inlineStr">
        <is>
          <t>2023-24</t>
        </is>
      </c>
      <c r="E1793" t="inlineStr"/>
      <c r="F1793" t="inlineStr"/>
      <c r="G1793" t="inlineStr"/>
      <c r="H1793" t="inlineStr"/>
      <c r="I1793" t="inlineStr"/>
      <c r="J1793" t="inlineStr"/>
      <c r="K1793" t="inlineStr"/>
      <c r="L1793" t="inlineStr"/>
      <c r="M1793" t="inlineStr"/>
      <c r="N1793" t="n">
        <v>98.90000000000001</v>
      </c>
      <c r="O1793" t="inlineStr"/>
      <c r="P1793" t="inlineStr"/>
      <c r="Q1793" t="inlineStr"/>
      <c r="R1793" t="inlineStr"/>
      <c r="S1793" t="inlineStr"/>
      <c r="T1793" t="n">
        <v>0</v>
      </c>
      <c r="U1793" t="n">
        <v>500000000</v>
      </c>
      <c r="V1793" t="inlineStr"/>
      <c r="W1793" t="inlineStr">
        <is>
          <t>déterminé</t>
        </is>
      </c>
    </row>
    <row r="1794" ht="15" customHeight="1">
      <c r="A1794" s="295" t="inlineStr">
        <is>
          <t>Transformation</t>
        </is>
      </c>
      <c r="B1794" t="inlineStr">
        <is>
          <t>Produits de transformation</t>
        </is>
      </c>
      <c r="C1794" t="inlineStr">
        <is>
          <t>Pomme de terre</t>
        </is>
      </c>
      <c r="D1794" t="inlineStr">
        <is>
          <t>2023-24</t>
        </is>
      </c>
      <c r="E1794" t="inlineStr"/>
      <c r="F1794" t="inlineStr"/>
      <c r="G1794" t="inlineStr"/>
      <c r="H1794" t="inlineStr"/>
      <c r="I1794" t="inlineStr"/>
      <c r="J1794" t="inlineStr"/>
      <c r="K1794" t="inlineStr"/>
      <c r="L1794" t="inlineStr"/>
      <c r="M1794" t="inlineStr"/>
      <c r="N1794" t="n">
        <v>576</v>
      </c>
      <c r="O1794" t="inlineStr"/>
      <c r="P1794" t="inlineStr"/>
      <c r="Q1794" t="inlineStr"/>
      <c r="R1794" t="inlineStr"/>
      <c r="S1794" t="inlineStr"/>
      <c r="T1794" t="n">
        <v>0</v>
      </c>
      <c r="U1794" t="n">
        <v>500000000</v>
      </c>
      <c r="V1794" t="inlineStr"/>
      <c r="W1794" t="inlineStr">
        <is>
          <t>déterminé</t>
        </is>
      </c>
    </row>
    <row r="1795" ht="15" customHeight="1">
      <c r="A1795" s="295" t="inlineStr">
        <is>
          <t>Transformation</t>
        </is>
      </c>
      <c r="B1795" t="inlineStr">
        <is>
          <t>Garnitures surgelées</t>
        </is>
      </c>
      <c r="C1795" t="inlineStr">
        <is>
          <t>Pomme de terre</t>
        </is>
      </c>
      <c r="D1795" t="inlineStr">
        <is>
          <t>2023-24</t>
        </is>
      </c>
      <c r="E1795" t="inlineStr"/>
      <c r="F1795" t="inlineStr"/>
      <c r="G1795" t="inlineStr"/>
      <c r="H1795" t="inlineStr"/>
      <c r="I1795" t="inlineStr"/>
      <c r="J1795" t="inlineStr"/>
      <c r="K1795" t="inlineStr"/>
      <c r="L1795" t="inlineStr"/>
      <c r="M1795" t="inlineStr"/>
      <c r="N1795" t="n">
        <v>171</v>
      </c>
      <c r="O1795" t="inlineStr"/>
      <c r="P1795" t="inlineStr"/>
      <c r="Q1795" t="inlineStr"/>
      <c r="R1795" t="inlineStr"/>
      <c r="S1795" t="inlineStr"/>
      <c r="T1795" t="n">
        <v>0</v>
      </c>
      <c r="U1795" t="n">
        <v>500000000</v>
      </c>
      <c r="V1795" t="inlineStr"/>
      <c r="W1795" t="inlineStr">
        <is>
          <t>déterminé</t>
        </is>
      </c>
    </row>
    <row r="1796" ht="15" customHeight="1">
      <c r="A1796" s="295" t="inlineStr">
        <is>
          <t>Transformation</t>
        </is>
      </c>
      <c r="B1796" t="inlineStr">
        <is>
          <t>Produits surgelés</t>
        </is>
      </c>
      <c r="C1796" t="inlineStr">
        <is>
          <t>Pomme de terre</t>
        </is>
      </c>
      <c r="D1796" t="inlineStr">
        <is>
          <t>2023-24</t>
        </is>
      </c>
      <c r="E1796" t="inlineStr"/>
      <c r="F1796" t="inlineStr"/>
      <c r="G1796" t="inlineStr"/>
      <c r="H1796" t="inlineStr"/>
      <c r="I1796" t="inlineStr"/>
      <c r="J1796" t="inlineStr"/>
      <c r="K1796" t="inlineStr"/>
      <c r="L1796" t="inlineStr"/>
      <c r="M1796" t="inlineStr"/>
      <c r="N1796" t="n">
        <v>377</v>
      </c>
      <c r="O1796" t="inlineStr"/>
      <c r="P1796" t="inlineStr"/>
      <c r="Q1796" t="inlineStr"/>
      <c r="R1796" t="inlineStr"/>
      <c r="S1796" t="inlineStr"/>
      <c r="T1796" t="n">
        <v>0</v>
      </c>
      <c r="U1796" t="n">
        <v>500000000</v>
      </c>
      <c r="V1796" t="inlineStr"/>
      <c r="W1796" t="inlineStr">
        <is>
          <t>déterminé</t>
        </is>
      </c>
    </row>
    <row r="1797" ht="15" customHeight="1">
      <c r="A1797" s="295" t="inlineStr">
        <is>
          <t>Transformation</t>
        </is>
      </c>
      <c r="B1797" t="inlineStr">
        <is>
          <t>Frites</t>
        </is>
      </c>
      <c r="C1797" t="inlineStr">
        <is>
          <t>Pomme de terre</t>
        </is>
      </c>
      <c r="D1797" t="inlineStr">
        <is>
          <t>2023-24</t>
        </is>
      </c>
      <c r="E1797" t="inlineStr"/>
      <c r="F1797" t="inlineStr"/>
      <c r="G1797" t="inlineStr"/>
      <c r="H1797" t="inlineStr"/>
      <c r="I1797" t="inlineStr"/>
      <c r="J1797" t="inlineStr"/>
      <c r="K1797" t="inlineStr"/>
      <c r="L1797" t="inlineStr"/>
      <c r="M1797" t="inlineStr"/>
      <c r="N1797" t="n">
        <v>206</v>
      </c>
      <c r="O1797" t="inlineStr"/>
      <c r="P1797" t="inlineStr"/>
      <c r="Q1797" t="inlineStr"/>
      <c r="R1797" t="inlineStr"/>
      <c r="S1797" t="inlineStr"/>
      <c r="T1797" t="n">
        <v>0</v>
      </c>
      <c r="U1797" t="n">
        <v>500000000</v>
      </c>
      <c r="V1797" t="inlineStr"/>
      <c r="W1797" t="inlineStr">
        <is>
          <t>déterminé</t>
        </is>
      </c>
    </row>
    <row r="1798" ht="15" customHeight="1">
      <c r="A1798" s="295" t="inlineStr">
        <is>
          <t>Transformation</t>
        </is>
      </c>
      <c r="B1798" t="inlineStr">
        <is>
          <t>Produits finis</t>
        </is>
      </c>
      <c r="C1798" t="inlineStr">
        <is>
          <t>Pomme de terre</t>
        </is>
      </c>
      <c r="D1798" t="inlineStr">
        <is>
          <t>2023-24</t>
        </is>
      </c>
      <c r="E1798" t="inlineStr"/>
      <c r="F1798" t="inlineStr"/>
      <c r="G1798" t="inlineStr"/>
      <c r="H1798" t="inlineStr"/>
      <c r="I1798" t="inlineStr"/>
      <c r="J1798" t="inlineStr"/>
      <c r="K1798" t="inlineStr"/>
      <c r="L1798" t="inlineStr"/>
      <c r="M1798" t="inlineStr"/>
      <c r="N1798" t="n">
        <v>478</v>
      </c>
      <c r="O1798" t="inlineStr"/>
      <c r="P1798" t="inlineStr"/>
      <c r="Q1798" t="inlineStr"/>
      <c r="R1798" t="inlineStr"/>
      <c r="S1798" t="inlineStr"/>
      <c r="T1798" t="n">
        <v>0</v>
      </c>
      <c r="U1798" t="n">
        <v>500000000</v>
      </c>
      <c r="V1798" t="inlineStr"/>
      <c r="W1798" t="inlineStr">
        <is>
          <t>déterminé</t>
        </is>
      </c>
    </row>
    <row r="1799" ht="15" customHeight="1">
      <c r="A1799" s="295" t="inlineStr">
        <is>
          <t>Transformation</t>
        </is>
      </c>
      <c r="B1799" t="inlineStr">
        <is>
          <t>Purée déshydratée</t>
        </is>
      </c>
      <c r="C1799" t="inlineStr">
        <is>
          <t>Pomme de terre</t>
        </is>
      </c>
      <c r="D1799" t="inlineStr">
        <is>
          <t>2023-24</t>
        </is>
      </c>
      <c r="E1799" t="inlineStr"/>
      <c r="F1799" t="inlineStr"/>
      <c r="G1799" t="inlineStr"/>
      <c r="H1799" t="inlineStr"/>
      <c r="I1799" t="inlineStr"/>
      <c r="J1799" t="inlineStr"/>
      <c r="K1799" t="inlineStr"/>
      <c r="L1799" t="inlineStr"/>
      <c r="M1799" t="inlineStr"/>
      <c r="N1799" t="n">
        <v>49.9</v>
      </c>
      <c r="O1799" t="inlineStr"/>
      <c r="P1799" t="inlineStr"/>
      <c r="Q1799" t="inlineStr"/>
      <c r="R1799" t="inlineStr"/>
      <c r="S1799" t="inlineStr"/>
      <c r="T1799" t="n">
        <v>0</v>
      </c>
      <c r="U1799" t="n">
        <v>500000000</v>
      </c>
      <c r="V1799" t="inlineStr"/>
      <c r="W1799" t="inlineStr">
        <is>
          <t>déterminé</t>
        </is>
      </c>
    </row>
    <row r="1800" ht="15" customHeight="1">
      <c r="A1800" s="295" t="inlineStr">
        <is>
          <t>Transformation</t>
        </is>
      </c>
      <c r="B1800" t="inlineStr">
        <is>
          <t>Produits déshydratés</t>
        </is>
      </c>
      <c r="C1800" t="inlineStr">
        <is>
          <t>Pomme de terre</t>
        </is>
      </c>
      <c r="D1800" t="inlineStr">
        <is>
          <t>2023-24</t>
        </is>
      </c>
      <c r="E1800" t="inlineStr"/>
      <c r="F1800" t="inlineStr"/>
      <c r="G1800" t="inlineStr"/>
      <c r="H1800" t="inlineStr"/>
      <c r="I1800" t="inlineStr"/>
      <c r="J1800" t="inlineStr"/>
      <c r="K1800" t="inlineStr"/>
      <c r="L1800" t="inlineStr"/>
      <c r="M1800" t="inlineStr"/>
      <c r="N1800" t="n">
        <v>49.9</v>
      </c>
      <c r="O1800" t="inlineStr"/>
      <c r="P1800" t="inlineStr"/>
      <c r="Q1800" t="inlineStr"/>
      <c r="R1800" t="inlineStr"/>
      <c r="S1800" t="inlineStr"/>
      <c r="T1800" t="n">
        <v>0</v>
      </c>
      <c r="U1800" t="n">
        <v>500000000</v>
      </c>
      <c r="V1800" t="inlineStr"/>
      <c r="W1800" t="inlineStr">
        <is>
          <t>déterminé</t>
        </is>
      </c>
    </row>
    <row r="1801" ht="15" customHeight="1">
      <c r="A1801" s="295" t="inlineStr">
        <is>
          <t>Transformation</t>
        </is>
      </c>
      <c r="B1801" t="inlineStr">
        <is>
          <t>Pommes de terre, non cuites ou cuites à l'eau ou à la vapeur, congelées</t>
        </is>
      </c>
      <c r="C1801" t="inlineStr">
        <is>
          <t>Pomme de terre</t>
        </is>
      </c>
      <c r="D1801" t="inlineStr">
        <is>
          <t>2023-24</t>
        </is>
      </c>
      <c r="E1801" t="inlineStr"/>
      <c r="F1801" t="inlineStr"/>
      <c r="G1801" t="inlineStr"/>
      <c r="H1801" t="inlineStr"/>
      <c r="I1801" t="inlineStr"/>
      <c r="J1801" t="inlineStr"/>
      <c r="K1801" t="inlineStr"/>
      <c r="L1801" t="inlineStr"/>
      <c r="M1801" t="inlineStr"/>
      <c r="N1801" t="n">
        <v>171</v>
      </c>
      <c r="O1801" t="inlineStr"/>
      <c r="P1801" t="inlineStr"/>
      <c r="Q1801" t="inlineStr"/>
      <c r="R1801" t="inlineStr"/>
      <c r="S1801" t="inlineStr"/>
      <c r="T1801" t="n">
        <v>0</v>
      </c>
      <c r="U1801" t="n">
        <v>500000000</v>
      </c>
      <c r="V1801" t="inlineStr"/>
      <c r="W1801" t="inlineStr">
        <is>
          <t>déterminé</t>
        </is>
      </c>
    </row>
    <row r="1802" ht="15" customHeight="1">
      <c r="A1802" s="295" t="inlineStr">
        <is>
          <t>Transformation</t>
        </is>
      </c>
      <c r="B1802" t="inlineStr">
        <is>
          <t>Pommes de terre, séchées, même coupées en morceaux ou en tranches, mais non autrement préparées</t>
        </is>
      </c>
      <c r="C1802" t="inlineStr">
        <is>
          <t>Pomme de terre</t>
        </is>
      </c>
      <c r="D1802" t="inlineStr">
        <is>
          <t>2023-24</t>
        </is>
      </c>
      <c r="E1802" t="inlineStr"/>
      <c r="F1802" t="inlineStr"/>
      <c r="G1802" t="inlineStr"/>
      <c r="H1802" t="inlineStr"/>
      <c r="I1802" t="inlineStr"/>
      <c r="J1802" t="inlineStr"/>
      <c r="K1802" t="inlineStr"/>
      <c r="L1802" t="inlineStr"/>
      <c r="M1802" t="inlineStr"/>
      <c r="N1802" t="n">
        <v>14.6</v>
      </c>
      <c r="O1802" t="n">
        <v>0</v>
      </c>
      <c r="P1802" t="n">
        <v>39.9</v>
      </c>
      <c r="Q1802" t="inlineStr"/>
      <c r="R1802" t="inlineStr"/>
      <c r="S1802" t="inlineStr"/>
      <c r="T1802" t="n">
        <v>0</v>
      </c>
      <c r="U1802" t="n">
        <v>500000000</v>
      </c>
      <c r="V1802" t="inlineStr"/>
      <c r="W1802" t="inlineStr">
        <is>
          <t>libre</t>
        </is>
      </c>
    </row>
    <row r="1803" ht="15" customHeight="1">
      <c r="A1803" s="295" t="inlineStr">
        <is>
          <t>Transformation</t>
        </is>
      </c>
      <c r="B1803" t="inlineStr">
        <is>
          <t>Pommes de terre, sous forme de farines, semoules ou flocons, non congelées</t>
        </is>
      </c>
      <c r="C1803" t="inlineStr">
        <is>
          <t>Pomme de terre</t>
        </is>
      </c>
      <c r="D1803" t="inlineStr">
        <is>
          <t>2023-24</t>
        </is>
      </c>
      <c r="E1803" t="inlineStr"/>
      <c r="F1803" t="inlineStr"/>
      <c r="G1803" t="inlineStr"/>
      <c r="H1803" t="inlineStr"/>
      <c r="I1803" t="inlineStr"/>
      <c r="J1803" t="inlineStr"/>
      <c r="K1803" t="inlineStr"/>
      <c r="L1803" t="inlineStr"/>
      <c r="M1803" t="inlineStr"/>
      <c r="N1803" t="n">
        <v>20</v>
      </c>
      <c r="O1803" t="n">
        <v>9.779999999999999</v>
      </c>
      <c r="P1803" t="n">
        <v>49.7</v>
      </c>
      <c r="Q1803" t="inlineStr"/>
      <c r="R1803" t="inlineStr"/>
      <c r="S1803" t="inlineStr"/>
      <c r="T1803" t="n">
        <v>0</v>
      </c>
      <c r="U1803" t="n">
        <v>500000000</v>
      </c>
      <c r="V1803" t="inlineStr"/>
      <c r="W1803" t="inlineStr">
        <is>
          <t>libre</t>
        </is>
      </c>
    </row>
    <row r="1804" ht="15" customHeight="1">
      <c r="A1804" s="295" t="inlineStr">
        <is>
          <t>Transformation</t>
        </is>
      </c>
      <c r="B1804" t="inlineStr">
        <is>
          <t>Pommes de terre, préparées ou conservées sous forme de farines, semoules ou flocons, congelées</t>
        </is>
      </c>
      <c r="C1804" t="inlineStr">
        <is>
          <t>Pomme de terre</t>
        </is>
      </c>
      <c r="D1804" t="inlineStr">
        <is>
          <t>2023-24</t>
        </is>
      </c>
      <c r="E1804" t="inlineStr"/>
      <c r="F1804" t="inlineStr"/>
      <c r="G1804" t="inlineStr"/>
      <c r="H1804" t="inlineStr"/>
      <c r="I1804" t="inlineStr"/>
      <c r="J1804" t="inlineStr"/>
      <c r="K1804" t="inlineStr"/>
      <c r="L1804" t="inlineStr"/>
      <c r="M1804" t="inlineStr"/>
      <c r="N1804" t="n">
        <v>15.2</v>
      </c>
      <c r="O1804" t="n">
        <v>0.19</v>
      </c>
      <c r="P1804" t="n">
        <v>40.1</v>
      </c>
      <c r="Q1804" t="inlineStr"/>
      <c r="R1804" t="inlineStr"/>
      <c r="S1804" t="inlineStr"/>
      <c r="T1804" t="n">
        <v>0</v>
      </c>
      <c r="U1804" t="n">
        <v>500000000</v>
      </c>
      <c r="V1804" t="inlineStr"/>
      <c r="W1804" t="inlineStr">
        <is>
          <t>libre</t>
        </is>
      </c>
    </row>
    <row r="1805" ht="15" customHeight="1">
      <c r="A1805" s="295" t="inlineStr">
        <is>
          <t>Transformation</t>
        </is>
      </c>
      <c r="B1805" t="inlineStr">
        <is>
          <t>Pulpes et solubles</t>
        </is>
      </c>
      <c r="C1805" t="inlineStr">
        <is>
          <t>Pomme de terre</t>
        </is>
      </c>
      <c r="D1805" t="inlineStr">
        <is>
          <t>2023-24</t>
        </is>
      </c>
      <c r="E1805" t="inlineStr"/>
      <c r="F1805" t="inlineStr"/>
      <c r="G1805" t="inlineStr"/>
      <c r="H1805" t="inlineStr"/>
      <c r="I1805" t="inlineStr"/>
      <c r="J1805" t="inlineStr"/>
      <c r="K1805" t="inlineStr"/>
      <c r="L1805" t="inlineStr"/>
      <c r="M1805" t="inlineStr"/>
      <c r="N1805" t="n">
        <v>55.9</v>
      </c>
      <c r="O1805" t="inlineStr"/>
      <c r="P1805" t="inlineStr"/>
      <c r="Q1805" t="inlineStr"/>
      <c r="R1805" t="inlineStr"/>
      <c r="S1805" t="inlineStr"/>
      <c r="T1805" t="n">
        <v>0</v>
      </c>
      <c r="U1805" t="n">
        <v>500000000</v>
      </c>
      <c r="V1805" t="inlineStr"/>
      <c r="W1805" t="inlineStr">
        <is>
          <t>déterminé</t>
        </is>
      </c>
    </row>
    <row r="1806" ht="15" customHeight="1">
      <c r="A1806" s="295" t="inlineStr">
        <is>
          <t>Transformation</t>
        </is>
      </c>
      <c r="B1806" t="inlineStr">
        <is>
          <t>Coproduits de transformation</t>
        </is>
      </c>
      <c r="C1806" t="inlineStr">
        <is>
          <t>Pomme de terre</t>
        </is>
      </c>
      <c r="D1806" t="inlineStr">
        <is>
          <t>2023-24</t>
        </is>
      </c>
      <c r="E1806" t="inlineStr"/>
      <c r="F1806" t="inlineStr"/>
      <c r="G1806" t="inlineStr"/>
      <c r="H1806" t="inlineStr"/>
      <c r="I1806" t="inlineStr"/>
      <c r="J1806" t="inlineStr"/>
      <c r="K1806" t="inlineStr"/>
      <c r="L1806" t="inlineStr"/>
      <c r="M1806" t="inlineStr"/>
      <c r="N1806" t="n">
        <v>265</v>
      </c>
      <c r="O1806" t="inlineStr"/>
      <c r="P1806" t="inlineStr"/>
      <c r="Q1806" t="inlineStr"/>
      <c r="R1806" t="inlineStr"/>
      <c r="S1806" t="inlineStr"/>
      <c r="T1806" t="n">
        <v>0</v>
      </c>
      <c r="U1806" t="n">
        <v>500000000</v>
      </c>
      <c r="V1806" t="inlineStr"/>
      <c r="W1806" t="inlineStr">
        <is>
          <t>déterminé</t>
        </is>
      </c>
    </row>
    <row r="1807" ht="15" customHeight="1">
      <c r="A1807" s="295" t="inlineStr">
        <is>
          <t>Transformation</t>
        </is>
      </c>
      <c r="B1807" t="inlineStr">
        <is>
          <t>Amidon</t>
        </is>
      </c>
      <c r="C1807" t="inlineStr">
        <is>
          <t>Pomme de terre</t>
        </is>
      </c>
      <c r="D1807" t="inlineStr">
        <is>
          <t>2023-24</t>
        </is>
      </c>
      <c r="E1807" t="inlineStr"/>
      <c r="F1807" t="inlineStr"/>
      <c r="G1807" t="inlineStr"/>
      <c r="H1807" t="inlineStr"/>
      <c r="I1807" t="inlineStr"/>
      <c r="J1807" t="inlineStr"/>
      <c r="K1807" t="inlineStr"/>
      <c r="L1807" t="inlineStr"/>
      <c r="M1807" t="inlineStr"/>
      <c r="N1807" t="n">
        <v>32.2</v>
      </c>
      <c r="O1807" t="inlineStr"/>
      <c r="P1807" t="inlineStr"/>
      <c r="Q1807" t="inlineStr"/>
      <c r="R1807" t="inlineStr"/>
      <c r="S1807" t="inlineStr"/>
      <c r="T1807" t="n">
        <v>0</v>
      </c>
      <c r="U1807" t="n">
        <v>500000000</v>
      </c>
      <c r="V1807" t="inlineStr"/>
      <c r="W1807" t="inlineStr">
        <is>
          <t>déterminé</t>
        </is>
      </c>
    </row>
    <row r="1808" ht="15" customHeight="1">
      <c r="A1808" s="295" t="inlineStr">
        <is>
          <t>Transformation</t>
        </is>
      </c>
      <c r="B1808" t="inlineStr">
        <is>
          <t>Pelures</t>
        </is>
      </c>
      <c r="C1808" t="inlineStr">
        <is>
          <t>Pomme de terre</t>
        </is>
      </c>
      <c r="D1808" t="inlineStr">
        <is>
          <t>2023-24</t>
        </is>
      </c>
      <c r="E1808" t="inlineStr"/>
      <c r="F1808" t="inlineStr"/>
      <c r="G1808" t="inlineStr"/>
      <c r="H1808" t="inlineStr"/>
      <c r="I1808" t="inlineStr"/>
      <c r="J1808" t="inlineStr"/>
      <c r="K1808" t="inlineStr"/>
      <c r="L1808" t="inlineStr"/>
      <c r="M1808" t="inlineStr"/>
      <c r="N1808" t="n">
        <v>96.5</v>
      </c>
      <c r="O1808" t="inlineStr"/>
      <c r="P1808" t="inlineStr"/>
      <c r="Q1808" t="inlineStr"/>
      <c r="R1808" t="inlineStr"/>
      <c r="S1808" t="inlineStr"/>
      <c r="T1808" t="n">
        <v>0</v>
      </c>
      <c r="U1808" t="n">
        <v>500000000</v>
      </c>
      <c r="V1808" t="inlineStr"/>
      <c r="W1808" t="inlineStr">
        <is>
          <t>déterminé</t>
        </is>
      </c>
    </row>
    <row r="1809" ht="15" customHeight="1">
      <c r="A1809" s="295" t="inlineStr">
        <is>
          <t>Transformation</t>
        </is>
      </c>
      <c r="B1809" t="inlineStr">
        <is>
          <t>Screenings</t>
        </is>
      </c>
      <c r="C1809" t="inlineStr">
        <is>
          <t>Pomme de terre</t>
        </is>
      </c>
      <c r="D1809" t="inlineStr">
        <is>
          <t>2023-24</t>
        </is>
      </c>
      <c r="E1809" t="inlineStr"/>
      <c r="F1809" t="inlineStr"/>
      <c r="G1809" t="inlineStr"/>
      <c r="H1809" t="inlineStr"/>
      <c r="I1809" t="inlineStr"/>
      <c r="J1809" t="inlineStr"/>
      <c r="K1809" t="inlineStr"/>
      <c r="L1809" t="inlineStr"/>
      <c r="M1809" t="inlineStr"/>
      <c r="N1809" t="n">
        <v>80.5</v>
      </c>
      <c r="O1809" t="inlineStr"/>
      <c r="P1809" t="inlineStr"/>
      <c r="Q1809" t="inlineStr"/>
      <c r="R1809" t="inlineStr"/>
      <c r="S1809" t="inlineStr"/>
      <c r="T1809" t="n">
        <v>0</v>
      </c>
      <c r="U1809" t="n">
        <v>500000000</v>
      </c>
      <c r="V1809" t="inlineStr"/>
      <c r="W1809" t="inlineStr">
        <is>
          <t>déterminé</t>
        </is>
      </c>
    </row>
    <row r="1810" ht="15" customHeight="1">
      <c r="A1810" s="295" t="inlineStr">
        <is>
          <t>Transformation</t>
        </is>
      </c>
      <c r="B1810" t="inlineStr">
        <is>
          <t>Coproduits de l'industrie alimentaire</t>
        </is>
      </c>
      <c r="C1810" t="inlineStr">
        <is>
          <t>Pomme de terre</t>
        </is>
      </c>
      <c r="D1810" t="inlineStr">
        <is>
          <t>2023-24</t>
        </is>
      </c>
      <c r="E1810" t="inlineStr"/>
      <c r="F1810" t="inlineStr"/>
      <c r="G1810" t="inlineStr"/>
      <c r="H1810" t="inlineStr"/>
      <c r="I1810" t="inlineStr"/>
      <c r="J1810" t="inlineStr"/>
      <c r="K1810" t="inlineStr"/>
      <c r="L1810" t="inlineStr"/>
      <c r="M1810" t="inlineStr"/>
      <c r="N1810" t="n">
        <v>209</v>
      </c>
      <c r="O1810" t="inlineStr"/>
      <c r="P1810" t="inlineStr"/>
      <c r="Q1810" t="inlineStr"/>
      <c r="R1810" t="inlineStr"/>
      <c r="S1810" t="inlineStr"/>
      <c r="T1810" t="n">
        <v>0</v>
      </c>
      <c r="U1810" t="n">
        <v>500000000</v>
      </c>
      <c r="V1810" t="inlineStr"/>
      <c r="W1810" t="inlineStr">
        <is>
          <t>déterminé</t>
        </is>
      </c>
    </row>
    <row r="1811" ht="15" customHeight="1">
      <c r="A1811" s="295" t="inlineStr">
        <is>
          <t>Transformation</t>
        </is>
      </c>
      <c r="B1811" t="inlineStr">
        <is>
          <t>Pommes de terre, préparées ou conservées autrement qu'au vinaigre ou à l'acide acétique, congelées (à l'excl. des pommes de terre simpl. cuites ou des pommes de terre sous forme de farines, semoules ou flocons)</t>
        </is>
      </c>
      <c r="C1811" t="inlineStr">
        <is>
          <t>Pomme de terre</t>
        </is>
      </c>
      <c r="D1811" t="inlineStr">
        <is>
          <t>2023-24</t>
        </is>
      </c>
      <c r="E1811" t="inlineStr"/>
      <c r="F1811" t="inlineStr"/>
      <c r="G1811" t="inlineStr"/>
      <c r="H1811" t="inlineStr"/>
      <c r="I1811" t="inlineStr"/>
      <c r="J1811" t="inlineStr"/>
      <c r="K1811" t="inlineStr"/>
      <c r="L1811" t="inlineStr"/>
      <c r="M1811" t="inlineStr"/>
      <c r="N1811" t="n">
        <v>94.40000000000001</v>
      </c>
      <c r="O1811" t="n">
        <v>0</v>
      </c>
      <c r="P1811" t="n">
        <v>206</v>
      </c>
      <c r="Q1811" t="inlineStr"/>
      <c r="R1811" t="inlineStr"/>
      <c r="S1811" t="inlineStr"/>
      <c r="T1811" t="n">
        <v>0</v>
      </c>
      <c r="U1811" t="n">
        <v>500000000</v>
      </c>
      <c r="V1811" t="inlineStr"/>
      <c r="W1811" t="inlineStr">
        <is>
          <t>libre</t>
        </is>
      </c>
    </row>
    <row r="1812" ht="15" customHeight="1">
      <c r="A1812" s="295" t="inlineStr">
        <is>
          <t>Transformation</t>
        </is>
      </c>
      <c r="B1812" t="inlineStr">
        <is>
          <t>Pommes de terre, simpl. cuites, congelées</t>
        </is>
      </c>
      <c r="C1812" t="inlineStr">
        <is>
          <t>Pomme de terre</t>
        </is>
      </c>
      <c r="D1812" t="inlineStr">
        <is>
          <t>2023-24</t>
        </is>
      </c>
      <c r="E1812" t="inlineStr"/>
      <c r="F1812" t="inlineStr"/>
      <c r="G1812" t="inlineStr"/>
      <c r="H1812" t="inlineStr"/>
      <c r="I1812" t="inlineStr"/>
      <c r="J1812" t="inlineStr"/>
      <c r="K1812" t="inlineStr"/>
      <c r="L1812" t="inlineStr"/>
      <c r="M1812" t="inlineStr"/>
      <c r="N1812" t="n">
        <v>111</v>
      </c>
      <c r="O1812" t="n">
        <v>0</v>
      </c>
      <c r="P1812" t="n">
        <v>206</v>
      </c>
      <c r="Q1812" t="inlineStr"/>
      <c r="R1812" t="inlineStr"/>
      <c r="S1812" t="inlineStr"/>
      <c r="T1812" t="n">
        <v>0</v>
      </c>
      <c r="U1812" t="n">
        <v>500000000</v>
      </c>
      <c r="V1812" t="inlineStr"/>
      <c r="W1812" t="inlineStr">
        <is>
          <t>libre</t>
        </is>
      </c>
    </row>
    <row r="1813" ht="15" customHeight="1">
      <c r="A1813" s="295" t="inlineStr">
        <is>
          <t>Transformation</t>
        </is>
      </c>
      <c r="B1813" t="inlineStr">
        <is>
          <t>Chips</t>
        </is>
      </c>
      <c r="C1813" t="inlineStr">
        <is>
          <t>Pomme de terre</t>
        </is>
      </c>
      <c r="D1813" t="inlineStr">
        <is>
          <t>2023-24</t>
        </is>
      </c>
      <c r="E1813" t="inlineStr"/>
      <c r="F1813" t="inlineStr"/>
      <c r="G1813" t="inlineStr"/>
      <c r="H1813" t="inlineStr"/>
      <c r="I1813" t="inlineStr"/>
      <c r="J1813" t="inlineStr"/>
      <c r="K1813" t="inlineStr"/>
      <c r="L1813" t="inlineStr"/>
      <c r="M1813" t="inlineStr"/>
      <c r="N1813" t="n">
        <v>8.199999999999999</v>
      </c>
      <c r="O1813" t="inlineStr"/>
      <c r="P1813" t="inlineStr"/>
      <c r="Q1813" t="inlineStr"/>
      <c r="R1813" t="inlineStr"/>
      <c r="S1813" t="inlineStr"/>
      <c r="T1813" t="n">
        <v>0</v>
      </c>
      <c r="U1813" t="n">
        <v>500000000</v>
      </c>
      <c r="V1813" t="inlineStr"/>
      <c r="W1813" t="inlineStr">
        <is>
          <t>déterminé</t>
        </is>
      </c>
    </row>
    <row r="1814" ht="15" customHeight="1">
      <c r="A1814" s="295" t="inlineStr">
        <is>
          <t>Transformation</t>
        </is>
      </c>
      <c r="B1814" t="inlineStr">
        <is>
          <t>Autres produits finis</t>
        </is>
      </c>
      <c r="C1814" t="inlineStr">
        <is>
          <t>Pomme de terre</t>
        </is>
      </c>
      <c r="D1814" t="inlineStr">
        <is>
          <t>2023-24</t>
        </is>
      </c>
      <c r="E1814" t="inlineStr"/>
      <c r="F1814" t="inlineStr"/>
      <c r="G1814" t="inlineStr"/>
      <c r="H1814" t="inlineStr"/>
      <c r="I1814" t="inlineStr"/>
      <c r="J1814" t="inlineStr"/>
      <c r="K1814" t="inlineStr"/>
      <c r="L1814" t="inlineStr"/>
      <c r="M1814" t="inlineStr"/>
      <c r="N1814" t="n">
        <v>42.9</v>
      </c>
      <c r="O1814" t="inlineStr"/>
      <c r="P1814" t="inlineStr"/>
      <c r="Q1814" t="inlineStr"/>
      <c r="R1814" t="inlineStr"/>
      <c r="S1814" t="inlineStr"/>
      <c r="T1814" t="n">
        <v>0</v>
      </c>
      <c r="U1814" t="n">
        <v>500000000</v>
      </c>
      <c r="V1814" t="inlineStr"/>
      <c r="W1814" t="inlineStr">
        <is>
          <t>déterminé</t>
        </is>
      </c>
    </row>
    <row r="1815" ht="15" customHeight="1">
      <c r="A1815" s="295" t="inlineStr">
        <is>
          <t>Transformation</t>
        </is>
      </c>
      <c r="B1815" t="inlineStr">
        <is>
          <t>Pommes de terre, en fines tranches, frites, même salées ou aromatisées, en emballages hermétiquement clos, propres à la consommation en l'état, non congelées</t>
        </is>
      </c>
      <c r="C1815" t="inlineStr">
        <is>
          <t>Pomme de terre</t>
        </is>
      </c>
      <c r="D1815" t="inlineStr">
        <is>
          <t>2023-24</t>
        </is>
      </c>
      <c r="E1815" t="inlineStr"/>
      <c r="F1815" t="inlineStr"/>
      <c r="G1815" t="inlineStr"/>
      <c r="H1815" t="inlineStr"/>
      <c r="I1815" t="inlineStr"/>
      <c r="J1815" t="inlineStr"/>
      <c r="K1815" t="inlineStr"/>
      <c r="L1815" t="inlineStr"/>
      <c r="M1815" t="inlineStr"/>
      <c r="N1815" t="n">
        <v>8.199999999999999</v>
      </c>
      <c r="O1815" t="inlineStr"/>
      <c r="P1815" t="inlineStr"/>
      <c r="Q1815" t="inlineStr"/>
      <c r="R1815" t="inlineStr"/>
      <c r="S1815" t="inlineStr"/>
      <c r="T1815" t="n">
        <v>0</v>
      </c>
      <c r="U1815" t="n">
        <v>500000000</v>
      </c>
      <c r="V1815" t="inlineStr"/>
      <c r="W1815" t="inlineStr">
        <is>
          <t>déterminé</t>
        </is>
      </c>
    </row>
    <row r="1816" ht="15" customHeight="1">
      <c r="A1816" s="295" t="inlineStr">
        <is>
          <t>Transformation</t>
        </is>
      </c>
      <c r="B1816"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1816" t="inlineStr">
        <is>
          <t>Pomme de terre</t>
        </is>
      </c>
      <c r="D1816" t="inlineStr">
        <is>
          <t>2023-24</t>
        </is>
      </c>
      <c r="E1816" t="inlineStr"/>
      <c r="F1816" t="inlineStr"/>
      <c r="G1816" t="inlineStr"/>
      <c r="H1816" t="inlineStr"/>
      <c r="I1816" t="inlineStr"/>
      <c r="J1816" t="inlineStr"/>
      <c r="K1816" t="inlineStr"/>
      <c r="L1816" t="inlineStr"/>
      <c r="M1816" t="inlineStr"/>
      <c r="N1816" t="n">
        <v>42.9</v>
      </c>
      <c r="O1816" t="inlineStr"/>
      <c r="P1816" t="inlineStr"/>
      <c r="Q1816" t="inlineStr"/>
      <c r="R1816" t="inlineStr"/>
      <c r="S1816" t="inlineStr"/>
      <c r="T1816" t="n">
        <v>0</v>
      </c>
      <c r="U1816" t="n">
        <v>500000000</v>
      </c>
      <c r="V1816" t="inlineStr"/>
      <c r="W1816" t="inlineStr">
        <is>
          <t>déterminé</t>
        </is>
      </c>
    </row>
    <row r="1817" ht="15" customHeight="1">
      <c r="A1817" s="295" t="inlineStr">
        <is>
          <t>Transformation</t>
        </is>
      </c>
      <c r="B1817" t="inlineStr">
        <is>
          <t>Produits de 4ème et 5ème gamme</t>
        </is>
      </c>
      <c r="C1817" t="inlineStr">
        <is>
          <t>Pomme de terre</t>
        </is>
      </c>
      <c r="D1817" t="inlineStr">
        <is>
          <t>2023-24</t>
        </is>
      </c>
      <c r="E1817" t="inlineStr"/>
      <c r="F1817" t="inlineStr"/>
      <c r="G1817" t="inlineStr"/>
      <c r="H1817" t="inlineStr"/>
      <c r="I1817" t="inlineStr"/>
      <c r="J1817" t="inlineStr"/>
      <c r="K1817" t="inlineStr"/>
      <c r="L1817" t="inlineStr"/>
      <c r="M1817" t="inlineStr"/>
      <c r="N1817" t="n">
        <v>42.9</v>
      </c>
      <c r="O1817" t="inlineStr"/>
      <c r="P1817" t="inlineStr"/>
      <c r="Q1817" t="inlineStr"/>
      <c r="R1817" t="inlineStr"/>
      <c r="S1817" t="inlineStr"/>
      <c r="T1817" t="n">
        <v>0</v>
      </c>
      <c r="U1817" t="n">
        <v>500000000</v>
      </c>
      <c r="V1817" t="inlineStr"/>
      <c r="W1817" t="inlineStr">
        <is>
          <t>déterminé</t>
        </is>
      </c>
    </row>
    <row r="1818" ht="15" customHeight="1">
      <c r="A1818" s="295" t="inlineStr">
        <is>
          <t>Transformation</t>
        </is>
      </c>
      <c r="B1818" t="inlineStr">
        <is>
          <t>Pommes de terre sous vide</t>
        </is>
      </c>
      <c r="C1818" t="inlineStr">
        <is>
          <t>Pomme de terre</t>
        </is>
      </c>
      <c r="D1818" t="inlineStr">
        <is>
          <t>2023-24</t>
        </is>
      </c>
      <c r="E1818" t="inlineStr"/>
      <c r="F1818" t="inlineStr"/>
      <c r="G1818" t="inlineStr"/>
      <c r="H1818" t="inlineStr"/>
      <c r="I1818" t="inlineStr"/>
      <c r="J1818" t="inlineStr"/>
      <c r="K1818" t="inlineStr"/>
      <c r="L1818" t="inlineStr"/>
      <c r="M1818" t="inlineStr"/>
      <c r="N1818" t="n">
        <v>42.9</v>
      </c>
      <c r="O1818" t="inlineStr"/>
      <c r="P1818" t="inlineStr"/>
      <c r="Q1818" t="inlineStr"/>
      <c r="R1818" t="inlineStr"/>
      <c r="S1818" t="inlineStr"/>
      <c r="T1818" t="n">
        <v>0</v>
      </c>
      <c r="U1818" t="n">
        <v>500000000</v>
      </c>
      <c r="V1818" t="inlineStr"/>
      <c r="W1818" t="inlineStr">
        <is>
          <t>déterminé</t>
        </is>
      </c>
    </row>
    <row r="1819" ht="15" customHeight="1">
      <c r="A1819" s="295" t="inlineStr">
        <is>
          <t>Féculerie</t>
        </is>
      </c>
      <c r="B1819" t="inlineStr">
        <is>
          <t>Eau - Féculerie</t>
        </is>
      </c>
      <c r="C1819" t="inlineStr">
        <is>
          <t>Pomme de terre</t>
        </is>
      </c>
      <c r="D1819" t="inlineStr">
        <is>
          <t>2023-24</t>
        </is>
      </c>
      <c r="E1819" t="inlineStr">
        <is>
          <t>kt</t>
        </is>
      </c>
      <c r="F1819" t="inlineStr">
        <is>
          <t>France entière</t>
        </is>
      </c>
      <c r="G1819" t="inlineStr"/>
      <c r="H1819" t="inlineStr">
        <is>
          <t>La transformation génère des pertes en eau</t>
        </is>
      </c>
      <c r="I1819" t="inlineStr"/>
      <c r="J1819" t="inlineStr"/>
      <c r="K1819" t="inlineStr"/>
      <c r="L1819" t="inlineStr">
        <is>
          <t>La transformation génère des pertes en eau</t>
        </is>
      </c>
      <c r="M1819" t="inlineStr"/>
      <c r="N1819" t="n">
        <v>404</v>
      </c>
      <c r="O1819" t="inlineStr"/>
      <c r="P1819" t="inlineStr"/>
      <c r="Q1819" t="inlineStr"/>
      <c r="R1819" t="inlineStr"/>
      <c r="S1819" t="inlineStr"/>
      <c r="T1819" t="n">
        <v>0</v>
      </c>
      <c r="U1819" t="n">
        <v>500000000</v>
      </c>
      <c r="V1819" t="inlineStr"/>
      <c r="W1819" t="inlineStr">
        <is>
          <t>déterminé</t>
        </is>
      </c>
    </row>
    <row r="1820" ht="15" customHeight="1">
      <c r="A1820" s="295" t="inlineStr">
        <is>
          <t>Féculerie</t>
        </is>
      </c>
      <c r="B1820" t="inlineStr">
        <is>
          <t>Eau</t>
        </is>
      </c>
      <c r="C1820" t="inlineStr">
        <is>
          <t>Pomme de terre</t>
        </is>
      </c>
      <c r="D1820" t="inlineStr">
        <is>
          <t>2023-24</t>
        </is>
      </c>
      <c r="E1820" t="inlineStr"/>
      <c r="F1820" t="inlineStr"/>
      <c r="G1820" t="inlineStr"/>
      <c r="H1820" t="inlineStr"/>
      <c r="I1820" t="inlineStr"/>
      <c r="J1820" t="inlineStr"/>
      <c r="K1820" t="inlineStr"/>
      <c r="L1820" t="inlineStr"/>
      <c r="M1820" t="inlineStr"/>
      <c r="N1820" t="n">
        <v>404</v>
      </c>
      <c r="O1820" t="inlineStr"/>
      <c r="P1820" t="inlineStr"/>
      <c r="Q1820" t="inlineStr"/>
      <c r="R1820" t="inlineStr"/>
      <c r="S1820" t="inlineStr"/>
      <c r="T1820" t="n">
        <v>0</v>
      </c>
      <c r="U1820" t="n">
        <v>500000000</v>
      </c>
      <c r="V1820" t="inlineStr"/>
      <c r="W1820" t="inlineStr">
        <is>
          <t>déterminé</t>
        </is>
      </c>
    </row>
    <row r="1821" ht="15" customHeight="1">
      <c r="A1821" s="295" t="inlineStr">
        <is>
          <t>Féculerie</t>
        </is>
      </c>
      <c r="B1821" t="inlineStr">
        <is>
          <t>Fécule de pommes de terre</t>
        </is>
      </c>
      <c r="C1821" t="inlineStr">
        <is>
          <t>Pomme de terre</t>
        </is>
      </c>
      <c r="D1821" t="inlineStr">
        <is>
          <t>2023-24</t>
        </is>
      </c>
      <c r="E1821" t="inlineStr">
        <is>
          <t>kt</t>
        </is>
      </c>
      <c r="F1821" t="inlineStr">
        <is>
          <t>France entière</t>
        </is>
      </c>
      <c r="G1821" t="inlineStr">
        <is>
          <t>2023-24</t>
        </is>
      </c>
      <c r="H1821" t="inlineStr">
        <is>
          <t>Rendement de transformation de la pomme de terre en fécule = 17,7 % (Agreste - Statistique agricole annuelle - SSP)</t>
        </is>
      </c>
      <c r="I1821" t="inlineStr">
        <is>
          <t>Agreste - Statistique agricole annuelle - SSP</t>
        </is>
      </c>
      <c r="J1821" t="inlineStr">
        <is>
          <t>100 % de la fécule de pomme de terre est récupérée</t>
        </is>
      </c>
      <c r="K1821" t="inlineStr">
        <is>
          <t>Rendement</t>
        </is>
      </c>
      <c r="L1821" t="inlineStr">
        <is>
          <t>Rendement de transformation de la pomme de terre en fécule</t>
        </is>
      </c>
      <c r="M1821" t="inlineStr">
        <is>
          <t>MP Transformation - AGRESTE</t>
        </is>
      </c>
      <c r="N1821" t="n">
        <v>98.90000000000001</v>
      </c>
      <c r="O1821" t="inlineStr"/>
      <c r="P1821" t="inlineStr"/>
      <c r="Q1821" t="inlineStr"/>
      <c r="R1821" t="inlineStr"/>
      <c r="S1821" t="inlineStr"/>
      <c r="T1821" t="n">
        <v>0</v>
      </c>
      <c r="U1821" t="n">
        <v>500000000</v>
      </c>
      <c r="V1821" t="inlineStr"/>
      <c r="W1821" t="inlineStr">
        <is>
          <t>déterminé</t>
        </is>
      </c>
    </row>
    <row r="1822" ht="15" customHeight="1">
      <c r="A1822" s="295" t="inlineStr">
        <is>
          <t>Féculerie</t>
        </is>
      </c>
      <c r="B1822" t="inlineStr">
        <is>
          <t>Produits de transformation</t>
        </is>
      </c>
      <c r="C1822" t="inlineStr">
        <is>
          <t>Pomme de terre</t>
        </is>
      </c>
      <c r="D1822" t="inlineStr">
        <is>
          <t>2023-24</t>
        </is>
      </c>
      <c r="E1822" t="inlineStr"/>
      <c r="F1822" t="inlineStr"/>
      <c r="G1822" t="inlineStr"/>
      <c r="H1822" t="inlineStr"/>
      <c r="I1822" t="inlineStr"/>
      <c r="J1822" t="inlineStr"/>
      <c r="K1822" t="inlineStr"/>
      <c r="L1822" t="inlineStr"/>
      <c r="M1822" t="inlineStr"/>
      <c r="N1822" t="n">
        <v>98.90000000000001</v>
      </c>
      <c r="O1822" t="inlineStr"/>
      <c r="P1822" t="inlineStr"/>
      <c r="Q1822" t="inlineStr"/>
      <c r="R1822" t="inlineStr"/>
      <c r="S1822" t="inlineStr"/>
      <c r="T1822" t="n">
        <v>0</v>
      </c>
      <c r="U1822" t="n">
        <v>500000000</v>
      </c>
      <c r="V1822" t="inlineStr"/>
      <c r="W1822" t="inlineStr">
        <is>
          <t>déterminé</t>
        </is>
      </c>
    </row>
    <row r="1823" ht="15" customHeight="1">
      <c r="A1823" s="295" t="inlineStr">
        <is>
          <t>Féculerie</t>
        </is>
      </c>
      <c r="B1823" t="inlineStr">
        <is>
          <t>Pulpes et solubles</t>
        </is>
      </c>
      <c r="C1823" t="inlineStr">
        <is>
          <t>Pomme de terre</t>
        </is>
      </c>
      <c r="D1823" t="inlineStr">
        <is>
          <t>2023-24</t>
        </is>
      </c>
      <c r="E1823" t="inlineStr">
        <is>
          <t>kt</t>
        </is>
      </c>
      <c r="F1823" t="inlineStr">
        <is>
          <t>France entière</t>
        </is>
      </c>
      <c r="G1823" t="inlineStr">
        <is>
          <t>2015-16:2019-20:2023-24</t>
        </is>
      </c>
      <c r="H1823" t="inlineStr">
        <is>
          <t>Rendement de transformation de la pomme de terre en pulpes et solubles = 10 % (ONRB - FranceAgriMer)</t>
        </is>
      </c>
      <c r="I1823" t="inlineStr">
        <is>
          <t>ONRB - FranceAgriMer</t>
        </is>
      </c>
      <c r="J1823" t="inlineStr">
        <is>
          <t>0</t>
        </is>
      </c>
      <c r="K1823" t="inlineStr">
        <is>
          <t>Rendement</t>
        </is>
      </c>
      <c r="L1823" t="inlineStr">
        <is>
          <t>Rendement de transformation de la pomme de terre en pulpes et solubles</t>
        </is>
      </c>
      <c r="M1823" t="inlineStr">
        <is>
          <t>Coproduits - ONRB</t>
        </is>
      </c>
      <c r="N1823" t="n">
        <v>55.9</v>
      </c>
      <c r="O1823" t="inlineStr"/>
      <c r="P1823" t="inlineStr"/>
      <c r="Q1823" t="inlineStr"/>
      <c r="R1823" t="inlineStr"/>
      <c r="S1823" t="inlineStr"/>
      <c r="T1823" t="n">
        <v>0</v>
      </c>
      <c r="U1823" t="n">
        <v>500000000</v>
      </c>
      <c r="V1823" t="inlineStr"/>
      <c r="W1823" t="inlineStr">
        <is>
          <t>déterminé</t>
        </is>
      </c>
    </row>
    <row r="1824" ht="15" customHeight="1">
      <c r="A1824" s="295" t="inlineStr">
        <is>
          <t>Féculerie</t>
        </is>
      </c>
      <c r="B1824" t="inlineStr">
        <is>
          <t>Coproduits de transformation</t>
        </is>
      </c>
      <c r="C1824" t="inlineStr">
        <is>
          <t>Pomme de terre</t>
        </is>
      </c>
      <c r="D1824" t="inlineStr">
        <is>
          <t>2023-24</t>
        </is>
      </c>
      <c r="E1824" t="inlineStr"/>
      <c r="F1824" t="inlineStr"/>
      <c r="G1824" t="inlineStr"/>
      <c r="H1824" t="inlineStr"/>
      <c r="I1824" t="inlineStr"/>
      <c r="J1824" t="inlineStr"/>
      <c r="K1824" t="inlineStr"/>
      <c r="L1824" t="inlineStr"/>
      <c r="M1824" t="inlineStr"/>
      <c r="N1824" t="n">
        <v>55.9</v>
      </c>
      <c r="O1824" t="inlineStr"/>
      <c r="P1824" t="inlineStr"/>
      <c r="Q1824" t="inlineStr"/>
      <c r="R1824" t="inlineStr"/>
      <c r="S1824" t="inlineStr"/>
      <c r="T1824" t="n">
        <v>0</v>
      </c>
      <c r="U1824" t="n">
        <v>500000000</v>
      </c>
      <c r="V1824" t="inlineStr"/>
      <c r="W1824" t="inlineStr">
        <is>
          <t>déterminé</t>
        </is>
      </c>
    </row>
    <row r="1825" ht="15" customHeight="1">
      <c r="A1825" s="295" t="inlineStr">
        <is>
          <t>Industrie alimentaire</t>
        </is>
      </c>
      <c r="B1825" t="inlineStr">
        <is>
          <t>Eau - Industrie alimentaire</t>
        </is>
      </c>
      <c r="C1825" t="inlineStr">
        <is>
          <t>Pomme de terre</t>
        </is>
      </c>
      <c r="D1825" t="inlineStr">
        <is>
          <t>2023-24</t>
        </is>
      </c>
      <c r="E1825" t="inlineStr"/>
      <c r="F1825" t="inlineStr"/>
      <c r="G1825" t="inlineStr"/>
      <c r="H1825" t="inlineStr"/>
      <c r="I1825" t="inlineStr"/>
      <c r="J1825" t="inlineStr"/>
      <c r="K1825" t="inlineStr"/>
      <c r="L1825" t="inlineStr"/>
      <c r="M1825" t="inlineStr"/>
      <c r="N1825" t="n">
        <v>922</v>
      </c>
      <c r="O1825" t="inlineStr"/>
      <c r="P1825" t="inlineStr"/>
      <c r="Q1825" t="inlineStr"/>
      <c r="R1825" t="inlineStr"/>
      <c r="S1825" t="inlineStr"/>
      <c r="T1825" t="n">
        <v>0</v>
      </c>
      <c r="U1825" t="n">
        <v>500000000</v>
      </c>
      <c r="V1825" t="inlineStr"/>
      <c r="W1825" t="inlineStr">
        <is>
          <t>déterminé</t>
        </is>
      </c>
    </row>
    <row r="1826" ht="15" customHeight="1">
      <c r="A1826" s="295" t="inlineStr">
        <is>
          <t>Industrie alimentaire</t>
        </is>
      </c>
      <c r="B1826" t="inlineStr">
        <is>
          <t>Eau</t>
        </is>
      </c>
      <c r="C1826" t="inlineStr">
        <is>
          <t>Pomme de terre</t>
        </is>
      </c>
      <c r="D1826" t="inlineStr">
        <is>
          <t>2023-24</t>
        </is>
      </c>
      <c r="E1826" t="inlineStr"/>
      <c r="F1826" t="inlineStr"/>
      <c r="G1826" t="inlineStr"/>
      <c r="H1826" t="inlineStr"/>
      <c r="I1826" t="inlineStr"/>
      <c r="J1826" t="inlineStr"/>
      <c r="K1826" t="inlineStr"/>
      <c r="L1826" t="inlineStr"/>
      <c r="M1826" t="inlineStr"/>
      <c r="N1826" t="n">
        <v>922</v>
      </c>
      <c r="O1826" t="inlineStr"/>
      <c r="P1826" t="inlineStr"/>
      <c r="Q1826" t="inlineStr"/>
      <c r="R1826" t="inlineStr"/>
      <c r="S1826" t="inlineStr"/>
      <c r="T1826" t="n">
        <v>0</v>
      </c>
      <c r="U1826" t="n">
        <v>500000000</v>
      </c>
      <c r="V1826" t="inlineStr"/>
      <c r="W1826" t="inlineStr">
        <is>
          <t>déterminé</t>
        </is>
      </c>
    </row>
    <row r="1827" ht="15" customHeight="1">
      <c r="A1827" s="295" t="inlineStr">
        <is>
          <t>Industrie alimentaire</t>
        </is>
      </c>
      <c r="B1827" t="inlineStr">
        <is>
          <t>Amidon</t>
        </is>
      </c>
      <c r="C1827" t="inlineStr">
        <is>
          <t>Pomme de terre</t>
        </is>
      </c>
      <c r="D1827" t="inlineStr">
        <is>
          <t>2023-24</t>
        </is>
      </c>
      <c r="E1827" t="inlineStr">
        <is>
          <t>kt</t>
        </is>
      </c>
      <c r="F1827" t="inlineStr">
        <is>
          <t>France entière</t>
        </is>
      </c>
      <c r="G1827" t="inlineStr">
        <is>
          <t>2015-16:2019-20:2023-24</t>
        </is>
      </c>
      <c r="H1827" t="inlineStr">
        <is>
          <t>Rendement de transformation de la pomme de terre en amidon = 2 % (ONRB - FranceAgriMer)</t>
        </is>
      </c>
      <c r="I1827" t="inlineStr">
        <is>
          <t>ONRB - FranceAgriMer</t>
        </is>
      </c>
      <c r="J1827" t="inlineStr">
        <is>
          <t>0</t>
        </is>
      </c>
      <c r="K1827" t="inlineStr">
        <is>
          <t>Rendement</t>
        </is>
      </c>
      <c r="L1827" t="inlineStr">
        <is>
          <t>Rendement de transformation de la pomme de terre en amidon</t>
        </is>
      </c>
      <c r="M1827" t="inlineStr">
        <is>
          <t>Coproduits - ONRB</t>
        </is>
      </c>
      <c r="N1827" t="n">
        <v>32.2</v>
      </c>
      <c r="O1827" t="inlineStr"/>
      <c r="P1827" t="inlineStr"/>
      <c r="Q1827" t="inlineStr"/>
      <c r="R1827" t="inlineStr"/>
      <c r="S1827" t="inlineStr"/>
      <c r="T1827" t="n">
        <v>0</v>
      </c>
      <c r="U1827" t="n">
        <v>500000000</v>
      </c>
      <c r="V1827" t="inlineStr"/>
      <c r="W1827" t="inlineStr">
        <is>
          <t>déterminé</t>
        </is>
      </c>
    </row>
    <row r="1828" ht="15" customHeight="1">
      <c r="A1828" s="295" t="inlineStr">
        <is>
          <t>Industrie alimentaire</t>
        </is>
      </c>
      <c r="B1828" t="inlineStr">
        <is>
          <t>Pelures</t>
        </is>
      </c>
      <c r="C1828" t="inlineStr">
        <is>
          <t>Pomme de terre</t>
        </is>
      </c>
      <c r="D1828" t="inlineStr">
        <is>
          <t>2023-24</t>
        </is>
      </c>
      <c r="E1828" t="inlineStr">
        <is>
          <t>kt</t>
        </is>
      </c>
      <c r="F1828" t="inlineStr">
        <is>
          <t>France entière</t>
        </is>
      </c>
      <c r="G1828" t="inlineStr">
        <is>
          <t>2015-16:2019-20:2023-24</t>
        </is>
      </c>
      <c r="H1828" t="inlineStr">
        <is>
          <t>Rendement de transformation de la pomme de terre en pelures = 6 % (ONRB - FranceAgriMer)</t>
        </is>
      </c>
      <c r="I1828" t="inlineStr">
        <is>
          <t>ONRB - FranceAgriMer</t>
        </is>
      </c>
      <c r="J1828" t="inlineStr">
        <is>
          <t>0</t>
        </is>
      </c>
      <c r="K1828" t="inlineStr">
        <is>
          <t>Rendement</t>
        </is>
      </c>
      <c r="L1828" t="inlineStr">
        <is>
          <t>Rendement de transformation de la pomme de terre en pelures</t>
        </is>
      </c>
      <c r="M1828" t="inlineStr">
        <is>
          <t>Coproduits - ONRB</t>
        </is>
      </c>
      <c r="N1828" t="n">
        <v>96.5</v>
      </c>
      <c r="O1828" t="inlineStr"/>
      <c r="P1828" t="inlineStr"/>
      <c r="Q1828" t="inlineStr"/>
      <c r="R1828" t="inlineStr"/>
      <c r="S1828" t="inlineStr"/>
      <c r="T1828" t="n">
        <v>0</v>
      </c>
      <c r="U1828" t="n">
        <v>500000000</v>
      </c>
      <c r="V1828" t="inlineStr"/>
      <c r="W1828" t="inlineStr">
        <is>
          <t>déterminé</t>
        </is>
      </c>
    </row>
    <row r="1829" ht="15" customHeight="1">
      <c r="A1829" s="295" t="inlineStr">
        <is>
          <t>Industrie alimentaire</t>
        </is>
      </c>
      <c r="B1829" t="inlineStr">
        <is>
          <t>Screenings</t>
        </is>
      </c>
      <c r="C1829" t="inlineStr">
        <is>
          <t>Pomme de terre</t>
        </is>
      </c>
      <c r="D1829" t="inlineStr">
        <is>
          <t>2023-24</t>
        </is>
      </c>
      <c r="E1829" t="inlineStr">
        <is>
          <t>kt</t>
        </is>
      </c>
      <c r="F1829" t="inlineStr">
        <is>
          <t>France entière</t>
        </is>
      </c>
      <c r="G1829" t="inlineStr">
        <is>
          <t>2015-16:2019-20:2023-24</t>
        </is>
      </c>
      <c r="H1829" t="inlineStr">
        <is>
          <t>Rendement de transformation de la pomme de terre en screenings = 5 % (ONRB - FranceAgriMer)</t>
        </is>
      </c>
      <c r="I1829" t="inlineStr">
        <is>
          <t>ONRB - FranceAgriMer</t>
        </is>
      </c>
      <c r="J1829" t="inlineStr">
        <is>
          <t>0</t>
        </is>
      </c>
      <c r="K1829" t="inlineStr">
        <is>
          <t>Rendement</t>
        </is>
      </c>
      <c r="L1829" t="inlineStr">
        <is>
          <t>Rendement de transformation de la pomme de terre en screenings</t>
        </is>
      </c>
      <c r="M1829" t="inlineStr">
        <is>
          <t>Coproduits - ONRB</t>
        </is>
      </c>
      <c r="N1829" t="n">
        <v>80.5</v>
      </c>
      <c r="O1829" t="inlineStr"/>
      <c r="P1829" t="inlineStr"/>
      <c r="Q1829" t="inlineStr"/>
      <c r="R1829" t="inlineStr"/>
      <c r="S1829" t="inlineStr"/>
      <c r="T1829" t="n">
        <v>0</v>
      </c>
      <c r="U1829" t="n">
        <v>500000000</v>
      </c>
      <c r="V1829" t="inlineStr"/>
      <c r="W1829" t="inlineStr">
        <is>
          <t>déterminé</t>
        </is>
      </c>
    </row>
    <row r="1830" ht="15" customHeight="1">
      <c r="A1830" s="295" t="inlineStr">
        <is>
          <t>Industrie alimentaire</t>
        </is>
      </c>
      <c r="B1830" t="inlineStr">
        <is>
          <t>Coproduits de l'industrie alimentaire</t>
        </is>
      </c>
      <c r="C1830" t="inlineStr">
        <is>
          <t>Pomme de terre</t>
        </is>
      </c>
      <c r="D1830" t="inlineStr">
        <is>
          <t>2023-24</t>
        </is>
      </c>
      <c r="E1830" t="inlineStr"/>
      <c r="F1830" t="inlineStr"/>
      <c r="G1830" t="inlineStr"/>
      <c r="H1830" t="inlineStr"/>
      <c r="I1830" t="inlineStr"/>
      <c r="J1830" t="inlineStr"/>
      <c r="K1830" t="inlineStr"/>
      <c r="L1830" t="inlineStr"/>
      <c r="M1830" t="inlineStr"/>
      <c r="N1830" t="n">
        <v>209</v>
      </c>
      <c r="O1830" t="inlineStr"/>
      <c r="P1830" t="inlineStr"/>
      <c r="Q1830" t="inlineStr"/>
      <c r="R1830" t="inlineStr"/>
      <c r="S1830" t="inlineStr"/>
      <c r="T1830" t="n">
        <v>0</v>
      </c>
      <c r="U1830" t="n">
        <v>500000000</v>
      </c>
      <c r="V1830" t="inlineStr"/>
      <c r="W1830" t="inlineStr">
        <is>
          <t>déterminé</t>
        </is>
      </c>
    </row>
    <row r="1831" ht="15" customHeight="1">
      <c r="A1831" s="295" t="inlineStr">
        <is>
          <t>Industrie alimentaire</t>
        </is>
      </c>
      <c r="B1831" t="inlineStr">
        <is>
          <t>Coproduits de transformation</t>
        </is>
      </c>
      <c r="C1831" t="inlineStr">
        <is>
          <t>Pomme de terre</t>
        </is>
      </c>
      <c r="D1831" t="inlineStr">
        <is>
          <t>2023-24</t>
        </is>
      </c>
      <c r="E1831" t="inlineStr"/>
      <c r="F1831" t="inlineStr"/>
      <c r="G1831" t="inlineStr"/>
      <c r="H1831" t="inlineStr"/>
      <c r="I1831" t="inlineStr"/>
      <c r="J1831" t="inlineStr"/>
      <c r="K1831" t="inlineStr"/>
      <c r="L1831" t="inlineStr"/>
      <c r="M1831" t="inlineStr"/>
      <c r="N1831" t="n">
        <v>209</v>
      </c>
      <c r="O1831" t="inlineStr"/>
      <c r="P1831" t="inlineStr"/>
      <c r="Q1831" t="inlineStr"/>
      <c r="R1831" t="inlineStr"/>
      <c r="S1831" t="inlineStr"/>
      <c r="T1831" t="n">
        <v>0</v>
      </c>
      <c r="U1831" t="n">
        <v>500000000</v>
      </c>
      <c r="V1831" t="inlineStr"/>
      <c r="W1831" t="inlineStr">
        <is>
          <t>déterminé</t>
        </is>
      </c>
    </row>
    <row r="1832" ht="15" customHeight="1">
      <c r="A1832" s="295" t="inlineStr">
        <is>
          <t>Industrie alimentaire</t>
        </is>
      </c>
      <c r="B1832" t="inlineStr">
        <is>
          <t>Produits finis</t>
        </is>
      </c>
      <c r="C1832" t="inlineStr">
        <is>
          <t>Pomme de terre</t>
        </is>
      </c>
      <c r="D1832" t="inlineStr">
        <is>
          <t>2023-24</t>
        </is>
      </c>
      <c r="E1832" t="inlineStr"/>
      <c r="F1832" t="inlineStr"/>
      <c r="G1832" t="inlineStr"/>
      <c r="H1832" t="inlineStr"/>
      <c r="I1832" t="inlineStr"/>
      <c r="J1832" t="inlineStr"/>
      <c r="K1832" t="inlineStr"/>
      <c r="L1832" t="inlineStr"/>
      <c r="M1832" t="inlineStr"/>
      <c r="N1832" t="n">
        <v>478</v>
      </c>
      <c r="O1832" t="inlineStr"/>
      <c r="P1832" t="inlineStr"/>
      <c r="Q1832" t="inlineStr"/>
      <c r="R1832" t="inlineStr"/>
      <c r="S1832" t="inlineStr"/>
      <c r="T1832" t="n">
        <v>0</v>
      </c>
      <c r="U1832" t="n">
        <v>500000000</v>
      </c>
      <c r="V1832" t="inlineStr"/>
      <c r="W1832" t="inlineStr">
        <is>
          <t>déterminé</t>
        </is>
      </c>
    </row>
    <row r="1833" ht="15" customHeight="1">
      <c r="A1833" s="295" t="inlineStr">
        <is>
          <t>Industrie alimentaire</t>
        </is>
      </c>
      <c r="B1833" t="inlineStr">
        <is>
          <t>Produits de transformation</t>
        </is>
      </c>
      <c r="C1833" t="inlineStr">
        <is>
          <t>Pomme de terre</t>
        </is>
      </c>
      <c r="D1833" t="inlineStr">
        <is>
          <t>2023-24</t>
        </is>
      </c>
      <c r="E1833" t="inlineStr"/>
      <c r="F1833" t="inlineStr"/>
      <c r="G1833" t="inlineStr"/>
      <c r="H1833" t="inlineStr"/>
      <c r="I1833" t="inlineStr"/>
      <c r="J1833" t="inlineStr"/>
      <c r="K1833" t="inlineStr"/>
      <c r="L1833" t="inlineStr"/>
      <c r="M1833" t="inlineStr"/>
      <c r="N1833" t="n">
        <v>478</v>
      </c>
      <c r="O1833" t="inlineStr"/>
      <c r="P1833" t="inlineStr"/>
      <c r="Q1833" t="inlineStr"/>
      <c r="R1833" t="inlineStr"/>
      <c r="S1833" t="inlineStr"/>
      <c r="T1833" t="n">
        <v>0</v>
      </c>
      <c r="U1833" t="n">
        <v>500000000</v>
      </c>
      <c r="V1833" t="inlineStr"/>
      <c r="W1833" t="inlineStr">
        <is>
          <t>déterminé</t>
        </is>
      </c>
    </row>
    <row r="1834" ht="15" customHeight="1">
      <c r="A1834" s="295" t="inlineStr">
        <is>
          <t>Industrie alimentaire</t>
        </is>
      </c>
      <c r="B1834" t="inlineStr">
        <is>
          <t>Produits surgelés</t>
        </is>
      </c>
      <c r="C1834" t="inlineStr">
        <is>
          <t>Pomme de terre</t>
        </is>
      </c>
      <c r="D1834" t="inlineStr">
        <is>
          <t>2023-24</t>
        </is>
      </c>
      <c r="E1834" t="inlineStr"/>
      <c r="F1834" t="inlineStr"/>
      <c r="G1834" t="inlineStr"/>
      <c r="H1834" t="inlineStr"/>
      <c r="I1834" t="inlineStr"/>
      <c r="J1834" t="inlineStr"/>
      <c r="K1834" t="inlineStr"/>
      <c r="L1834" t="inlineStr"/>
      <c r="M1834" t="inlineStr"/>
      <c r="N1834" t="n">
        <v>377</v>
      </c>
      <c r="O1834" t="inlineStr"/>
      <c r="P1834" t="inlineStr"/>
      <c r="Q1834" t="inlineStr"/>
      <c r="R1834" t="inlineStr"/>
      <c r="S1834" t="inlineStr"/>
      <c r="T1834" t="n">
        <v>0</v>
      </c>
      <c r="U1834" t="n">
        <v>500000000</v>
      </c>
      <c r="V1834" t="inlineStr"/>
      <c r="W1834" t="inlineStr">
        <is>
          <t>déterminé</t>
        </is>
      </c>
    </row>
    <row r="1835" ht="15" customHeight="1">
      <c r="A1835" s="295" t="inlineStr">
        <is>
          <t>Industrie alimentaire</t>
        </is>
      </c>
      <c r="B1835" t="inlineStr">
        <is>
          <t>Produits déshydratés</t>
        </is>
      </c>
      <c r="C1835" t="inlineStr">
        <is>
          <t>Pomme de terre</t>
        </is>
      </c>
      <c r="D1835" t="inlineStr">
        <is>
          <t>2023-24</t>
        </is>
      </c>
      <c r="E1835" t="inlineStr"/>
      <c r="F1835" t="inlineStr"/>
      <c r="G1835" t="inlineStr"/>
      <c r="H1835" t="inlineStr"/>
      <c r="I1835" t="inlineStr"/>
      <c r="J1835" t="inlineStr"/>
      <c r="K1835" t="inlineStr"/>
      <c r="L1835" t="inlineStr"/>
      <c r="M1835" t="inlineStr"/>
      <c r="N1835" t="n">
        <v>49.9</v>
      </c>
      <c r="O1835" t="inlineStr"/>
      <c r="P1835" t="inlineStr"/>
      <c r="Q1835" t="inlineStr"/>
      <c r="R1835" t="inlineStr"/>
      <c r="S1835" t="inlineStr"/>
      <c r="T1835" t="n">
        <v>0</v>
      </c>
      <c r="U1835" t="n">
        <v>500000000</v>
      </c>
      <c r="V1835" t="inlineStr"/>
      <c r="W1835" t="inlineStr">
        <is>
          <t>déterminé</t>
        </is>
      </c>
    </row>
    <row r="1836" ht="15" customHeight="1">
      <c r="A1836" s="295" t="inlineStr">
        <is>
          <t>Industrie alimentaire</t>
        </is>
      </c>
      <c r="B1836" t="inlineStr">
        <is>
          <t>Autres préparations ou conserves de pommes de terre, y compris les chips (à l’exclusion des produits congelés ou surgelés, séchés, préparés ou conservés au vinaigre ou à l’acide acétique, ou sous forme de farines, semoules ou flocons)</t>
        </is>
      </c>
      <c r="C1836" t="inlineStr">
        <is>
          <t>Pomme de terre</t>
        </is>
      </c>
      <c r="D1836" t="inlineStr">
        <is>
          <t>2023-24</t>
        </is>
      </c>
      <c r="E1836" t="inlineStr"/>
      <c r="F1836" t="inlineStr"/>
      <c r="G1836" t="inlineStr"/>
      <c r="H1836" t="inlineStr"/>
      <c r="I1836" t="inlineStr"/>
      <c r="J1836" t="inlineStr"/>
      <c r="K1836" t="inlineStr"/>
      <c r="L1836" t="inlineStr"/>
      <c r="M1836" t="inlineStr"/>
      <c r="N1836" t="n">
        <v>51.1</v>
      </c>
      <c r="O1836" t="inlineStr"/>
      <c r="P1836" t="inlineStr"/>
      <c r="Q1836" t="inlineStr"/>
      <c r="R1836" t="inlineStr"/>
      <c r="S1836" t="inlineStr"/>
      <c r="T1836" t="n">
        <v>0</v>
      </c>
      <c r="U1836" t="n">
        <v>500000000</v>
      </c>
      <c r="V1836" t="inlineStr"/>
      <c r="W1836" t="inlineStr">
        <is>
          <t>déterminé</t>
        </is>
      </c>
    </row>
    <row r="1837" ht="15" customHeight="1">
      <c r="A1837" s="295" t="inlineStr">
        <is>
          <t>Industrie alimentaire</t>
        </is>
      </c>
      <c r="B1837" t="inlineStr">
        <is>
          <t>Pommes de terre, non cuites ou cuites à l’eau ou à la vapeur, congelées ou surgelées</t>
        </is>
      </c>
      <c r="C1837" t="inlineStr">
        <is>
          <t>Pomme de terre</t>
        </is>
      </c>
      <c r="D1837" t="inlineStr">
        <is>
          <t>2023-24</t>
        </is>
      </c>
      <c r="E1837" t="inlineStr"/>
      <c r="F1837" t="inlineStr"/>
      <c r="G1837" t="inlineStr"/>
      <c r="H1837" t="inlineStr"/>
      <c r="I1837" t="inlineStr"/>
      <c r="J1837" t="inlineStr"/>
      <c r="K1837" t="inlineStr"/>
      <c r="L1837" t="inlineStr"/>
      <c r="M1837" t="inlineStr"/>
      <c r="N1837" t="n">
        <v>171</v>
      </c>
      <c r="O1837" t="inlineStr"/>
      <c r="P1837" t="inlineStr"/>
      <c r="Q1837" t="inlineStr"/>
      <c r="R1837" t="inlineStr"/>
      <c r="S1837" t="inlineStr"/>
      <c r="T1837" t="n">
        <v>0</v>
      </c>
      <c r="U1837" t="n">
        <v>500000000</v>
      </c>
      <c r="V1837" t="inlineStr"/>
      <c r="W1837" t="inlineStr">
        <is>
          <t>déterminé</t>
        </is>
      </c>
    </row>
    <row r="1838" ht="15" customHeight="1">
      <c r="A1838" s="295" t="inlineStr">
        <is>
          <t>Industrie alimentaire</t>
        </is>
      </c>
      <c r="B1838" t="inlineStr">
        <is>
          <t>Pommes de terre préparées ou conservées autrement qu’au vinaigre ou à l’acide acétique, congelées ou surgelées, y compris les pommes de terre entièrement ou partiellement frites et ensuite congelées ou surgelées</t>
        </is>
      </c>
      <c r="C1838" t="inlineStr">
        <is>
          <t>Pomme de terre</t>
        </is>
      </c>
      <c r="D1838" t="inlineStr">
        <is>
          <t>2023-24</t>
        </is>
      </c>
      <c r="E1838" t="inlineStr"/>
      <c r="F1838" t="inlineStr"/>
      <c r="G1838" t="inlineStr"/>
      <c r="H1838" t="inlineStr"/>
      <c r="I1838" t="inlineStr"/>
      <c r="J1838" t="inlineStr"/>
      <c r="K1838" t="inlineStr"/>
      <c r="L1838" t="inlineStr"/>
      <c r="M1838" t="inlineStr"/>
      <c r="N1838" t="n">
        <v>206</v>
      </c>
      <c r="O1838" t="inlineStr"/>
      <c r="P1838" t="inlineStr"/>
      <c r="Q1838" t="inlineStr"/>
      <c r="R1838" t="inlineStr"/>
      <c r="S1838" t="inlineStr"/>
      <c r="T1838" t="n">
        <v>0</v>
      </c>
      <c r="U1838" t="n">
        <v>500000000</v>
      </c>
      <c r="V1838" t="inlineStr"/>
      <c r="W1838" t="inlineStr">
        <is>
          <t>déterminé</t>
        </is>
      </c>
    </row>
    <row r="1839" ht="15" customHeight="1">
      <c r="A1839" s="295" t="inlineStr">
        <is>
          <t>Industrie alimentaire</t>
        </is>
      </c>
      <c r="B1839" t="inlineStr">
        <is>
          <t>Pommes de terre déshydratées sous forme de farine, de poudre, de flocons, de granulés ou de pellets</t>
        </is>
      </c>
      <c r="C1839" t="inlineStr">
        <is>
          <t>Pomme de terre</t>
        </is>
      </c>
      <c r="D1839" t="inlineStr">
        <is>
          <t>2023-24</t>
        </is>
      </c>
      <c r="E1839" t="inlineStr"/>
      <c r="F1839" t="inlineStr"/>
      <c r="G1839" t="inlineStr"/>
      <c r="H1839" t="inlineStr"/>
      <c r="I1839" t="inlineStr"/>
      <c r="J1839" t="inlineStr"/>
      <c r="K1839" t="inlineStr"/>
      <c r="L1839" t="inlineStr"/>
      <c r="M1839" t="inlineStr"/>
      <c r="N1839" t="n">
        <v>15.2</v>
      </c>
      <c r="O1839" t="n">
        <v>0.19</v>
      </c>
      <c r="P1839" t="n">
        <v>40.1</v>
      </c>
      <c r="Q1839" t="inlineStr"/>
      <c r="R1839" t="inlineStr"/>
      <c r="S1839" t="inlineStr"/>
      <c r="T1839" t="n">
        <v>0</v>
      </c>
      <c r="U1839" t="n">
        <v>500000000</v>
      </c>
      <c r="V1839" t="inlineStr"/>
      <c r="W1839" t="inlineStr">
        <is>
          <t>libre</t>
        </is>
      </c>
    </row>
    <row r="1840" ht="15" customHeight="1">
      <c r="A1840" s="295" t="inlineStr">
        <is>
          <t>Industrie alimentaire</t>
        </is>
      </c>
      <c r="B1840" t="inlineStr">
        <is>
          <t>Pommes de terre préparées ou conservées, sous forme de farine, semoule ou flocons (à l’exclusion des chips et des produits congelés ou surgelés, ou préparés ou conservés au vinaigre ou à l’acide acétique)</t>
        </is>
      </c>
      <c r="C1840" t="inlineStr">
        <is>
          <t>Pomme de terre</t>
        </is>
      </c>
      <c r="D1840" t="inlineStr">
        <is>
          <t>2023-24</t>
        </is>
      </c>
      <c r="E1840" t="inlineStr"/>
      <c r="F1840" t="inlineStr"/>
      <c r="G1840" t="inlineStr"/>
      <c r="H1840" t="inlineStr"/>
      <c r="I1840" t="inlineStr"/>
      <c r="J1840" t="inlineStr"/>
      <c r="K1840" t="inlineStr"/>
      <c r="L1840" t="inlineStr"/>
      <c r="M1840" t="inlineStr"/>
      <c r="N1840" t="n">
        <v>20</v>
      </c>
      <c r="O1840" t="n">
        <v>9.779999999999999</v>
      </c>
      <c r="P1840" t="n">
        <v>49.7</v>
      </c>
      <c r="Q1840" t="inlineStr"/>
      <c r="R1840" t="inlineStr"/>
      <c r="S1840" t="inlineStr"/>
      <c r="T1840" t="n">
        <v>0</v>
      </c>
      <c r="U1840" t="n">
        <v>500000000</v>
      </c>
      <c r="V1840" t="inlineStr"/>
      <c r="W1840" t="inlineStr">
        <is>
          <t>libre</t>
        </is>
      </c>
    </row>
    <row r="1841" ht="15" customHeight="1">
      <c r="A1841" s="295" t="inlineStr">
        <is>
          <t>Industrie alimentaire</t>
        </is>
      </c>
      <c r="B1841" t="inlineStr">
        <is>
          <t>Garnitures surgelées</t>
        </is>
      </c>
      <c r="C1841" t="inlineStr">
        <is>
          <t>Pomme de terre</t>
        </is>
      </c>
      <c r="D1841" t="inlineStr">
        <is>
          <t>2023-24</t>
        </is>
      </c>
      <c r="E1841" t="inlineStr"/>
      <c r="F1841" t="inlineStr"/>
      <c r="G1841" t="inlineStr"/>
      <c r="H1841" t="inlineStr"/>
      <c r="I1841" t="inlineStr"/>
      <c r="J1841" t="inlineStr"/>
      <c r="K1841" t="inlineStr"/>
      <c r="L1841" t="inlineStr"/>
      <c r="M1841" t="inlineStr"/>
      <c r="N1841" t="n">
        <v>171</v>
      </c>
      <c r="O1841" t="inlineStr"/>
      <c r="P1841" t="inlineStr"/>
      <c r="Q1841" t="inlineStr"/>
      <c r="R1841" t="inlineStr"/>
      <c r="S1841" t="inlineStr"/>
      <c r="T1841" t="n">
        <v>0</v>
      </c>
      <c r="U1841" t="n">
        <v>500000000</v>
      </c>
      <c r="V1841" t="inlineStr"/>
      <c r="W1841" t="inlineStr">
        <is>
          <t>déterminé</t>
        </is>
      </c>
    </row>
    <row r="1842" ht="15" customHeight="1">
      <c r="A1842" s="295" t="inlineStr">
        <is>
          <t>Industrie alimentaire</t>
        </is>
      </c>
      <c r="B1842" t="inlineStr">
        <is>
          <t>Frites</t>
        </is>
      </c>
      <c r="C1842" t="inlineStr">
        <is>
          <t>Pomme de terre</t>
        </is>
      </c>
      <c r="D1842" t="inlineStr">
        <is>
          <t>2023-24</t>
        </is>
      </c>
      <c r="E1842" t="inlineStr"/>
      <c r="F1842" t="inlineStr"/>
      <c r="G1842" t="inlineStr"/>
      <c r="H1842" t="inlineStr"/>
      <c r="I1842" t="inlineStr"/>
      <c r="J1842" t="inlineStr"/>
      <c r="K1842" t="inlineStr"/>
      <c r="L1842" t="inlineStr"/>
      <c r="M1842" t="inlineStr"/>
      <c r="N1842" t="n">
        <v>206</v>
      </c>
      <c r="O1842" t="inlineStr"/>
      <c r="P1842" t="inlineStr"/>
      <c r="Q1842" t="inlineStr"/>
      <c r="R1842" t="inlineStr"/>
      <c r="S1842" t="inlineStr"/>
      <c r="T1842" t="n">
        <v>0</v>
      </c>
      <c r="U1842" t="n">
        <v>500000000</v>
      </c>
      <c r="V1842" t="inlineStr"/>
      <c r="W1842" t="inlineStr">
        <is>
          <t>déterminé</t>
        </is>
      </c>
    </row>
    <row r="1843" ht="15" customHeight="1">
      <c r="A1843" s="295" t="inlineStr">
        <is>
          <t>Industrie alimentaire</t>
        </is>
      </c>
      <c r="B1843" t="inlineStr">
        <is>
          <t>Purée déshydratée</t>
        </is>
      </c>
      <c r="C1843" t="inlineStr">
        <is>
          <t>Pomme de terre</t>
        </is>
      </c>
      <c r="D1843" t="inlineStr">
        <is>
          <t>2023-24</t>
        </is>
      </c>
      <c r="E1843" t="inlineStr"/>
      <c r="F1843" t="inlineStr"/>
      <c r="G1843" t="inlineStr"/>
      <c r="H1843" t="inlineStr"/>
      <c r="I1843" t="inlineStr"/>
      <c r="J1843" t="inlineStr"/>
      <c r="K1843" t="inlineStr"/>
      <c r="L1843" t="inlineStr"/>
      <c r="M1843" t="inlineStr"/>
      <c r="N1843" t="n">
        <v>49.9</v>
      </c>
      <c r="O1843" t="inlineStr"/>
      <c r="P1843" t="inlineStr"/>
      <c r="Q1843" t="inlineStr"/>
      <c r="R1843" t="inlineStr"/>
      <c r="S1843" t="inlineStr"/>
      <c r="T1843" t="n">
        <v>0</v>
      </c>
      <c r="U1843" t="n">
        <v>500000000</v>
      </c>
      <c r="V1843" t="inlineStr"/>
      <c r="W1843" t="inlineStr">
        <is>
          <t>déterminé</t>
        </is>
      </c>
    </row>
    <row r="1844" ht="15" customHeight="1">
      <c r="A1844" s="295" t="inlineStr">
        <is>
          <t>Industrie alimentaire</t>
        </is>
      </c>
      <c r="B1844" t="inlineStr">
        <is>
          <t>Pommes de terre, non cuites ou cuites à l'eau ou à la vapeur, congelées</t>
        </is>
      </c>
      <c r="C1844" t="inlineStr">
        <is>
          <t>Pomme de terre</t>
        </is>
      </c>
      <c r="D1844" t="inlineStr">
        <is>
          <t>2023-24</t>
        </is>
      </c>
      <c r="E1844" t="inlineStr"/>
      <c r="F1844" t="inlineStr"/>
      <c r="G1844" t="inlineStr"/>
      <c r="H1844" t="inlineStr"/>
      <c r="I1844" t="inlineStr"/>
      <c r="J1844" t="inlineStr"/>
      <c r="K1844" t="inlineStr"/>
      <c r="L1844" t="inlineStr"/>
      <c r="M1844" t="inlineStr"/>
      <c r="N1844" t="n">
        <v>171</v>
      </c>
      <c r="O1844" t="inlineStr"/>
      <c r="P1844" t="inlineStr"/>
      <c r="Q1844" t="inlineStr"/>
      <c r="R1844" t="inlineStr"/>
      <c r="S1844" t="inlineStr"/>
      <c r="T1844" t="n">
        <v>0</v>
      </c>
      <c r="U1844" t="n">
        <v>500000000</v>
      </c>
      <c r="V1844" t="inlineStr"/>
      <c r="W1844" t="inlineStr">
        <is>
          <t>déterminé</t>
        </is>
      </c>
    </row>
    <row r="1845" ht="15" customHeight="1">
      <c r="A1845" s="295" t="inlineStr">
        <is>
          <t>Industrie alimentaire</t>
        </is>
      </c>
      <c r="B1845" t="inlineStr">
        <is>
          <t>Pommes de terre, séchées, même coupées en morceaux ou en tranches, mais non autrement préparées</t>
        </is>
      </c>
      <c r="C1845" t="inlineStr">
        <is>
          <t>Pomme de terre</t>
        </is>
      </c>
      <c r="D1845" t="inlineStr">
        <is>
          <t>2023-24</t>
        </is>
      </c>
      <c r="E1845" t="inlineStr"/>
      <c r="F1845" t="inlineStr"/>
      <c r="G1845" t="inlineStr"/>
      <c r="H1845" t="inlineStr"/>
      <c r="I1845" t="inlineStr"/>
      <c r="J1845" t="inlineStr"/>
      <c r="K1845" t="inlineStr"/>
      <c r="L1845" t="inlineStr"/>
      <c r="M1845" t="inlineStr"/>
      <c r="N1845" t="n">
        <v>14.6</v>
      </c>
      <c r="O1845" t="n">
        <v>0</v>
      </c>
      <c r="P1845" t="n">
        <v>39.9</v>
      </c>
      <c r="Q1845" t="inlineStr"/>
      <c r="R1845" t="inlineStr"/>
      <c r="S1845" t="inlineStr"/>
      <c r="T1845" t="n">
        <v>0</v>
      </c>
      <c r="U1845" t="n">
        <v>500000000</v>
      </c>
      <c r="V1845" t="inlineStr"/>
      <c r="W1845" t="inlineStr">
        <is>
          <t>libre</t>
        </is>
      </c>
    </row>
    <row r="1846" ht="15" customHeight="1">
      <c r="A1846" s="295" t="inlineStr">
        <is>
          <t>Industrie alimentaire</t>
        </is>
      </c>
      <c r="B1846" t="inlineStr">
        <is>
          <t>Pommes de terre, sous forme de farines, semoules ou flocons, non congelées</t>
        </is>
      </c>
      <c r="C1846" t="inlineStr">
        <is>
          <t>Pomme de terre</t>
        </is>
      </c>
      <c r="D1846" t="inlineStr">
        <is>
          <t>2023-24</t>
        </is>
      </c>
      <c r="E1846" t="inlineStr"/>
      <c r="F1846" t="inlineStr"/>
      <c r="G1846" t="inlineStr"/>
      <c r="H1846" t="inlineStr"/>
      <c r="I1846" t="inlineStr"/>
      <c r="J1846" t="inlineStr"/>
      <c r="K1846" t="inlineStr"/>
      <c r="L1846" t="inlineStr"/>
      <c r="M1846" t="inlineStr"/>
      <c r="N1846" t="n">
        <v>20</v>
      </c>
      <c r="O1846" t="n">
        <v>9.779999999999999</v>
      </c>
      <c r="P1846" t="n">
        <v>49.7</v>
      </c>
      <c r="Q1846" t="inlineStr"/>
      <c r="R1846" t="inlineStr"/>
      <c r="S1846" t="inlineStr"/>
      <c r="T1846" t="n">
        <v>0</v>
      </c>
      <c r="U1846" t="n">
        <v>500000000</v>
      </c>
      <c r="V1846" t="inlineStr"/>
      <c r="W1846" t="inlineStr">
        <is>
          <t>libre</t>
        </is>
      </c>
    </row>
    <row r="1847" ht="15" customHeight="1">
      <c r="A1847" s="295" t="inlineStr">
        <is>
          <t>Industrie alimentaire</t>
        </is>
      </c>
      <c r="B1847" t="inlineStr">
        <is>
          <t>Pommes de terre, préparées ou conservées sous forme de farines, semoules ou flocons, congelées</t>
        </is>
      </c>
      <c r="C1847" t="inlineStr">
        <is>
          <t>Pomme de terre</t>
        </is>
      </c>
      <c r="D1847" t="inlineStr">
        <is>
          <t>2023-24</t>
        </is>
      </c>
      <c r="E1847" t="inlineStr"/>
      <c r="F1847" t="inlineStr"/>
      <c r="G1847" t="inlineStr"/>
      <c r="H1847" t="inlineStr"/>
      <c r="I1847" t="inlineStr"/>
      <c r="J1847" t="inlineStr"/>
      <c r="K1847" t="inlineStr"/>
      <c r="L1847" t="inlineStr"/>
      <c r="M1847" t="inlineStr"/>
      <c r="N1847" t="n">
        <v>15.2</v>
      </c>
      <c r="O1847" t="n">
        <v>0.19</v>
      </c>
      <c r="P1847" t="n">
        <v>40.1</v>
      </c>
      <c r="Q1847" t="inlineStr"/>
      <c r="R1847" t="inlineStr"/>
      <c r="S1847" t="inlineStr"/>
      <c r="T1847" t="n">
        <v>0</v>
      </c>
      <c r="U1847" t="n">
        <v>500000000</v>
      </c>
      <c r="V1847" t="inlineStr"/>
      <c r="W1847" t="inlineStr">
        <is>
          <t>libre</t>
        </is>
      </c>
    </row>
    <row r="1848" ht="15" customHeight="1">
      <c r="A1848" s="295" t="inlineStr">
        <is>
          <t>Industrie alimentaire</t>
        </is>
      </c>
      <c r="B1848" t="inlineStr">
        <is>
          <t>Pommes de terre, préparées ou conservées autrement qu'au vinaigre ou à l'acide acétique, congelées (à l'excl. des pommes de terre simpl. cuites ou des pommes de terre sous forme de farines, semoules ou flocons)</t>
        </is>
      </c>
      <c r="C1848" t="inlineStr">
        <is>
          <t>Pomme de terre</t>
        </is>
      </c>
      <c r="D1848" t="inlineStr">
        <is>
          <t>2023-24</t>
        </is>
      </c>
      <c r="E1848" t="inlineStr"/>
      <c r="F1848" t="inlineStr"/>
      <c r="G1848" t="inlineStr"/>
      <c r="H1848" t="inlineStr"/>
      <c r="I1848" t="inlineStr"/>
      <c r="J1848" t="inlineStr"/>
      <c r="K1848" t="inlineStr"/>
      <c r="L1848" t="inlineStr"/>
      <c r="M1848" t="inlineStr"/>
      <c r="N1848" t="n">
        <v>94.40000000000001</v>
      </c>
      <c r="O1848" t="n">
        <v>0</v>
      </c>
      <c r="P1848" t="n">
        <v>206</v>
      </c>
      <c r="Q1848" t="inlineStr"/>
      <c r="R1848" t="inlineStr"/>
      <c r="S1848" t="inlineStr"/>
      <c r="T1848" t="n">
        <v>0</v>
      </c>
      <c r="U1848" t="n">
        <v>500000000</v>
      </c>
      <c r="V1848" t="inlineStr"/>
      <c r="W1848" t="inlineStr">
        <is>
          <t>libre</t>
        </is>
      </c>
    </row>
    <row r="1849" ht="15" customHeight="1">
      <c r="A1849" s="295" t="inlineStr">
        <is>
          <t>Industrie alimentaire</t>
        </is>
      </c>
      <c r="B1849" t="inlineStr">
        <is>
          <t>Pommes de terre, simpl. cuites, congelées</t>
        </is>
      </c>
      <c r="C1849" t="inlineStr">
        <is>
          <t>Pomme de terre</t>
        </is>
      </c>
      <c r="D1849" t="inlineStr">
        <is>
          <t>2023-24</t>
        </is>
      </c>
      <c r="E1849" t="inlineStr"/>
      <c r="F1849" t="inlineStr"/>
      <c r="G1849" t="inlineStr"/>
      <c r="H1849" t="inlineStr"/>
      <c r="I1849" t="inlineStr"/>
      <c r="J1849" t="inlineStr"/>
      <c r="K1849" t="inlineStr"/>
      <c r="L1849" t="inlineStr"/>
      <c r="M1849" t="inlineStr"/>
      <c r="N1849" t="n">
        <v>111</v>
      </c>
      <c r="O1849" t="n">
        <v>0</v>
      </c>
      <c r="P1849" t="n">
        <v>206</v>
      </c>
      <c r="Q1849" t="inlineStr"/>
      <c r="R1849" t="inlineStr"/>
      <c r="S1849" t="inlineStr"/>
      <c r="T1849" t="n">
        <v>0</v>
      </c>
      <c r="U1849" t="n">
        <v>500000000</v>
      </c>
      <c r="V1849" t="inlineStr"/>
      <c r="W1849" t="inlineStr">
        <is>
          <t>libre</t>
        </is>
      </c>
    </row>
    <row r="1850" ht="15" customHeight="1">
      <c r="A1850" s="295" t="inlineStr">
        <is>
          <t>Industrie alimentaire</t>
        </is>
      </c>
      <c r="B1850" t="inlineStr">
        <is>
          <t>Chips</t>
        </is>
      </c>
      <c r="C1850" t="inlineStr">
        <is>
          <t>Pomme de terre</t>
        </is>
      </c>
      <c r="D1850" t="inlineStr">
        <is>
          <t>2023-24</t>
        </is>
      </c>
      <c r="E1850" t="inlineStr"/>
      <c r="F1850" t="inlineStr"/>
      <c r="G1850" t="inlineStr"/>
      <c r="H1850" t="inlineStr"/>
      <c r="I1850" t="inlineStr"/>
      <c r="J1850" t="inlineStr"/>
      <c r="K1850" t="inlineStr"/>
      <c r="L1850" t="inlineStr"/>
      <c r="M1850" t="inlineStr"/>
      <c r="N1850" t="n">
        <v>8.199999999999999</v>
      </c>
      <c r="O1850" t="inlineStr"/>
      <c r="P1850" t="inlineStr"/>
      <c r="Q1850" t="inlineStr"/>
      <c r="R1850" t="inlineStr"/>
      <c r="S1850" t="inlineStr"/>
      <c r="T1850" t="n">
        <v>0</v>
      </c>
      <c r="U1850" t="n">
        <v>500000000</v>
      </c>
      <c r="V1850" t="inlineStr"/>
      <c r="W1850" t="inlineStr">
        <is>
          <t>déterminé</t>
        </is>
      </c>
    </row>
    <row r="1851" ht="15" customHeight="1">
      <c r="A1851" s="295" t="inlineStr">
        <is>
          <t>Industrie alimentaire</t>
        </is>
      </c>
      <c r="B1851" t="inlineStr">
        <is>
          <t>Autres produits finis</t>
        </is>
      </c>
      <c r="C1851" t="inlineStr">
        <is>
          <t>Pomme de terre</t>
        </is>
      </c>
      <c r="D1851" t="inlineStr">
        <is>
          <t>2023-24</t>
        </is>
      </c>
      <c r="E1851" t="inlineStr"/>
      <c r="F1851" t="inlineStr"/>
      <c r="G1851" t="inlineStr"/>
      <c r="H1851" t="inlineStr"/>
      <c r="I1851" t="inlineStr"/>
      <c r="J1851" t="inlineStr"/>
      <c r="K1851" t="inlineStr"/>
      <c r="L1851" t="inlineStr"/>
      <c r="M1851" t="inlineStr"/>
      <c r="N1851" t="n">
        <v>42.9</v>
      </c>
      <c r="O1851" t="inlineStr"/>
      <c r="P1851" t="inlineStr"/>
      <c r="Q1851" t="inlineStr"/>
      <c r="R1851" t="inlineStr"/>
      <c r="S1851" t="inlineStr"/>
      <c r="T1851" t="n">
        <v>0</v>
      </c>
      <c r="U1851" t="n">
        <v>500000000</v>
      </c>
      <c r="V1851" t="inlineStr"/>
      <c r="W1851" t="inlineStr">
        <is>
          <t>déterminé</t>
        </is>
      </c>
    </row>
    <row r="1852" ht="15" customHeight="1">
      <c r="A1852" s="295" t="inlineStr">
        <is>
          <t>Industrie alimentaire</t>
        </is>
      </c>
      <c r="B1852" t="inlineStr">
        <is>
          <t>Pommes de terre, en fines tranches, frites, même salées ou aromatisées, en emballages hermétiquement clos, propres à la consommation en l'état, non congelées</t>
        </is>
      </c>
      <c r="C1852" t="inlineStr">
        <is>
          <t>Pomme de terre</t>
        </is>
      </c>
      <c r="D1852" t="inlineStr">
        <is>
          <t>2023-24</t>
        </is>
      </c>
      <c r="E1852" t="inlineStr"/>
      <c r="F1852" t="inlineStr"/>
      <c r="G1852" t="inlineStr"/>
      <c r="H1852" t="inlineStr"/>
      <c r="I1852" t="inlineStr"/>
      <c r="J1852" t="inlineStr"/>
      <c r="K1852" t="inlineStr"/>
      <c r="L1852" t="inlineStr"/>
      <c r="M1852" t="inlineStr"/>
      <c r="N1852" t="n">
        <v>8.199999999999999</v>
      </c>
      <c r="O1852" t="inlineStr"/>
      <c r="P1852" t="inlineStr"/>
      <c r="Q1852" t="inlineStr"/>
      <c r="R1852" t="inlineStr"/>
      <c r="S1852" t="inlineStr"/>
      <c r="T1852" t="n">
        <v>0</v>
      </c>
      <c r="U1852" t="n">
        <v>500000000</v>
      </c>
      <c r="V1852" t="inlineStr"/>
      <c r="W1852" t="inlineStr">
        <is>
          <t>déterminé</t>
        </is>
      </c>
    </row>
    <row r="1853" ht="15" customHeight="1">
      <c r="A1853" s="295" t="inlineStr">
        <is>
          <t>Industrie alimentaire</t>
        </is>
      </c>
      <c r="B1853"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1853" t="inlineStr">
        <is>
          <t>Pomme de terre</t>
        </is>
      </c>
      <c r="D1853" t="inlineStr">
        <is>
          <t>2023-24</t>
        </is>
      </c>
      <c r="E1853" t="inlineStr"/>
      <c r="F1853" t="inlineStr"/>
      <c r="G1853" t="inlineStr"/>
      <c r="H1853" t="inlineStr"/>
      <c r="I1853" t="inlineStr"/>
      <c r="J1853" t="inlineStr"/>
      <c r="K1853" t="inlineStr"/>
      <c r="L1853" t="inlineStr"/>
      <c r="M1853" t="inlineStr"/>
      <c r="N1853" t="n">
        <v>42.9</v>
      </c>
      <c r="O1853" t="inlineStr"/>
      <c r="P1853" t="inlineStr"/>
      <c r="Q1853" t="inlineStr"/>
      <c r="R1853" t="inlineStr"/>
      <c r="S1853" t="inlineStr"/>
      <c r="T1853" t="n">
        <v>0</v>
      </c>
      <c r="U1853" t="n">
        <v>500000000</v>
      </c>
      <c r="V1853" t="inlineStr"/>
      <c r="W1853" t="inlineStr">
        <is>
          <t>déterminé</t>
        </is>
      </c>
    </row>
    <row r="1854" ht="15" customHeight="1">
      <c r="A1854" s="295" t="inlineStr">
        <is>
          <t>Industrie alimentaire</t>
        </is>
      </c>
      <c r="B1854" t="inlineStr">
        <is>
          <t>Produits de 4ème et 5ème gamme</t>
        </is>
      </c>
      <c r="C1854" t="inlineStr">
        <is>
          <t>Pomme de terre</t>
        </is>
      </c>
      <c r="D1854" t="inlineStr">
        <is>
          <t>2023-24</t>
        </is>
      </c>
      <c r="E1854" t="inlineStr"/>
      <c r="F1854" t="inlineStr"/>
      <c r="G1854" t="inlineStr"/>
      <c r="H1854" t="inlineStr"/>
      <c r="I1854" t="inlineStr"/>
      <c r="J1854" t="inlineStr"/>
      <c r="K1854" t="inlineStr"/>
      <c r="L1854" t="inlineStr"/>
      <c r="M1854" t="inlineStr"/>
      <c r="N1854" t="n">
        <v>42.9</v>
      </c>
      <c r="O1854" t="inlineStr"/>
      <c r="P1854" t="inlineStr"/>
      <c r="Q1854" t="inlineStr"/>
      <c r="R1854" t="inlineStr"/>
      <c r="S1854" t="inlineStr"/>
      <c r="T1854" t="n">
        <v>0</v>
      </c>
      <c r="U1854" t="n">
        <v>500000000</v>
      </c>
      <c r="V1854" t="inlineStr"/>
      <c r="W1854" t="inlineStr">
        <is>
          <t>déterminé</t>
        </is>
      </c>
    </row>
    <row r="1855" ht="15" customHeight="1">
      <c r="A1855" s="295" t="inlineStr">
        <is>
          <t>Industrie alimentaire</t>
        </is>
      </c>
      <c r="B1855" t="inlineStr">
        <is>
          <t>Pommes de terre sous vide</t>
        </is>
      </c>
      <c r="C1855" t="inlineStr">
        <is>
          <t>Pomme de terre</t>
        </is>
      </c>
      <c r="D1855" t="inlineStr">
        <is>
          <t>2023-24</t>
        </is>
      </c>
      <c r="E1855" t="inlineStr"/>
      <c r="F1855" t="inlineStr"/>
      <c r="G1855" t="inlineStr"/>
      <c r="H1855" t="inlineStr"/>
      <c r="I1855" t="inlineStr"/>
      <c r="J1855" t="inlineStr"/>
      <c r="K1855" t="inlineStr"/>
      <c r="L1855" t="inlineStr"/>
      <c r="M1855" t="inlineStr"/>
      <c r="N1855" t="n">
        <v>42.9</v>
      </c>
      <c r="O1855" t="inlineStr"/>
      <c r="P1855" t="inlineStr"/>
      <c r="Q1855" t="inlineStr"/>
      <c r="R1855" t="inlineStr"/>
      <c r="S1855" t="inlineStr"/>
      <c r="T1855" t="n">
        <v>0</v>
      </c>
      <c r="U1855" t="n">
        <v>500000000</v>
      </c>
      <c r="V1855" t="inlineStr"/>
      <c r="W1855" t="inlineStr">
        <is>
          <t>déterminé</t>
        </is>
      </c>
    </row>
    <row r="1856" ht="15" customHeight="1">
      <c r="A1856" s="295" t="inlineStr">
        <is>
          <t>Industrie alimentaire</t>
        </is>
      </c>
      <c r="B1856" t="inlineStr">
        <is>
          <t>Pommes de terre, déshydratées, coupées ou non, mais sans autre préparation</t>
        </is>
      </c>
      <c r="C1856" t="inlineStr">
        <is>
          <t>Pomme de terre</t>
        </is>
      </c>
      <c r="D1856" t="inlineStr">
        <is>
          <t>2023-24</t>
        </is>
      </c>
      <c r="E1856" t="inlineStr"/>
      <c r="F1856" t="inlineStr"/>
      <c r="G1856" t="inlineStr"/>
      <c r="H1856" t="inlineStr"/>
      <c r="I1856" t="inlineStr"/>
      <c r="J1856" t="inlineStr"/>
      <c r="K1856" t="inlineStr"/>
      <c r="L1856" t="inlineStr"/>
      <c r="M1856" t="inlineStr"/>
      <c r="N1856" t="n">
        <v>14.6</v>
      </c>
      <c r="O1856" t="n">
        <v>0</v>
      </c>
      <c r="P1856" t="n">
        <v>39.9</v>
      </c>
      <c r="Q1856" t="inlineStr"/>
      <c r="R1856" t="inlineStr"/>
      <c r="S1856" t="inlineStr"/>
      <c r="T1856" t="n">
        <v>0</v>
      </c>
      <c r="U1856" t="n">
        <v>500000000</v>
      </c>
      <c r="V1856" t="inlineStr"/>
      <c r="W1856" t="inlineStr">
        <is>
          <t>libre</t>
        </is>
      </c>
    </row>
    <row r="1857" ht="15" customHeight="1">
      <c r="A1857" s="295" t="inlineStr">
        <is>
          <t>Fabrication de chips</t>
        </is>
      </c>
      <c r="B1857" t="inlineStr">
        <is>
          <t>Eau - Industrie alimentaire</t>
        </is>
      </c>
      <c r="C1857" t="inlineStr">
        <is>
          <t>Pomme de terre</t>
        </is>
      </c>
      <c r="D1857" t="inlineStr">
        <is>
          <t>2023-24</t>
        </is>
      </c>
      <c r="E1857" t="inlineStr">
        <is>
          <t>kt</t>
        </is>
      </c>
      <c r="F1857" t="inlineStr">
        <is>
          <t>France entière</t>
        </is>
      </c>
      <c r="G1857" t="inlineStr"/>
      <c r="H1857" t="inlineStr">
        <is>
          <t>La transformation génère des pertes en eau</t>
        </is>
      </c>
      <c r="I1857" t="inlineStr"/>
      <c r="J1857" t="inlineStr"/>
      <c r="K1857" t="inlineStr"/>
      <c r="L1857" t="inlineStr">
        <is>
          <t>La transformation génère des pertes en eau</t>
        </is>
      </c>
      <c r="M1857" t="inlineStr"/>
      <c r="N1857" t="n">
        <v>213</v>
      </c>
      <c r="O1857" t="n">
        <v>7.89</v>
      </c>
      <c r="P1857" t="n">
        <v>430</v>
      </c>
      <c r="Q1857" t="inlineStr"/>
      <c r="R1857" t="inlineStr"/>
      <c r="S1857" t="inlineStr"/>
      <c r="T1857" t="n">
        <v>0</v>
      </c>
      <c r="U1857" t="n">
        <v>500000000</v>
      </c>
      <c r="V1857" t="inlineStr"/>
      <c r="W1857" t="inlineStr">
        <is>
          <t>libre</t>
        </is>
      </c>
    </row>
    <row r="1858" ht="15" customHeight="1">
      <c r="A1858" s="295" t="inlineStr">
        <is>
          <t>Fabrication de chips</t>
        </is>
      </c>
      <c r="B1858" t="inlineStr">
        <is>
          <t>Eau</t>
        </is>
      </c>
      <c r="C1858" t="inlineStr">
        <is>
          <t>Pomme de terre</t>
        </is>
      </c>
      <c r="D1858" t="inlineStr">
        <is>
          <t>2023-24</t>
        </is>
      </c>
      <c r="E1858" t="inlineStr"/>
      <c r="F1858" t="inlineStr"/>
      <c r="G1858" t="inlineStr"/>
      <c r="H1858" t="inlineStr"/>
      <c r="I1858" t="inlineStr"/>
      <c r="J1858" t="inlineStr"/>
      <c r="K1858" t="inlineStr"/>
      <c r="L1858" t="inlineStr"/>
      <c r="M1858" t="inlineStr"/>
      <c r="N1858" t="n">
        <v>213</v>
      </c>
      <c r="O1858" t="n">
        <v>7.89</v>
      </c>
      <c r="P1858" t="n">
        <v>430</v>
      </c>
      <c r="Q1858" t="inlineStr"/>
      <c r="R1858" t="inlineStr"/>
      <c r="S1858" t="inlineStr"/>
      <c r="T1858" t="n">
        <v>0</v>
      </c>
      <c r="U1858" t="n">
        <v>500000000</v>
      </c>
      <c r="V1858" t="inlineStr"/>
      <c r="W1858" t="inlineStr">
        <is>
          <t>libre</t>
        </is>
      </c>
    </row>
    <row r="1859" ht="15" customHeight="1">
      <c r="A1859" s="295" t="inlineStr">
        <is>
          <t>Fabrication de chips</t>
        </is>
      </c>
      <c r="B1859" t="inlineStr">
        <is>
          <t>Produits finis</t>
        </is>
      </c>
      <c r="C1859" t="inlineStr">
        <is>
          <t>Pomme de terre</t>
        </is>
      </c>
      <c r="D1859" t="inlineStr">
        <is>
          <t>2023-24</t>
        </is>
      </c>
      <c r="E1859" t="inlineStr"/>
      <c r="F1859" t="inlineStr"/>
      <c r="G1859" t="inlineStr"/>
      <c r="H1859" t="inlineStr"/>
      <c r="I1859" t="inlineStr"/>
      <c r="J1859" t="inlineStr"/>
      <c r="K1859" t="inlineStr"/>
      <c r="L1859" t="inlineStr"/>
      <c r="M1859" t="inlineStr"/>
      <c r="N1859" t="n">
        <v>8.199999999999999</v>
      </c>
      <c r="O1859" t="inlineStr"/>
      <c r="P1859" t="inlineStr"/>
      <c r="Q1859" t="inlineStr"/>
      <c r="R1859" t="inlineStr"/>
      <c r="S1859" t="inlineStr"/>
      <c r="T1859" t="n">
        <v>0</v>
      </c>
      <c r="U1859" t="n">
        <v>500000000</v>
      </c>
      <c r="V1859" t="inlineStr"/>
      <c r="W1859" t="inlineStr">
        <is>
          <t>déterminé</t>
        </is>
      </c>
    </row>
    <row r="1860" ht="15" customHeight="1">
      <c r="A1860" s="295" t="inlineStr">
        <is>
          <t>Fabrication de chips</t>
        </is>
      </c>
      <c r="B1860" t="inlineStr">
        <is>
          <t>Produits de transformation</t>
        </is>
      </c>
      <c r="C1860" t="inlineStr">
        <is>
          <t>Pomme de terre</t>
        </is>
      </c>
      <c r="D1860" t="inlineStr">
        <is>
          <t>2023-24</t>
        </is>
      </c>
      <c r="E1860" t="inlineStr"/>
      <c r="F1860" t="inlineStr"/>
      <c r="G1860" t="inlineStr"/>
      <c r="H1860" t="inlineStr"/>
      <c r="I1860" t="inlineStr"/>
      <c r="J1860" t="inlineStr"/>
      <c r="K1860" t="inlineStr"/>
      <c r="L1860" t="inlineStr"/>
      <c r="M1860" t="inlineStr"/>
      <c r="N1860" t="n">
        <v>8.199999999999999</v>
      </c>
      <c r="O1860" t="inlineStr"/>
      <c r="P1860" t="inlineStr"/>
      <c r="Q1860" t="inlineStr"/>
      <c r="R1860" t="inlineStr"/>
      <c r="S1860" t="inlineStr"/>
      <c r="T1860" t="n">
        <v>0</v>
      </c>
      <c r="U1860" t="n">
        <v>500000000</v>
      </c>
      <c r="V1860" t="inlineStr"/>
      <c r="W1860" t="inlineStr">
        <is>
          <t>déterminé</t>
        </is>
      </c>
    </row>
    <row r="1861" ht="15" customHeight="1">
      <c r="A1861" s="295" t="inlineStr">
        <is>
          <t>Fabrication de chips</t>
        </is>
      </c>
      <c r="B1861" t="inlineStr">
        <is>
          <t>Autres préparations ou conserves de pommes de terre, y compris les chips (à l’exclusion des produits congelés ou surgelés, séchés, préparés ou conservés au vinaigre ou à l’acide acétique, ou sous forme de farines, semoules ou flocons)</t>
        </is>
      </c>
      <c r="C1861" t="inlineStr">
        <is>
          <t>Pomme de terre</t>
        </is>
      </c>
      <c r="D1861" t="inlineStr">
        <is>
          <t>2023-24</t>
        </is>
      </c>
      <c r="E1861" t="inlineStr"/>
      <c r="F1861" t="inlineStr"/>
      <c r="G1861" t="inlineStr"/>
      <c r="H1861" t="inlineStr"/>
      <c r="I1861" t="inlineStr"/>
      <c r="J1861" t="inlineStr"/>
      <c r="K1861" t="inlineStr"/>
      <c r="L1861" t="inlineStr"/>
      <c r="M1861" t="inlineStr"/>
      <c r="N1861" t="n">
        <v>8.199999999999999</v>
      </c>
      <c r="O1861" t="inlineStr"/>
      <c r="P1861" t="inlineStr"/>
      <c r="Q1861" t="inlineStr"/>
      <c r="R1861" t="inlineStr"/>
      <c r="S1861" t="inlineStr"/>
      <c r="T1861" t="n">
        <v>0</v>
      </c>
      <c r="U1861" t="n">
        <v>500000000</v>
      </c>
      <c r="V1861" t="inlineStr"/>
      <c r="W1861" t="inlineStr">
        <is>
          <t>déterminé</t>
        </is>
      </c>
    </row>
    <row r="1862" ht="15" customHeight="1">
      <c r="A1862" s="295" t="inlineStr">
        <is>
          <t>Fabrication de chips</t>
        </is>
      </c>
      <c r="B1862" t="inlineStr">
        <is>
          <t>Chips</t>
        </is>
      </c>
      <c r="C1862" t="inlineStr">
        <is>
          <t>Pomme de terre</t>
        </is>
      </c>
      <c r="D1862" t="inlineStr">
        <is>
          <t>2023-24</t>
        </is>
      </c>
      <c r="E1862" t="inlineStr"/>
      <c r="F1862" t="inlineStr"/>
      <c r="G1862" t="inlineStr"/>
      <c r="H1862" t="inlineStr"/>
      <c r="I1862" t="inlineStr"/>
      <c r="J1862" t="inlineStr"/>
      <c r="K1862" t="inlineStr"/>
      <c r="L1862" t="inlineStr"/>
      <c r="M1862" t="inlineStr"/>
      <c r="N1862" t="n">
        <v>8.199999999999999</v>
      </c>
      <c r="O1862" t="inlineStr"/>
      <c r="P1862" t="inlineStr"/>
      <c r="Q1862" t="inlineStr"/>
      <c r="R1862" t="inlineStr"/>
      <c r="S1862" t="inlineStr"/>
      <c r="T1862" t="n">
        <v>0</v>
      </c>
      <c r="U1862" t="n">
        <v>500000000</v>
      </c>
      <c r="V1862" t="inlineStr"/>
      <c r="W1862" t="inlineStr">
        <is>
          <t>déterminé</t>
        </is>
      </c>
    </row>
    <row r="1863" ht="15" customHeight="1">
      <c r="A1863" s="295" t="inlineStr">
        <is>
          <t>Fabrication de chips</t>
        </is>
      </c>
      <c r="B1863" t="inlineStr">
        <is>
          <t>Pommes de terre, en fines tranches, frites, même salées ou aromatisées, en emballages hermétiquement clos, propres à la consommation en l'état, non congelées</t>
        </is>
      </c>
      <c r="C1863" t="inlineStr">
        <is>
          <t>Pomme de terre</t>
        </is>
      </c>
      <c r="D1863" t="inlineStr">
        <is>
          <t>2023-24</t>
        </is>
      </c>
      <c r="E1863" t="inlineStr"/>
      <c r="F1863" t="inlineStr"/>
      <c r="G1863" t="inlineStr"/>
      <c r="H1863" t="inlineStr"/>
      <c r="I1863" t="inlineStr"/>
      <c r="J1863" t="inlineStr"/>
      <c r="K1863" t="inlineStr"/>
      <c r="L1863" t="inlineStr"/>
      <c r="M1863" t="inlineStr"/>
      <c r="N1863" t="n">
        <v>8.199999999999999</v>
      </c>
      <c r="O1863" t="inlineStr"/>
      <c r="P1863" t="inlineStr"/>
      <c r="Q1863" t="inlineStr"/>
      <c r="R1863" t="inlineStr"/>
      <c r="S1863" t="inlineStr"/>
      <c r="T1863" t="n">
        <v>0</v>
      </c>
      <c r="U1863" t="n">
        <v>500000000</v>
      </c>
      <c r="V1863" t="inlineStr"/>
      <c r="W1863" t="inlineStr">
        <is>
          <t>déterminé</t>
        </is>
      </c>
    </row>
    <row r="1864" ht="15" customHeight="1">
      <c r="A1864" s="295" t="inlineStr">
        <is>
          <t>Fabrication de chips</t>
        </is>
      </c>
      <c r="B1864" t="inlineStr">
        <is>
          <t>Amidon</t>
        </is>
      </c>
      <c r="C1864" t="inlineStr">
        <is>
          <t>Pomme de terre</t>
        </is>
      </c>
      <c r="D1864" t="inlineStr">
        <is>
          <t>2023-24</t>
        </is>
      </c>
      <c r="E1864" t="inlineStr"/>
      <c r="F1864" t="inlineStr"/>
      <c r="G1864" t="inlineStr"/>
      <c r="H1864" t="inlineStr"/>
      <c r="I1864" t="inlineStr"/>
      <c r="J1864" t="inlineStr"/>
      <c r="K1864" t="inlineStr"/>
      <c r="L1864" t="inlineStr"/>
      <c r="M1864" t="inlineStr"/>
      <c r="N1864" t="n">
        <v>2.7</v>
      </c>
      <c r="O1864" t="n">
        <v>0</v>
      </c>
      <c r="P1864" t="n">
        <v>32.2</v>
      </c>
      <c r="Q1864" t="inlineStr"/>
      <c r="R1864" t="inlineStr"/>
      <c r="S1864" t="inlineStr"/>
      <c r="T1864" t="n">
        <v>0</v>
      </c>
      <c r="U1864" t="n">
        <v>500000000</v>
      </c>
      <c r="V1864" t="inlineStr"/>
      <c r="W1864" t="inlineStr">
        <is>
          <t>libre</t>
        </is>
      </c>
    </row>
    <row r="1865" ht="15" customHeight="1">
      <c r="A1865" s="295" t="inlineStr">
        <is>
          <t>Fabrication de chips</t>
        </is>
      </c>
      <c r="B1865" t="inlineStr">
        <is>
          <t>Pelures</t>
        </is>
      </c>
      <c r="C1865" t="inlineStr">
        <is>
          <t>Pomme de terre</t>
        </is>
      </c>
      <c r="D1865" t="inlineStr">
        <is>
          <t>2023-24</t>
        </is>
      </c>
      <c r="E1865" t="inlineStr"/>
      <c r="F1865" t="inlineStr"/>
      <c r="G1865" t="inlineStr"/>
      <c r="H1865" t="inlineStr"/>
      <c r="I1865" t="inlineStr"/>
      <c r="J1865" t="inlineStr"/>
      <c r="K1865" t="inlineStr"/>
      <c r="L1865" t="inlineStr"/>
      <c r="M1865" t="inlineStr"/>
      <c r="N1865" t="n">
        <v>0.59</v>
      </c>
      <c r="O1865" t="n">
        <v>0</v>
      </c>
      <c r="P1865" t="n">
        <v>96.5</v>
      </c>
      <c r="Q1865" t="inlineStr"/>
      <c r="R1865" t="inlineStr"/>
      <c r="S1865" t="inlineStr"/>
      <c r="T1865" t="n">
        <v>0</v>
      </c>
      <c r="U1865" t="n">
        <v>500000000</v>
      </c>
      <c r="V1865" t="inlineStr"/>
      <c r="W1865" t="inlineStr">
        <is>
          <t>libre</t>
        </is>
      </c>
    </row>
    <row r="1866" ht="15" customHeight="1">
      <c r="A1866" s="295" t="inlineStr">
        <is>
          <t>Fabrication de chips</t>
        </is>
      </c>
      <c r="B1866" t="inlineStr">
        <is>
          <t>Screenings</t>
        </is>
      </c>
      <c r="C1866" t="inlineStr">
        <is>
          <t>Pomme de terre</t>
        </is>
      </c>
      <c r="D1866" t="inlineStr">
        <is>
          <t>2023-24</t>
        </is>
      </c>
      <c r="E1866" t="inlineStr"/>
      <c r="F1866" t="inlineStr"/>
      <c r="G1866" t="inlineStr"/>
      <c r="H1866" t="inlineStr"/>
      <c r="I1866" t="inlineStr"/>
      <c r="J1866" t="inlineStr"/>
      <c r="K1866" t="inlineStr"/>
      <c r="L1866" t="inlineStr"/>
      <c r="M1866" t="inlineStr"/>
      <c r="N1866" t="n">
        <v>1</v>
      </c>
      <c r="O1866" t="n">
        <v>0</v>
      </c>
      <c r="P1866" t="n">
        <v>80.5</v>
      </c>
      <c r="Q1866" t="inlineStr"/>
      <c r="R1866" t="inlineStr"/>
      <c r="S1866" t="inlineStr"/>
      <c r="T1866" t="n">
        <v>0</v>
      </c>
      <c r="U1866" t="n">
        <v>500000000</v>
      </c>
      <c r="V1866" t="inlineStr"/>
      <c r="W1866" t="inlineStr">
        <is>
          <t>libre</t>
        </is>
      </c>
    </row>
    <row r="1867" ht="15" customHeight="1">
      <c r="A1867" s="295" t="inlineStr">
        <is>
          <t>Fabrication de chips</t>
        </is>
      </c>
      <c r="B1867" t="inlineStr">
        <is>
          <t>Coproduits de l'industrie alimentaire</t>
        </is>
      </c>
      <c r="C1867" t="inlineStr">
        <is>
          <t>Pomme de terre</t>
        </is>
      </c>
      <c r="D1867" t="inlineStr">
        <is>
          <t>2023-24</t>
        </is>
      </c>
      <c r="E1867" t="inlineStr"/>
      <c r="F1867" t="inlineStr"/>
      <c r="G1867" t="inlineStr"/>
      <c r="H1867" t="inlineStr"/>
      <c r="I1867" t="inlineStr"/>
      <c r="J1867" t="inlineStr"/>
      <c r="K1867" t="inlineStr"/>
      <c r="L1867" t="inlineStr"/>
      <c r="M1867" t="inlineStr"/>
      <c r="N1867" t="n">
        <v>4.29</v>
      </c>
      <c r="O1867" t="n">
        <v>0</v>
      </c>
      <c r="P1867" t="n">
        <v>96.5</v>
      </c>
      <c r="Q1867" t="inlineStr"/>
      <c r="R1867" t="inlineStr"/>
      <c r="S1867" t="inlineStr"/>
      <c r="T1867" t="n">
        <v>0</v>
      </c>
      <c r="U1867" t="n">
        <v>500000000</v>
      </c>
      <c r="V1867" t="inlineStr"/>
      <c r="W1867" t="inlineStr">
        <is>
          <t>libre</t>
        </is>
      </c>
    </row>
    <row r="1868" ht="15" customHeight="1">
      <c r="A1868" s="295" t="inlineStr">
        <is>
          <t>Fabrication de chips</t>
        </is>
      </c>
      <c r="B1868" t="inlineStr">
        <is>
          <t>Coproduits de transformation</t>
        </is>
      </c>
      <c r="C1868" t="inlineStr">
        <is>
          <t>Pomme de terre</t>
        </is>
      </c>
      <c r="D1868" t="inlineStr">
        <is>
          <t>2023-24</t>
        </is>
      </c>
      <c r="E1868" t="inlineStr"/>
      <c r="F1868" t="inlineStr"/>
      <c r="G1868" t="inlineStr"/>
      <c r="H1868" t="inlineStr"/>
      <c r="I1868" t="inlineStr"/>
      <c r="J1868" t="inlineStr"/>
      <c r="K1868" t="inlineStr"/>
      <c r="L1868" t="inlineStr"/>
      <c r="M1868" t="inlineStr"/>
      <c r="N1868" t="n">
        <v>4.29</v>
      </c>
      <c r="O1868" t="n">
        <v>0</v>
      </c>
      <c r="P1868" t="n">
        <v>96.5</v>
      </c>
      <c r="Q1868" t="inlineStr"/>
      <c r="R1868" t="inlineStr"/>
      <c r="S1868" t="inlineStr"/>
      <c r="T1868" t="n">
        <v>0</v>
      </c>
      <c r="U1868" t="n">
        <v>500000000</v>
      </c>
      <c r="V1868" t="inlineStr"/>
      <c r="W1868" t="inlineStr">
        <is>
          <t>libre</t>
        </is>
      </c>
    </row>
    <row r="1869" ht="15" customHeight="1">
      <c r="A1869" s="295" t="inlineStr">
        <is>
          <t>Fabrication de produits déshydratés</t>
        </is>
      </c>
      <c r="B1869" t="inlineStr">
        <is>
          <t>Eau - Industrie alimentaire</t>
        </is>
      </c>
      <c r="C1869" t="inlineStr">
        <is>
          <t>Pomme de terre</t>
        </is>
      </c>
      <c r="D1869" t="inlineStr">
        <is>
          <t>2023-24</t>
        </is>
      </c>
      <c r="E1869" t="inlineStr">
        <is>
          <t>kt</t>
        </is>
      </c>
      <c r="F1869" t="inlineStr">
        <is>
          <t>France entière</t>
        </is>
      </c>
      <c r="G1869" t="inlineStr"/>
      <c r="H1869" t="inlineStr">
        <is>
          <t>La transformation génère des pertes en eau</t>
        </is>
      </c>
      <c r="I1869" t="inlineStr"/>
      <c r="J1869" t="inlineStr"/>
      <c r="K1869" t="inlineStr"/>
      <c r="L1869" t="inlineStr">
        <is>
          <t>La transformation génère des pertes en eau</t>
        </is>
      </c>
      <c r="M1869" t="inlineStr"/>
      <c r="N1869" t="n">
        <v>154</v>
      </c>
      <c r="O1869" t="n">
        <v>0</v>
      </c>
      <c r="P1869" t="n">
        <v>159</v>
      </c>
      <c r="Q1869" t="inlineStr"/>
      <c r="R1869" t="inlineStr"/>
      <c r="S1869" t="inlineStr"/>
      <c r="T1869" t="n">
        <v>0</v>
      </c>
      <c r="U1869" t="n">
        <v>500000000</v>
      </c>
      <c r="V1869" t="inlineStr"/>
      <c r="W1869" t="inlineStr">
        <is>
          <t>libre</t>
        </is>
      </c>
    </row>
    <row r="1870" ht="15" customHeight="1">
      <c r="A1870" s="295" t="inlineStr">
        <is>
          <t>Fabrication de produits déshydratés</t>
        </is>
      </c>
      <c r="B1870" t="inlineStr">
        <is>
          <t>Eau</t>
        </is>
      </c>
      <c r="C1870" t="inlineStr">
        <is>
          <t>Pomme de terre</t>
        </is>
      </c>
      <c r="D1870" t="inlineStr">
        <is>
          <t>2023-24</t>
        </is>
      </c>
      <c r="E1870" t="inlineStr"/>
      <c r="F1870" t="inlineStr"/>
      <c r="G1870" t="inlineStr"/>
      <c r="H1870" t="inlineStr"/>
      <c r="I1870" t="inlineStr"/>
      <c r="J1870" t="inlineStr"/>
      <c r="K1870" t="inlineStr"/>
      <c r="L1870" t="inlineStr"/>
      <c r="M1870" t="inlineStr"/>
      <c r="N1870" t="n">
        <v>154</v>
      </c>
      <c r="O1870" t="n">
        <v>0</v>
      </c>
      <c r="P1870" t="n">
        <v>159</v>
      </c>
      <c r="Q1870" t="inlineStr"/>
      <c r="R1870" t="inlineStr"/>
      <c r="S1870" t="inlineStr"/>
      <c r="T1870" t="n">
        <v>0</v>
      </c>
      <c r="U1870" t="n">
        <v>500000000</v>
      </c>
      <c r="V1870" t="inlineStr"/>
      <c r="W1870" t="inlineStr">
        <is>
          <t>libre</t>
        </is>
      </c>
    </row>
    <row r="1871" ht="15" customHeight="1">
      <c r="A1871" s="295" t="inlineStr">
        <is>
          <t>Fabrication de produits déshydratés</t>
        </is>
      </c>
      <c r="B1871" t="inlineStr">
        <is>
          <t>Produits finis</t>
        </is>
      </c>
      <c r="C1871" t="inlineStr">
        <is>
          <t>Pomme de terre</t>
        </is>
      </c>
      <c r="D1871" t="inlineStr">
        <is>
          <t>2023-24</t>
        </is>
      </c>
      <c r="E1871" t="inlineStr"/>
      <c r="F1871" t="inlineStr"/>
      <c r="G1871" t="inlineStr"/>
      <c r="H1871" t="inlineStr"/>
      <c r="I1871" t="inlineStr"/>
      <c r="J1871" t="inlineStr"/>
      <c r="K1871" t="inlineStr"/>
      <c r="L1871" t="inlineStr"/>
      <c r="M1871" t="inlineStr"/>
      <c r="N1871" t="n">
        <v>49.9</v>
      </c>
      <c r="O1871" t="inlineStr"/>
      <c r="P1871" t="inlineStr"/>
      <c r="Q1871" t="inlineStr"/>
      <c r="R1871" t="inlineStr"/>
      <c r="S1871" t="inlineStr"/>
      <c r="T1871" t="n">
        <v>0</v>
      </c>
      <c r="U1871" t="n">
        <v>500000000</v>
      </c>
      <c r="V1871" t="inlineStr"/>
      <c r="W1871" t="inlineStr">
        <is>
          <t>déterminé</t>
        </is>
      </c>
    </row>
    <row r="1872" ht="15" customHeight="1">
      <c r="A1872" s="295" t="inlineStr">
        <is>
          <t>Fabrication de produits déshydratés</t>
        </is>
      </c>
      <c r="B1872" t="inlineStr">
        <is>
          <t>Produits de transformation</t>
        </is>
      </c>
      <c r="C1872" t="inlineStr">
        <is>
          <t>Pomme de terre</t>
        </is>
      </c>
      <c r="D1872" t="inlineStr">
        <is>
          <t>2023-24</t>
        </is>
      </c>
      <c r="E1872" t="inlineStr"/>
      <c r="F1872" t="inlineStr"/>
      <c r="G1872" t="inlineStr"/>
      <c r="H1872" t="inlineStr"/>
      <c r="I1872" t="inlineStr"/>
      <c r="J1872" t="inlineStr"/>
      <c r="K1872" t="inlineStr"/>
      <c r="L1872" t="inlineStr"/>
      <c r="M1872" t="inlineStr"/>
      <c r="N1872" t="n">
        <v>49.9</v>
      </c>
      <c r="O1872" t="inlineStr"/>
      <c r="P1872" t="inlineStr"/>
      <c r="Q1872" t="inlineStr"/>
      <c r="R1872" t="inlineStr"/>
      <c r="S1872" t="inlineStr"/>
      <c r="T1872" t="n">
        <v>0</v>
      </c>
      <c r="U1872" t="n">
        <v>500000000</v>
      </c>
      <c r="V1872" t="inlineStr"/>
      <c r="W1872" t="inlineStr">
        <is>
          <t>déterminé</t>
        </is>
      </c>
    </row>
    <row r="1873" ht="15" customHeight="1">
      <c r="A1873" s="295" t="inlineStr">
        <is>
          <t>Fabrication de produits déshydratés</t>
        </is>
      </c>
      <c r="B1873" t="inlineStr">
        <is>
          <t>Produits déshydratés</t>
        </is>
      </c>
      <c r="C1873" t="inlineStr">
        <is>
          <t>Pomme de terre</t>
        </is>
      </c>
      <c r="D1873" t="inlineStr">
        <is>
          <t>2023-24</t>
        </is>
      </c>
      <c r="E1873" t="inlineStr"/>
      <c r="F1873" t="inlineStr"/>
      <c r="G1873" t="inlineStr"/>
      <c r="H1873" t="inlineStr"/>
      <c r="I1873" t="inlineStr"/>
      <c r="J1873" t="inlineStr"/>
      <c r="K1873" t="inlineStr"/>
      <c r="L1873" t="inlineStr"/>
      <c r="M1873" t="inlineStr"/>
      <c r="N1873" t="n">
        <v>49.9</v>
      </c>
      <c r="O1873" t="inlineStr"/>
      <c r="P1873" t="inlineStr"/>
      <c r="Q1873" t="inlineStr"/>
      <c r="R1873" t="inlineStr"/>
      <c r="S1873" t="inlineStr"/>
      <c r="T1873" t="n">
        <v>0</v>
      </c>
      <c r="U1873" t="n">
        <v>500000000</v>
      </c>
      <c r="V1873" t="inlineStr"/>
      <c r="W1873" t="inlineStr">
        <is>
          <t>déterminé</t>
        </is>
      </c>
    </row>
    <row r="1874" ht="15" customHeight="1">
      <c r="A1874" s="295" t="inlineStr">
        <is>
          <t>Fabrication de produits déshydratés</t>
        </is>
      </c>
      <c r="B1874" t="inlineStr">
        <is>
          <t>Pommes de terre déshydratées sous forme de farine, de poudre, de flocons, de granulés ou de pellets</t>
        </is>
      </c>
      <c r="C1874" t="inlineStr">
        <is>
          <t>Pomme de terre</t>
        </is>
      </c>
      <c r="D1874" t="inlineStr">
        <is>
          <t>2023-24</t>
        </is>
      </c>
      <c r="E1874" t="inlineStr"/>
      <c r="F1874" t="inlineStr"/>
      <c r="G1874" t="inlineStr"/>
      <c r="H1874" t="inlineStr"/>
      <c r="I1874" t="inlineStr"/>
      <c r="J1874" t="inlineStr"/>
      <c r="K1874" t="inlineStr"/>
      <c r="L1874" t="inlineStr"/>
      <c r="M1874" t="inlineStr"/>
      <c r="N1874" t="n">
        <v>15.2</v>
      </c>
      <c r="O1874" t="n">
        <v>0.19</v>
      </c>
      <c r="P1874" t="n">
        <v>40.1</v>
      </c>
      <c r="Q1874" t="inlineStr"/>
      <c r="R1874" t="inlineStr"/>
      <c r="S1874" t="inlineStr"/>
      <c r="T1874" t="n">
        <v>0</v>
      </c>
      <c r="U1874" t="n">
        <v>500000000</v>
      </c>
      <c r="V1874" t="inlineStr"/>
      <c r="W1874" t="inlineStr">
        <is>
          <t>libre</t>
        </is>
      </c>
    </row>
    <row r="1875" ht="15" customHeight="1">
      <c r="A1875" s="295" t="inlineStr">
        <is>
          <t>Fabrication de produits déshydratés</t>
        </is>
      </c>
      <c r="B1875" t="inlineStr">
        <is>
          <t>Pommes de terre préparées ou conservées, sous forme de farine, semoule ou flocons (à l’exclusion des chips et des produits congelés ou surgelés, ou préparés ou conservés au vinaigre ou à l’acide acétique)</t>
        </is>
      </c>
      <c r="C1875" t="inlineStr">
        <is>
          <t>Pomme de terre</t>
        </is>
      </c>
      <c r="D1875" t="inlineStr">
        <is>
          <t>2023-24</t>
        </is>
      </c>
      <c r="E1875" t="inlineStr"/>
      <c r="F1875" t="inlineStr"/>
      <c r="G1875" t="inlineStr"/>
      <c r="H1875" t="inlineStr"/>
      <c r="I1875" t="inlineStr"/>
      <c r="J1875" t="inlineStr"/>
      <c r="K1875" t="inlineStr"/>
      <c r="L1875" t="inlineStr"/>
      <c r="M1875" t="inlineStr"/>
      <c r="N1875" t="n">
        <v>20</v>
      </c>
      <c r="O1875" t="n">
        <v>9.779999999999999</v>
      </c>
      <c r="P1875" t="n">
        <v>49.7</v>
      </c>
      <c r="Q1875" t="inlineStr"/>
      <c r="R1875" t="inlineStr"/>
      <c r="S1875" t="inlineStr"/>
      <c r="T1875" t="n">
        <v>0</v>
      </c>
      <c r="U1875" t="n">
        <v>500000000</v>
      </c>
      <c r="V1875" t="inlineStr"/>
      <c r="W1875" t="inlineStr">
        <is>
          <t>libre</t>
        </is>
      </c>
    </row>
    <row r="1876" ht="15" customHeight="1">
      <c r="A1876" s="295" t="inlineStr">
        <is>
          <t>Fabrication de produits déshydratés</t>
        </is>
      </c>
      <c r="B1876" t="inlineStr">
        <is>
          <t>Purée déshydratée</t>
        </is>
      </c>
      <c r="C1876" t="inlineStr">
        <is>
          <t>Pomme de terre</t>
        </is>
      </c>
      <c r="D1876" t="inlineStr">
        <is>
          <t>2023-24</t>
        </is>
      </c>
      <c r="E1876" t="inlineStr"/>
      <c r="F1876" t="inlineStr"/>
      <c r="G1876" t="inlineStr"/>
      <c r="H1876" t="inlineStr"/>
      <c r="I1876" t="inlineStr"/>
      <c r="J1876" t="inlineStr"/>
      <c r="K1876" t="inlineStr"/>
      <c r="L1876" t="inlineStr"/>
      <c r="M1876" t="inlineStr"/>
      <c r="N1876" t="n">
        <v>49.9</v>
      </c>
      <c r="O1876" t="inlineStr"/>
      <c r="P1876" t="inlineStr"/>
      <c r="Q1876" t="inlineStr"/>
      <c r="R1876" t="inlineStr"/>
      <c r="S1876" t="inlineStr"/>
      <c r="T1876" t="n">
        <v>0</v>
      </c>
      <c r="U1876" t="n">
        <v>500000000</v>
      </c>
      <c r="V1876" t="inlineStr"/>
      <c r="W1876" t="inlineStr">
        <is>
          <t>déterminé</t>
        </is>
      </c>
    </row>
    <row r="1877" ht="15" customHeight="1">
      <c r="A1877" s="295" t="inlineStr">
        <is>
          <t>Fabrication de produits déshydratés</t>
        </is>
      </c>
      <c r="B1877" t="inlineStr">
        <is>
          <t>Pommes de terre, séchées, même coupées en morceaux ou en tranches, mais non autrement préparées</t>
        </is>
      </c>
      <c r="C1877" t="inlineStr">
        <is>
          <t>Pomme de terre</t>
        </is>
      </c>
      <c r="D1877" t="inlineStr">
        <is>
          <t>2023-24</t>
        </is>
      </c>
      <c r="E1877" t="inlineStr"/>
      <c r="F1877" t="inlineStr"/>
      <c r="G1877" t="inlineStr"/>
      <c r="H1877" t="inlineStr"/>
      <c r="I1877" t="inlineStr"/>
      <c r="J1877" t="inlineStr"/>
      <c r="K1877" t="inlineStr"/>
      <c r="L1877" t="inlineStr"/>
      <c r="M1877" t="inlineStr"/>
      <c r="N1877" t="n">
        <v>14.6</v>
      </c>
      <c r="O1877" t="n">
        <v>0</v>
      </c>
      <c r="P1877" t="n">
        <v>39.9</v>
      </c>
      <c r="Q1877" t="inlineStr"/>
      <c r="R1877" t="inlineStr"/>
      <c r="S1877" t="inlineStr"/>
      <c r="T1877" t="n">
        <v>0</v>
      </c>
      <c r="U1877" t="n">
        <v>500000000</v>
      </c>
      <c r="V1877" t="inlineStr"/>
      <c r="W1877" t="inlineStr">
        <is>
          <t>libre</t>
        </is>
      </c>
    </row>
    <row r="1878" ht="15" customHeight="1">
      <c r="A1878" s="295" t="inlineStr">
        <is>
          <t>Fabrication de produits déshydratés</t>
        </is>
      </c>
      <c r="B1878" t="inlineStr">
        <is>
          <t>Pommes de terre, sous forme de farines, semoules ou flocons, non congelées</t>
        </is>
      </c>
      <c r="C1878" t="inlineStr">
        <is>
          <t>Pomme de terre</t>
        </is>
      </c>
      <c r="D1878" t="inlineStr">
        <is>
          <t>2023-24</t>
        </is>
      </c>
      <c r="E1878" t="inlineStr"/>
      <c r="F1878" t="inlineStr"/>
      <c r="G1878" t="inlineStr"/>
      <c r="H1878" t="inlineStr"/>
      <c r="I1878" t="inlineStr"/>
      <c r="J1878" t="inlineStr"/>
      <c r="K1878" t="inlineStr"/>
      <c r="L1878" t="inlineStr"/>
      <c r="M1878" t="inlineStr"/>
      <c r="N1878" t="n">
        <v>20</v>
      </c>
      <c r="O1878" t="n">
        <v>9.779999999999999</v>
      </c>
      <c r="P1878" t="n">
        <v>49.7</v>
      </c>
      <c r="Q1878" t="inlineStr"/>
      <c r="R1878" t="inlineStr"/>
      <c r="S1878" t="inlineStr"/>
      <c r="T1878" t="n">
        <v>0</v>
      </c>
      <c r="U1878" t="n">
        <v>500000000</v>
      </c>
      <c r="V1878" t="inlineStr"/>
      <c r="W1878" t="inlineStr">
        <is>
          <t>libre</t>
        </is>
      </c>
    </row>
    <row r="1879" ht="15" customHeight="1">
      <c r="A1879" s="295" t="inlineStr">
        <is>
          <t>Fabrication de produits déshydratés</t>
        </is>
      </c>
      <c r="B1879" t="inlineStr">
        <is>
          <t>Pommes de terre, préparées ou conservées sous forme de farines, semoules ou flocons, congelées</t>
        </is>
      </c>
      <c r="C1879" t="inlineStr">
        <is>
          <t>Pomme de terre</t>
        </is>
      </c>
      <c r="D1879" t="inlineStr">
        <is>
          <t>2023-24</t>
        </is>
      </c>
      <c r="E1879" t="inlineStr"/>
      <c r="F1879" t="inlineStr"/>
      <c r="G1879" t="inlineStr"/>
      <c r="H1879" t="inlineStr"/>
      <c r="I1879" t="inlineStr"/>
      <c r="J1879" t="inlineStr"/>
      <c r="K1879" t="inlineStr"/>
      <c r="L1879" t="inlineStr"/>
      <c r="M1879" t="inlineStr"/>
      <c r="N1879" t="n">
        <v>15.2</v>
      </c>
      <c r="O1879" t="n">
        <v>0.19</v>
      </c>
      <c r="P1879" t="n">
        <v>40.1</v>
      </c>
      <c r="Q1879" t="inlineStr"/>
      <c r="R1879" t="inlineStr"/>
      <c r="S1879" t="inlineStr"/>
      <c r="T1879" t="n">
        <v>0</v>
      </c>
      <c r="U1879" t="n">
        <v>500000000</v>
      </c>
      <c r="V1879" t="inlineStr"/>
      <c r="W1879" t="inlineStr">
        <is>
          <t>libre</t>
        </is>
      </c>
    </row>
    <row r="1880" ht="15" customHeight="1">
      <c r="A1880" s="295" t="inlineStr">
        <is>
          <t>Fabrication de produits déshydratés</t>
        </is>
      </c>
      <c r="B1880" t="inlineStr">
        <is>
          <t>Pommes de terre, déshydratées, coupées ou non, mais sans autre préparation</t>
        </is>
      </c>
      <c r="C1880" t="inlineStr">
        <is>
          <t>Pomme de terre</t>
        </is>
      </c>
      <c r="D1880" t="inlineStr">
        <is>
          <t>2023-24</t>
        </is>
      </c>
      <c r="E1880" t="inlineStr"/>
      <c r="F1880" t="inlineStr"/>
      <c r="G1880" t="inlineStr"/>
      <c r="H1880" t="inlineStr"/>
      <c r="I1880" t="inlineStr"/>
      <c r="J1880" t="inlineStr"/>
      <c r="K1880" t="inlineStr"/>
      <c r="L1880" t="inlineStr"/>
      <c r="M1880" t="inlineStr"/>
      <c r="N1880" t="n">
        <v>14.6</v>
      </c>
      <c r="O1880" t="n">
        <v>0</v>
      </c>
      <c r="P1880" t="n">
        <v>39.9</v>
      </c>
      <c r="Q1880" t="inlineStr"/>
      <c r="R1880" t="inlineStr"/>
      <c r="S1880" t="inlineStr"/>
      <c r="T1880" t="n">
        <v>0</v>
      </c>
      <c r="U1880" t="n">
        <v>500000000</v>
      </c>
      <c r="V1880" t="inlineStr"/>
      <c r="W1880" t="inlineStr">
        <is>
          <t>libre</t>
        </is>
      </c>
    </row>
    <row r="1881" ht="15" customHeight="1">
      <c r="A1881" s="295" t="inlineStr">
        <is>
          <t>Fabrication de produits déshydratés</t>
        </is>
      </c>
      <c r="B1881" t="inlineStr">
        <is>
          <t>Amidon</t>
        </is>
      </c>
      <c r="C1881" t="inlineStr">
        <is>
          <t>Pomme de terre</t>
        </is>
      </c>
      <c r="D1881" t="inlineStr">
        <is>
          <t>2023-24</t>
        </is>
      </c>
      <c r="E1881" t="inlineStr"/>
      <c r="F1881" t="inlineStr"/>
      <c r="G1881" t="inlineStr"/>
      <c r="H1881" t="inlineStr"/>
      <c r="I1881" t="inlineStr"/>
      <c r="J1881" t="inlineStr"/>
      <c r="K1881" t="inlineStr"/>
      <c r="L1881" t="inlineStr"/>
      <c r="M1881" t="inlineStr"/>
      <c r="N1881" t="n">
        <v>3.47</v>
      </c>
      <c r="O1881" t="n">
        <v>0</v>
      </c>
      <c r="P1881" t="n">
        <v>32.2</v>
      </c>
      <c r="Q1881" t="inlineStr"/>
      <c r="R1881" t="inlineStr"/>
      <c r="S1881" t="inlineStr"/>
      <c r="T1881" t="n">
        <v>0</v>
      </c>
      <c r="U1881" t="n">
        <v>500000000</v>
      </c>
      <c r="V1881" t="inlineStr"/>
      <c r="W1881" t="inlineStr">
        <is>
          <t>libre</t>
        </is>
      </c>
    </row>
    <row r="1882" ht="15" customHeight="1">
      <c r="A1882" s="295" t="inlineStr">
        <is>
          <t>Fabrication de produits déshydratés</t>
        </is>
      </c>
      <c r="B1882" t="inlineStr">
        <is>
          <t>Pelures</t>
        </is>
      </c>
      <c r="C1882" t="inlineStr">
        <is>
          <t>Pomme de terre</t>
        </is>
      </c>
      <c r="D1882" t="inlineStr">
        <is>
          <t>2023-24</t>
        </is>
      </c>
      <c r="E1882" t="inlineStr"/>
      <c r="F1882" t="inlineStr"/>
      <c r="G1882" t="inlineStr"/>
      <c r="H1882" t="inlineStr"/>
      <c r="I1882" t="inlineStr"/>
      <c r="J1882" t="inlineStr"/>
      <c r="K1882" t="inlineStr"/>
      <c r="L1882" t="inlineStr"/>
      <c r="M1882" t="inlineStr"/>
      <c r="N1882" t="n">
        <v>0.84</v>
      </c>
      <c r="O1882" t="n">
        <v>0</v>
      </c>
      <c r="P1882" t="n">
        <v>96.5</v>
      </c>
      <c r="Q1882" t="inlineStr"/>
      <c r="R1882" t="inlineStr"/>
      <c r="S1882" t="inlineStr"/>
      <c r="T1882" t="n">
        <v>0</v>
      </c>
      <c r="U1882" t="n">
        <v>500000000</v>
      </c>
      <c r="V1882" t="inlineStr"/>
      <c r="W1882" t="inlineStr">
        <is>
          <t>libre</t>
        </is>
      </c>
    </row>
    <row r="1883" ht="15" customHeight="1">
      <c r="A1883" s="295" t="inlineStr">
        <is>
          <t>Fabrication de produits déshydratés</t>
        </is>
      </c>
      <c r="B1883" t="inlineStr">
        <is>
          <t>Screenings</t>
        </is>
      </c>
      <c r="C1883" t="inlineStr">
        <is>
          <t>Pomme de terre</t>
        </is>
      </c>
      <c r="D1883" t="inlineStr">
        <is>
          <t>2023-24</t>
        </is>
      </c>
      <c r="E1883" t="inlineStr"/>
      <c r="F1883" t="inlineStr"/>
      <c r="G1883" t="inlineStr"/>
      <c r="H1883" t="inlineStr"/>
      <c r="I1883" t="inlineStr"/>
      <c r="J1883" t="inlineStr"/>
      <c r="K1883" t="inlineStr"/>
      <c r="L1883" t="inlineStr"/>
      <c r="M1883" t="inlineStr"/>
      <c r="N1883" t="n">
        <v>1.21</v>
      </c>
      <c r="O1883" t="n">
        <v>0</v>
      </c>
      <c r="P1883" t="n">
        <v>80.5</v>
      </c>
      <c r="Q1883" t="inlineStr"/>
      <c r="R1883" t="inlineStr"/>
      <c r="S1883" t="inlineStr"/>
      <c r="T1883" t="n">
        <v>0</v>
      </c>
      <c r="U1883" t="n">
        <v>500000000</v>
      </c>
      <c r="V1883" t="inlineStr"/>
      <c r="W1883" t="inlineStr">
        <is>
          <t>libre</t>
        </is>
      </c>
    </row>
    <row r="1884" ht="15" customHeight="1">
      <c r="A1884" s="295" t="inlineStr">
        <is>
          <t>Fabrication de produits déshydratés</t>
        </is>
      </c>
      <c r="B1884" t="inlineStr">
        <is>
          <t>Coproduits de l'industrie alimentaire</t>
        </is>
      </c>
      <c r="C1884" t="inlineStr">
        <is>
          <t>Pomme de terre</t>
        </is>
      </c>
      <c r="D1884" t="inlineStr">
        <is>
          <t>2023-24</t>
        </is>
      </c>
      <c r="E1884" t="inlineStr"/>
      <c r="F1884" t="inlineStr"/>
      <c r="G1884" t="inlineStr"/>
      <c r="H1884" t="inlineStr"/>
      <c r="I1884" t="inlineStr"/>
      <c r="J1884" t="inlineStr"/>
      <c r="K1884" t="inlineStr"/>
      <c r="L1884" t="inlineStr"/>
      <c r="M1884" t="inlineStr"/>
      <c r="N1884" t="n">
        <v>5.52</v>
      </c>
      <c r="O1884" t="n">
        <v>0</v>
      </c>
      <c r="P1884" t="n">
        <v>96.5</v>
      </c>
      <c r="Q1884" t="inlineStr"/>
      <c r="R1884" t="inlineStr"/>
      <c r="S1884" t="inlineStr"/>
      <c r="T1884" t="n">
        <v>0</v>
      </c>
      <c r="U1884" t="n">
        <v>500000000</v>
      </c>
      <c r="V1884" t="inlineStr"/>
      <c r="W1884" t="inlineStr">
        <is>
          <t>libre</t>
        </is>
      </c>
    </row>
    <row r="1885" ht="15" customHeight="1">
      <c r="A1885" s="295" t="inlineStr">
        <is>
          <t>Fabrication de produits déshydratés</t>
        </is>
      </c>
      <c r="B1885" t="inlineStr">
        <is>
          <t>Coproduits de transformation</t>
        </is>
      </c>
      <c r="C1885" t="inlineStr">
        <is>
          <t>Pomme de terre</t>
        </is>
      </c>
      <c r="D1885" t="inlineStr">
        <is>
          <t>2023-24</t>
        </is>
      </c>
      <c r="E1885" t="inlineStr"/>
      <c r="F1885" t="inlineStr"/>
      <c r="G1885" t="inlineStr"/>
      <c r="H1885" t="inlineStr"/>
      <c r="I1885" t="inlineStr"/>
      <c r="J1885" t="inlineStr"/>
      <c r="K1885" t="inlineStr"/>
      <c r="L1885" t="inlineStr"/>
      <c r="M1885" t="inlineStr"/>
      <c r="N1885" t="n">
        <v>5.52</v>
      </c>
      <c r="O1885" t="n">
        <v>0</v>
      </c>
      <c r="P1885" t="n">
        <v>96.5</v>
      </c>
      <c r="Q1885" t="inlineStr"/>
      <c r="R1885" t="inlineStr"/>
      <c r="S1885" t="inlineStr"/>
      <c r="T1885" t="n">
        <v>0</v>
      </c>
      <c r="U1885" t="n">
        <v>500000000</v>
      </c>
      <c r="V1885" t="inlineStr"/>
      <c r="W1885" t="inlineStr">
        <is>
          <t>libre</t>
        </is>
      </c>
    </row>
    <row r="1886" ht="15" customHeight="1">
      <c r="A1886" s="295" t="inlineStr">
        <is>
          <t>Fabrication de produits surgelés</t>
        </is>
      </c>
      <c r="B1886" t="inlineStr">
        <is>
          <t>Eau - Industrie alimentaire</t>
        </is>
      </c>
      <c r="C1886" t="inlineStr">
        <is>
          <t>Pomme de terre</t>
        </is>
      </c>
      <c r="D1886" t="inlineStr">
        <is>
          <t>2023-24</t>
        </is>
      </c>
      <c r="E1886" t="inlineStr">
        <is>
          <t>kt</t>
        </is>
      </c>
      <c r="F1886" t="inlineStr">
        <is>
          <t>France entière</t>
        </is>
      </c>
      <c r="G1886" t="inlineStr"/>
      <c r="H1886" t="inlineStr">
        <is>
          <t>La transformation génère des pertes en eau</t>
        </is>
      </c>
      <c r="I1886" t="inlineStr"/>
      <c r="J1886" t="inlineStr"/>
      <c r="K1886" t="inlineStr"/>
      <c r="L1886" t="inlineStr">
        <is>
          <t>La transformation génère des pertes en eau</t>
        </is>
      </c>
      <c r="M1886" t="inlineStr"/>
      <c r="N1886" t="n">
        <v>514</v>
      </c>
      <c r="O1886" t="n">
        <v>492</v>
      </c>
      <c r="P1886" t="n">
        <v>702</v>
      </c>
      <c r="Q1886" t="inlineStr"/>
      <c r="R1886" t="inlineStr"/>
      <c r="S1886" t="inlineStr"/>
      <c r="T1886" t="n">
        <v>0</v>
      </c>
      <c r="U1886" t="n">
        <v>500000000</v>
      </c>
      <c r="V1886" t="inlineStr"/>
      <c r="W1886" t="inlineStr">
        <is>
          <t>libre</t>
        </is>
      </c>
    </row>
    <row r="1887" ht="15" customHeight="1">
      <c r="A1887" s="295" t="inlineStr">
        <is>
          <t>Fabrication de produits surgelés</t>
        </is>
      </c>
      <c r="B1887" t="inlineStr">
        <is>
          <t>Eau</t>
        </is>
      </c>
      <c r="C1887" t="inlineStr">
        <is>
          <t>Pomme de terre</t>
        </is>
      </c>
      <c r="D1887" t="inlineStr">
        <is>
          <t>2023-24</t>
        </is>
      </c>
      <c r="E1887" t="inlineStr"/>
      <c r="F1887" t="inlineStr"/>
      <c r="G1887" t="inlineStr"/>
      <c r="H1887" t="inlineStr"/>
      <c r="I1887" t="inlineStr"/>
      <c r="J1887" t="inlineStr"/>
      <c r="K1887" t="inlineStr"/>
      <c r="L1887" t="inlineStr"/>
      <c r="M1887" t="inlineStr"/>
      <c r="N1887" t="n">
        <v>514</v>
      </c>
      <c r="O1887" t="n">
        <v>492</v>
      </c>
      <c r="P1887" t="n">
        <v>702</v>
      </c>
      <c r="Q1887" t="inlineStr"/>
      <c r="R1887" t="inlineStr"/>
      <c r="S1887" t="inlineStr"/>
      <c r="T1887" t="n">
        <v>0</v>
      </c>
      <c r="U1887" t="n">
        <v>500000000</v>
      </c>
      <c r="V1887" t="inlineStr"/>
      <c r="W1887" t="inlineStr">
        <is>
          <t>libre</t>
        </is>
      </c>
    </row>
    <row r="1888" ht="15" customHeight="1">
      <c r="A1888" s="295" t="inlineStr">
        <is>
          <t>Fabrication de produits surgelés</t>
        </is>
      </c>
      <c r="B1888" t="inlineStr">
        <is>
          <t>Produits finis</t>
        </is>
      </c>
      <c r="C1888" t="inlineStr">
        <is>
          <t>Pomme de terre</t>
        </is>
      </c>
      <c r="D1888" t="inlineStr">
        <is>
          <t>2023-24</t>
        </is>
      </c>
      <c r="E1888" t="inlineStr"/>
      <c r="F1888" t="inlineStr"/>
      <c r="G1888" t="inlineStr"/>
      <c r="H1888" t="inlineStr"/>
      <c r="I1888" t="inlineStr"/>
      <c r="J1888" t="inlineStr"/>
      <c r="K1888" t="inlineStr"/>
      <c r="L1888" t="inlineStr"/>
      <c r="M1888" t="inlineStr"/>
      <c r="N1888" t="n">
        <v>377</v>
      </c>
      <c r="O1888" t="inlineStr"/>
      <c r="P1888" t="inlineStr"/>
      <c r="Q1888" t="inlineStr"/>
      <c r="R1888" t="inlineStr"/>
      <c r="S1888" t="inlineStr"/>
      <c r="T1888" t="n">
        <v>0</v>
      </c>
      <c r="U1888" t="n">
        <v>500000000</v>
      </c>
      <c r="V1888" t="inlineStr"/>
      <c r="W1888" t="inlineStr">
        <is>
          <t>déterminé</t>
        </is>
      </c>
    </row>
    <row r="1889" ht="15" customHeight="1">
      <c r="A1889" s="295" t="inlineStr">
        <is>
          <t>Fabrication de produits surgelés</t>
        </is>
      </c>
      <c r="B1889" t="inlineStr">
        <is>
          <t>Produits de transformation</t>
        </is>
      </c>
      <c r="C1889" t="inlineStr">
        <is>
          <t>Pomme de terre</t>
        </is>
      </c>
      <c r="D1889" t="inlineStr">
        <is>
          <t>2023-24</t>
        </is>
      </c>
      <c r="E1889" t="inlineStr"/>
      <c r="F1889" t="inlineStr"/>
      <c r="G1889" t="inlineStr"/>
      <c r="H1889" t="inlineStr"/>
      <c r="I1889" t="inlineStr"/>
      <c r="J1889" t="inlineStr"/>
      <c r="K1889" t="inlineStr"/>
      <c r="L1889" t="inlineStr"/>
      <c r="M1889" t="inlineStr"/>
      <c r="N1889" t="n">
        <v>377</v>
      </c>
      <c r="O1889" t="inlineStr"/>
      <c r="P1889" t="inlineStr"/>
      <c r="Q1889" t="inlineStr"/>
      <c r="R1889" t="inlineStr"/>
      <c r="S1889" t="inlineStr"/>
      <c r="T1889" t="n">
        <v>0</v>
      </c>
      <c r="U1889" t="n">
        <v>500000000</v>
      </c>
      <c r="V1889" t="inlineStr"/>
      <c r="W1889" t="inlineStr">
        <is>
          <t>déterminé</t>
        </is>
      </c>
    </row>
    <row r="1890" ht="15" customHeight="1">
      <c r="A1890" s="295" t="inlineStr">
        <is>
          <t>Fabrication de produits surgelés</t>
        </is>
      </c>
      <c r="B1890" t="inlineStr">
        <is>
          <t>Produits surgelés</t>
        </is>
      </c>
      <c r="C1890" t="inlineStr">
        <is>
          <t>Pomme de terre</t>
        </is>
      </c>
      <c r="D1890" t="inlineStr">
        <is>
          <t>2023-24</t>
        </is>
      </c>
      <c r="E1890" t="inlineStr"/>
      <c r="F1890" t="inlineStr"/>
      <c r="G1890" t="inlineStr"/>
      <c r="H1890" t="inlineStr"/>
      <c r="I1890" t="inlineStr"/>
      <c r="J1890" t="inlineStr"/>
      <c r="K1890" t="inlineStr"/>
      <c r="L1890" t="inlineStr"/>
      <c r="M1890" t="inlineStr"/>
      <c r="N1890" t="n">
        <v>377</v>
      </c>
      <c r="O1890" t="inlineStr"/>
      <c r="P1890" t="inlineStr"/>
      <c r="Q1890" t="inlineStr"/>
      <c r="R1890" t="inlineStr"/>
      <c r="S1890" t="inlineStr"/>
      <c r="T1890" t="n">
        <v>0</v>
      </c>
      <c r="U1890" t="n">
        <v>500000000</v>
      </c>
      <c r="V1890" t="inlineStr"/>
      <c r="W1890" t="inlineStr">
        <is>
          <t>déterminé</t>
        </is>
      </c>
    </row>
    <row r="1891" ht="15" customHeight="1">
      <c r="A1891" s="295" t="inlineStr">
        <is>
          <t>Fabrication de produits surgelés</t>
        </is>
      </c>
      <c r="B1891" t="inlineStr">
        <is>
          <t>Pommes de terre, non cuites ou cuites à l’eau ou à la vapeur, congelées ou surgelées</t>
        </is>
      </c>
      <c r="C1891" t="inlineStr">
        <is>
          <t>Pomme de terre</t>
        </is>
      </c>
      <c r="D1891" t="inlineStr">
        <is>
          <t>2023-24</t>
        </is>
      </c>
      <c r="E1891" t="inlineStr"/>
      <c r="F1891" t="inlineStr"/>
      <c r="G1891" t="inlineStr"/>
      <c r="H1891" t="inlineStr"/>
      <c r="I1891" t="inlineStr"/>
      <c r="J1891" t="inlineStr"/>
      <c r="K1891" t="inlineStr"/>
      <c r="L1891" t="inlineStr"/>
      <c r="M1891" t="inlineStr"/>
      <c r="N1891" t="n">
        <v>171</v>
      </c>
      <c r="O1891" t="inlineStr"/>
      <c r="P1891" t="inlineStr"/>
      <c r="Q1891" t="inlineStr"/>
      <c r="R1891" t="inlineStr"/>
      <c r="S1891" t="inlineStr"/>
      <c r="T1891" t="n">
        <v>0</v>
      </c>
      <c r="U1891" t="n">
        <v>500000000</v>
      </c>
      <c r="V1891" t="inlineStr"/>
      <c r="W1891" t="inlineStr">
        <is>
          <t>déterminé</t>
        </is>
      </c>
    </row>
    <row r="1892" ht="15" customHeight="1">
      <c r="A1892" s="295" t="inlineStr">
        <is>
          <t>Fabrication de produits surgelés</t>
        </is>
      </c>
      <c r="B1892" t="inlineStr">
        <is>
          <t>Pommes de terre préparées ou conservées autrement qu’au vinaigre ou à l’acide acétique, congelées ou surgelées, y compris les pommes de terre entièrement ou partiellement frites et ensuite congelées ou surgelées</t>
        </is>
      </c>
      <c r="C1892" t="inlineStr">
        <is>
          <t>Pomme de terre</t>
        </is>
      </c>
      <c r="D1892" t="inlineStr">
        <is>
          <t>2023-24</t>
        </is>
      </c>
      <c r="E1892" t="inlineStr"/>
      <c r="F1892" t="inlineStr"/>
      <c r="G1892" t="inlineStr"/>
      <c r="H1892" t="inlineStr"/>
      <c r="I1892" t="inlineStr"/>
      <c r="J1892" t="inlineStr"/>
      <c r="K1892" t="inlineStr"/>
      <c r="L1892" t="inlineStr"/>
      <c r="M1892" t="inlineStr"/>
      <c r="N1892" t="n">
        <v>206</v>
      </c>
      <c r="O1892" t="inlineStr"/>
      <c r="P1892" t="inlineStr"/>
      <c r="Q1892" t="inlineStr"/>
      <c r="R1892" t="inlineStr"/>
      <c r="S1892" t="inlineStr"/>
      <c r="T1892" t="n">
        <v>0</v>
      </c>
      <c r="U1892" t="n">
        <v>500000000</v>
      </c>
      <c r="V1892" t="inlineStr"/>
      <c r="W1892" t="inlineStr">
        <is>
          <t>déterminé</t>
        </is>
      </c>
    </row>
    <row r="1893" ht="15" customHeight="1">
      <c r="A1893" s="295" t="inlineStr">
        <is>
          <t>Fabrication de produits surgelés</t>
        </is>
      </c>
      <c r="B1893" t="inlineStr">
        <is>
          <t>Garnitures surgelées</t>
        </is>
      </c>
      <c r="C1893" t="inlineStr">
        <is>
          <t>Pomme de terre</t>
        </is>
      </c>
      <c r="D1893" t="inlineStr">
        <is>
          <t>2023-24</t>
        </is>
      </c>
      <c r="E1893" t="inlineStr"/>
      <c r="F1893" t="inlineStr"/>
      <c r="G1893" t="inlineStr"/>
      <c r="H1893" t="inlineStr"/>
      <c r="I1893" t="inlineStr"/>
      <c r="J1893" t="inlineStr"/>
      <c r="K1893" t="inlineStr"/>
      <c r="L1893" t="inlineStr"/>
      <c r="M1893" t="inlineStr"/>
      <c r="N1893" t="n">
        <v>171</v>
      </c>
      <c r="O1893" t="inlineStr"/>
      <c r="P1893" t="inlineStr"/>
      <c r="Q1893" t="inlineStr"/>
      <c r="R1893" t="inlineStr"/>
      <c r="S1893" t="inlineStr"/>
      <c r="T1893" t="n">
        <v>0</v>
      </c>
      <c r="U1893" t="n">
        <v>500000000</v>
      </c>
      <c r="V1893" t="inlineStr"/>
      <c r="W1893" t="inlineStr">
        <is>
          <t>déterminé</t>
        </is>
      </c>
    </row>
    <row r="1894" ht="15" customHeight="1">
      <c r="A1894" s="295" t="inlineStr">
        <is>
          <t>Fabrication de produits surgelés</t>
        </is>
      </c>
      <c r="B1894" t="inlineStr">
        <is>
          <t>Frites</t>
        </is>
      </c>
      <c r="C1894" t="inlineStr">
        <is>
          <t>Pomme de terre</t>
        </is>
      </c>
      <c r="D1894" t="inlineStr">
        <is>
          <t>2023-24</t>
        </is>
      </c>
      <c r="E1894" t="inlineStr"/>
      <c r="F1894" t="inlineStr"/>
      <c r="G1894" t="inlineStr"/>
      <c r="H1894" t="inlineStr"/>
      <c r="I1894" t="inlineStr"/>
      <c r="J1894" t="inlineStr"/>
      <c r="K1894" t="inlineStr"/>
      <c r="L1894" t="inlineStr"/>
      <c r="M1894" t="inlineStr"/>
      <c r="N1894" t="n">
        <v>206</v>
      </c>
      <c r="O1894" t="inlineStr"/>
      <c r="P1894" t="inlineStr"/>
      <c r="Q1894" t="inlineStr"/>
      <c r="R1894" t="inlineStr"/>
      <c r="S1894" t="inlineStr"/>
      <c r="T1894" t="n">
        <v>0</v>
      </c>
      <c r="U1894" t="n">
        <v>500000000</v>
      </c>
      <c r="V1894" t="inlineStr"/>
      <c r="W1894" t="inlineStr">
        <is>
          <t>déterminé</t>
        </is>
      </c>
    </row>
    <row r="1895" ht="15" customHeight="1">
      <c r="A1895" s="295" t="inlineStr">
        <is>
          <t>Fabrication de produits surgelés</t>
        </is>
      </c>
      <c r="B1895" t="inlineStr">
        <is>
          <t>Pommes de terre, non cuites ou cuites à l'eau ou à la vapeur, congelées</t>
        </is>
      </c>
      <c r="C1895" t="inlineStr">
        <is>
          <t>Pomme de terre</t>
        </is>
      </c>
      <c r="D1895" t="inlineStr">
        <is>
          <t>2023-24</t>
        </is>
      </c>
      <c r="E1895" t="inlineStr"/>
      <c r="F1895" t="inlineStr"/>
      <c r="G1895" t="inlineStr"/>
      <c r="H1895" t="inlineStr"/>
      <c r="I1895" t="inlineStr"/>
      <c r="J1895" t="inlineStr"/>
      <c r="K1895" t="inlineStr"/>
      <c r="L1895" t="inlineStr"/>
      <c r="M1895" t="inlineStr"/>
      <c r="N1895" t="n">
        <v>171</v>
      </c>
      <c r="O1895" t="inlineStr"/>
      <c r="P1895" t="inlineStr"/>
      <c r="Q1895" t="inlineStr"/>
      <c r="R1895" t="inlineStr"/>
      <c r="S1895" t="inlineStr"/>
      <c r="T1895" t="n">
        <v>0</v>
      </c>
      <c r="U1895" t="n">
        <v>500000000</v>
      </c>
      <c r="V1895" t="inlineStr"/>
      <c r="W1895" t="inlineStr">
        <is>
          <t>déterminé</t>
        </is>
      </c>
    </row>
    <row r="1896" ht="15" customHeight="1">
      <c r="A1896" s="295" t="inlineStr">
        <is>
          <t>Fabrication de produits surgelés</t>
        </is>
      </c>
      <c r="B1896" t="inlineStr">
        <is>
          <t>Pommes de terre, préparées ou conservées autrement qu'au vinaigre ou à l'acide acétique, congelées (à l'excl. des pommes de terre simpl. cuites ou des pommes de terre sous forme de farines, semoules ou flocons)</t>
        </is>
      </c>
      <c r="C1896" t="inlineStr">
        <is>
          <t>Pomme de terre</t>
        </is>
      </c>
      <c r="D1896" t="inlineStr">
        <is>
          <t>2023-24</t>
        </is>
      </c>
      <c r="E1896" t="inlineStr"/>
      <c r="F1896" t="inlineStr"/>
      <c r="G1896" t="inlineStr"/>
      <c r="H1896" t="inlineStr"/>
      <c r="I1896" t="inlineStr"/>
      <c r="J1896" t="inlineStr"/>
      <c r="K1896" t="inlineStr"/>
      <c r="L1896" t="inlineStr"/>
      <c r="M1896" t="inlineStr"/>
      <c r="N1896" t="n">
        <v>94.40000000000001</v>
      </c>
      <c r="O1896" t="n">
        <v>0</v>
      </c>
      <c r="P1896" t="n">
        <v>206</v>
      </c>
      <c r="Q1896" t="inlineStr"/>
      <c r="R1896" t="inlineStr"/>
      <c r="S1896" t="inlineStr"/>
      <c r="T1896" t="n">
        <v>0</v>
      </c>
      <c r="U1896" t="n">
        <v>500000000</v>
      </c>
      <c r="V1896" t="inlineStr"/>
      <c r="W1896" t="inlineStr">
        <is>
          <t>libre</t>
        </is>
      </c>
    </row>
    <row r="1897" ht="15" customHeight="1">
      <c r="A1897" s="295" t="inlineStr">
        <is>
          <t>Fabrication de produits surgelés</t>
        </is>
      </c>
      <c r="B1897" t="inlineStr">
        <is>
          <t>Pommes de terre, simpl. cuites, congelées</t>
        </is>
      </c>
      <c r="C1897" t="inlineStr">
        <is>
          <t>Pomme de terre</t>
        </is>
      </c>
      <c r="D1897" t="inlineStr">
        <is>
          <t>2023-24</t>
        </is>
      </c>
      <c r="E1897" t="inlineStr"/>
      <c r="F1897" t="inlineStr"/>
      <c r="G1897" t="inlineStr"/>
      <c r="H1897" t="inlineStr"/>
      <c r="I1897" t="inlineStr"/>
      <c r="J1897" t="inlineStr"/>
      <c r="K1897" t="inlineStr"/>
      <c r="L1897" t="inlineStr"/>
      <c r="M1897" t="inlineStr"/>
      <c r="N1897" t="n">
        <v>111</v>
      </c>
      <c r="O1897" t="n">
        <v>0</v>
      </c>
      <c r="P1897" t="n">
        <v>206</v>
      </c>
      <c r="Q1897" t="inlineStr"/>
      <c r="R1897" t="inlineStr"/>
      <c r="S1897" t="inlineStr"/>
      <c r="T1897" t="n">
        <v>0</v>
      </c>
      <c r="U1897" t="n">
        <v>500000000</v>
      </c>
      <c r="V1897" t="inlineStr"/>
      <c r="W1897" t="inlineStr">
        <is>
          <t>libre</t>
        </is>
      </c>
    </row>
    <row r="1898" ht="15" customHeight="1">
      <c r="A1898" s="295" t="inlineStr">
        <is>
          <t>Fabrication de produits surgelés</t>
        </is>
      </c>
      <c r="B1898" t="inlineStr">
        <is>
          <t>Amidon</t>
        </is>
      </c>
      <c r="C1898" t="inlineStr">
        <is>
          <t>Pomme de terre</t>
        </is>
      </c>
      <c r="D1898" t="inlineStr">
        <is>
          <t>2023-24</t>
        </is>
      </c>
      <c r="E1898" t="inlineStr"/>
      <c r="F1898" t="inlineStr"/>
      <c r="G1898" t="inlineStr"/>
      <c r="H1898" t="inlineStr"/>
      <c r="I1898" t="inlineStr"/>
      <c r="J1898" t="inlineStr"/>
      <c r="K1898" t="inlineStr"/>
      <c r="L1898" t="inlineStr"/>
      <c r="M1898" t="inlineStr"/>
      <c r="N1898" t="n">
        <v>20.6</v>
      </c>
      <c r="O1898" t="n">
        <v>0</v>
      </c>
      <c r="P1898" t="n">
        <v>32.2</v>
      </c>
      <c r="Q1898" t="inlineStr"/>
      <c r="R1898" t="inlineStr"/>
      <c r="S1898" t="inlineStr"/>
      <c r="T1898" t="n">
        <v>0</v>
      </c>
      <c r="U1898" t="n">
        <v>500000000</v>
      </c>
      <c r="V1898" t="inlineStr"/>
      <c r="W1898" t="inlineStr">
        <is>
          <t>libre</t>
        </is>
      </c>
    </row>
    <row r="1899" ht="15" customHeight="1">
      <c r="A1899" s="295" t="inlineStr">
        <is>
          <t>Fabrication de produits surgelés</t>
        </is>
      </c>
      <c r="B1899" t="inlineStr">
        <is>
          <t>Pelures</t>
        </is>
      </c>
      <c r="C1899" t="inlineStr">
        <is>
          <t>Pomme de terre</t>
        </is>
      </c>
      <c r="D1899" t="inlineStr">
        <is>
          <t>2023-24</t>
        </is>
      </c>
      <c r="E1899" t="inlineStr"/>
      <c r="F1899" t="inlineStr"/>
      <c r="G1899" t="inlineStr"/>
      <c r="H1899" t="inlineStr"/>
      <c r="I1899" t="inlineStr"/>
      <c r="J1899" t="inlineStr"/>
      <c r="K1899" t="inlineStr"/>
      <c r="L1899" t="inlineStr"/>
      <c r="M1899" t="inlineStr"/>
      <c r="N1899" t="n">
        <v>92.2</v>
      </c>
      <c r="O1899" t="n">
        <v>0</v>
      </c>
      <c r="P1899" t="n">
        <v>96.5</v>
      </c>
      <c r="Q1899" t="inlineStr"/>
      <c r="R1899" t="inlineStr"/>
      <c r="S1899" t="inlineStr"/>
      <c r="T1899" t="n">
        <v>0</v>
      </c>
      <c r="U1899" t="n">
        <v>500000000</v>
      </c>
      <c r="V1899" t="inlineStr"/>
      <c r="W1899" t="inlineStr">
        <is>
          <t>libre</t>
        </is>
      </c>
    </row>
    <row r="1900" ht="15" customHeight="1">
      <c r="A1900" s="295" t="inlineStr">
        <is>
          <t>Fabrication de produits surgelés</t>
        </is>
      </c>
      <c r="B1900" t="inlineStr">
        <is>
          <t>Screenings</t>
        </is>
      </c>
      <c r="C1900" t="inlineStr">
        <is>
          <t>Pomme de terre</t>
        </is>
      </c>
      <c r="D1900" t="inlineStr">
        <is>
          <t>2023-24</t>
        </is>
      </c>
      <c r="E1900" t="inlineStr"/>
      <c r="F1900" t="inlineStr"/>
      <c r="G1900" t="inlineStr"/>
      <c r="H1900" t="inlineStr"/>
      <c r="I1900" t="inlineStr"/>
      <c r="J1900" t="inlineStr"/>
      <c r="K1900" t="inlineStr"/>
      <c r="L1900" t="inlineStr"/>
      <c r="M1900" t="inlineStr"/>
      <c r="N1900" t="n">
        <v>74.59999999999999</v>
      </c>
      <c r="O1900" t="n">
        <v>0</v>
      </c>
      <c r="P1900" t="n">
        <v>80.5</v>
      </c>
      <c r="Q1900" t="inlineStr"/>
      <c r="R1900" t="inlineStr"/>
      <c r="S1900" t="inlineStr"/>
      <c r="T1900" t="n">
        <v>0</v>
      </c>
      <c r="U1900" t="n">
        <v>500000000</v>
      </c>
      <c r="V1900" t="inlineStr"/>
      <c r="W1900" t="inlineStr">
        <is>
          <t>libre</t>
        </is>
      </c>
    </row>
    <row r="1901" ht="15" customHeight="1">
      <c r="A1901" s="295" t="inlineStr">
        <is>
          <t>Fabrication de produits surgelés</t>
        </is>
      </c>
      <c r="B1901" t="inlineStr">
        <is>
          <t>Coproduits de l'industrie alimentaire</t>
        </is>
      </c>
      <c r="C1901" t="inlineStr">
        <is>
          <t>Pomme de terre</t>
        </is>
      </c>
      <c r="D1901" t="inlineStr">
        <is>
          <t>2023-24</t>
        </is>
      </c>
      <c r="E1901" t="inlineStr"/>
      <c r="F1901" t="inlineStr"/>
      <c r="G1901" t="inlineStr"/>
      <c r="H1901" t="inlineStr"/>
      <c r="I1901" t="inlineStr"/>
      <c r="J1901" t="inlineStr"/>
      <c r="K1901" t="inlineStr"/>
      <c r="L1901" t="inlineStr"/>
      <c r="M1901" t="inlineStr"/>
      <c r="N1901" t="n">
        <v>187</v>
      </c>
      <c r="O1901" t="n">
        <v>0</v>
      </c>
      <c r="P1901" t="n">
        <v>96.5</v>
      </c>
      <c r="Q1901" t="inlineStr"/>
      <c r="R1901" t="inlineStr"/>
      <c r="S1901" t="inlineStr"/>
      <c r="T1901" t="n">
        <v>0</v>
      </c>
      <c r="U1901" t="n">
        <v>500000000</v>
      </c>
      <c r="V1901" t="inlineStr"/>
      <c r="W1901" t="inlineStr">
        <is>
          <t>libre</t>
        </is>
      </c>
    </row>
    <row r="1902" ht="15" customHeight="1">
      <c r="A1902" s="295" t="inlineStr">
        <is>
          <t>Fabrication de produits surgelés</t>
        </is>
      </c>
      <c r="B1902" t="inlineStr">
        <is>
          <t>Coproduits de transformation</t>
        </is>
      </c>
      <c r="C1902" t="inlineStr">
        <is>
          <t>Pomme de terre</t>
        </is>
      </c>
      <c r="D1902" t="inlineStr">
        <is>
          <t>2023-24</t>
        </is>
      </c>
      <c r="E1902" t="inlineStr"/>
      <c r="F1902" t="inlineStr"/>
      <c r="G1902" t="inlineStr"/>
      <c r="H1902" t="inlineStr"/>
      <c r="I1902" t="inlineStr"/>
      <c r="J1902" t="inlineStr"/>
      <c r="K1902" t="inlineStr"/>
      <c r="L1902" t="inlineStr"/>
      <c r="M1902" t="inlineStr"/>
      <c r="N1902" t="n">
        <v>187</v>
      </c>
      <c r="O1902" t="n">
        <v>0</v>
      </c>
      <c r="P1902" t="n">
        <v>96.5</v>
      </c>
      <c r="Q1902" t="inlineStr"/>
      <c r="R1902" t="inlineStr"/>
      <c r="S1902" t="inlineStr"/>
      <c r="T1902" t="n">
        <v>0</v>
      </c>
      <c r="U1902" t="n">
        <v>500000000</v>
      </c>
      <c r="V1902" t="inlineStr"/>
      <c r="W1902" t="inlineStr">
        <is>
          <t>libre</t>
        </is>
      </c>
    </row>
    <row r="1903" ht="15" customHeight="1">
      <c r="A1903" s="295" t="inlineStr">
        <is>
          <t>Fabrication d'autres produits</t>
        </is>
      </c>
      <c r="B1903" t="inlineStr">
        <is>
          <t>Eau - Industrie alimentaire</t>
        </is>
      </c>
      <c r="C1903" t="inlineStr">
        <is>
          <t>Pomme de terre</t>
        </is>
      </c>
      <c r="D1903" t="inlineStr">
        <is>
          <t>2023-24</t>
        </is>
      </c>
      <c r="E1903" t="inlineStr">
        <is>
          <t>kt</t>
        </is>
      </c>
      <c r="F1903" t="inlineStr">
        <is>
          <t>France entière</t>
        </is>
      </c>
      <c r="G1903" t="inlineStr"/>
      <c r="H1903" t="inlineStr">
        <is>
          <t>La transformation génère des pertes en eau</t>
        </is>
      </c>
      <c r="I1903" t="inlineStr"/>
      <c r="J1903" t="inlineStr"/>
      <c r="K1903" t="inlineStr"/>
      <c r="L1903" t="inlineStr">
        <is>
          <t>La transformation génère des pertes en eau</t>
        </is>
      </c>
      <c r="M1903" t="inlineStr"/>
      <c r="N1903" t="n">
        <v>41.7</v>
      </c>
      <c r="O1903" t="n">
        <v>0</v>
      </c>
      <c r="P1903" t="n">
        <v>53.6</v>
      </c>
      <c r="Q1903" t="inlineStr"/>
      <c r="R1903" t="inlineStr"/>
      <c r="S1903" t="inlineStr"/>
      <c r="T1903" t="n">
        <v>0</v>
      </c>
      <c r="U1903" t="n">
        <v>500000000</v>
      </c>
      <c r="V1903" t="inlineStr"/>
      <c r="W1903" t="inlineStr">
        <is>
          <t>libre</t>
        </is>
      </c>
    </row>
    <row r="1904" ht="15" customHeight="1">
      <c r="A1904" s="295" t="inlineStr">
        <is>
          <t>Fabrication d'autres produits</t>
        </is>
      </c>
      <c r="B1904" t="inlineStr">
        <is>
          <t>Eau</t>
        </is>
      </c>
      <c r="C1904" t="inlineStr">
        <is>
          <t>Pomme de terre</t>
        </is>
      </c>
      <c r="D1904" t="inlineStr">
        <is>
          <t>2023-24</t>
        </is>
      </c>
      <c r="E1904" t="inlineStr"/>
      <c r="F1904" t="inlineStr"/>
      <c r="G1904" t="inlineStr"/>
      <c r="H1904" t="inlineStr"/>
      <c r="I1904" t="inlineStr"/>
      <c r="J1904" t="inlineStr"/>
      <c r="K1904" t="inlineStr"/>
      <c r="L1904" t="inlineStr"/>
      <c r="M1904" t="inlineStr"/>
      <c r="N1904" t="n">
        <v>41.7</v>
      </c>
      <c r="O1904" t="n">
        <v>0</v>
      </c>
      <c r="P1904" t="n">
        <v>53.6</v>
      </c>
      <c r="Q1904" t="inlineStr"/>
      <c r="R1904" t="inlineStr"/>
      <c r="S1904" t="inlineStr"/>
      <c r="T1904" t="n">
        <v>0</v>
      </c>
      <c r="U1904" t="n">
        <v>500000000</v>
      </c>
      <c r="V1904" t="inlineStr"/>
      <c r="W1904" t="inlineStr">
        <is>
          <t>libre</t>
        </is>
      </c>
    </row>
    <row r="1905" ht="15" customHeight="1">
      <c r="A1905" s="295" t="inlineStr">
        <is>
          <t>Fabrication d'autres produits</t>
        </is>
      </c>
      <c r="B1905" t="inlineStr">
        <is>
          <t>Produits finis</t>
        </is>
      </c>
      <c r="C1905" t="inlineStr">
        <is>
          <t>Pomme de terre</t>
        </is>
      </c>
      <c r="D1905" t="inlineStr">
        <is>
          <t>2023-24</t>
        </is>
      </c>
      <c r="E1905" t="inlineStr"/>
      <c r="F1905" t="inlineStr"/>
      <c r="G1905" t="inlineStr"/>
      <c r="H1905" t="inlineStr"/>
      <c r="I1905" t="inlineStr"/>
      <c r="J1905" t="inlineStr"/>
      <c r="K1905" t="inlineStr"/>
      <c r="L1905" t="inlineStr"/>
      <c r="M1905" t="inlineStr"/>
      <c r="N1905" t="n">
        <v>42.9</v>
      </c>
      <c r="O1905" t="inlineStr"/>
      <c r="P1905" t="inlineStr"/>
      <c r="Q1905" t="inlineStr"/>
      <c r="R1905" t="inlineStr"/>
      <c r="S1905" t="inlineStr"/>
      <c r="T1905" t="n">
        <v>0</v>
      </c>
      <c r="U1905" t="n">
        <v>500000000</v>
      </c>
      <c r="V1905" t="inlineStr"/>
      <c r="W1905" t="inlineStr">
        <is>
          <t>déterminé</t>
        </is>
      </c>
    </row>
    <row r="1906" ht="15" customHeight="1">
      <c r="A1906" s="295" t="inlineStr">
        <is>
          <t>Fabrication d'autres produits</t>
        </is>
      </c>
      <c r="B1906" t="inlineStr">
        <is>
          <t>Produits de transformation</t>
        </is>
      </c>
      <c r="C1906" t="inlineStr">
        <is>
          <t>Pomme de terre</t>
        </is>
      </c>
      <c r="D1906" t="inlineStr">
        <is>
          <t>2023-24</t>
        </is>
      </c>
      <c r="E1906" t="inlineStr"/>
      <c r="F1906" t="inlineStr"/>
      <c r="G1906" t="inlineStr"/>
      <c r="H1906" t="inlineStr"/>
      <c r="I1906" t="inlineStr"/>
      <c r="J1906" t="inlineStr"/>
      <c r="K1906" t="inlineStr"/>
      <c r="L1906" t="inlineStr"/>
      <c r="M1906" t="inlineStr"/>
      <c r="N1906" t="n">
        <v>42.9</v>
      </c>
      <c r="O1906" t="inlineStr"/>
      <c r="P1906" t="inlineStr"/>
      <c r="Q1906" t="inlineStr"/>
      <c r="R1906" t="inlineStr"/>
      <c r="S1906" t="inlineStr"/>
      <c r="T1906" t="n">
        <v>0</v>
      </c>
      <c r="U1906" t="n">
        <v>500000000</v>
      </c>
      <c r="V1906" t="inlineStr"/>
      <c r="W1906" t="inlineStr">
        <is>
          <t>déterminé</t>
        </is>
      </c>
    </row>
    <row r="1907" ht="15" customHeight="1">
      <c r="A1907" s="295" t="inlineStr">
        <is>
          <t>Fabrication d'autres produits</t>
        </is>
      </c>
      <c r="B1907" t="inlineStr">
        <is>
          <t>Autres préparations ou conserves de pommes de terre, y compris les chips (à l’exclusion des produits congelés ou surgelés, séchés, préparés ou conservés au vinaigre ou à l’acide acétique, ou sous forme de farines, semoules ou flocons)</t>
        </is>
      </c>
      <c r="C1907" t="inlineStr">
        <is>
          <t>Pomme de terre</t>
        </is>
      </c>
      <c r="D1907" t="inlineStr">
        <is>
          <t>2023-24</t>
        </is>
      </c>
      <c r="E1907" t="inlineStr"/>
      <c r="F1907" t="inlineStr"/>
      <c r="G1907" t="inlineStr"/>
      <c r="H1907" t="inlineStr"/>
      <c r="I1907" t="inlineStr"/>
      <c r="J1907" t="inlineStr"/>
      <c r="K1907" t="inlineStr"/>
      <c r="L1907" t="inlineStr"/>
      <c r="M1907" t="inlineStr"/>
      <c r="N1907" t="n">
        <v>42.9</v>
      </c>
      <c r="O1907" t="inlineStr"/>
      <c r="P1907" t="inlineStr"/>
      <c r="Q1907" t="inlineStr"/>
      <c r="R1907" t="inlineStr"/>
      <c r="S1907" t="inlineStr"/>
      <c r="T1907" t="n">
        <v>0</v>
      </c>
      <c r="U1907" t="n">
        <v>500000000</v>
      </c>
      <c r="V1907" t="inlineStr"/>
      <c r="W1907" t="inlineStr">
        <is>
          <t>déterminé</t>
        </is>
      </c>
    </row>
    <row r="1908" ht="15" customHeight="1">
      <c r="A1908" s="295" t="inlineStr">
        <is>
          <t>Fabrication d'autres produits</t>
        </is>
      </c>
      <c r="B1908" t="inlineStr">
        <is>
          <t>Autres produits finis</t>
        </is>
      </c>
      <c r="C1908" t="inlineStr">
        <is>
          <t>Pomme de terre</t>
        </is>
      </c>
      <c r="D1908" t="inlineStr">
        <is>
          <t>2023-24</t>
        </is>
      </c>
      <c r="E1908" t="inlineStr"/>
      <c r="F1908" t="inlineStr"/>
      <c r="G1908" t="inlineStr"/>
      <c r="H1908" t="inlineStr"/>
      <c r="I1908" t="inlineStr"/>
      <c r="J1908" t="inlineStr"/>
      <c r="K1908" t="inlineStr"/>
      <c r="L1908" t="inlineStr"/>
      <c r="M1908" t="inlineStr"/>
      <c r="N1908" t="n">
        <v>42.9</v>
      </c>
      <c r="O1908" t="inlineStr"/>
      <c r="P1908" t="inlineStr"/>
      <c r="Q1908" t="inlineStr"/>
      <c r="R1908" t="inlineStr"/>
      <c r="S1908" t="inlineStr"/>
      <c r="T1908" t="n">
        <v>0</v>
      </c>
      <c r="U1908" t="n">
        <v>500000000</v>
      </c>
      <c r="V1908" t="inlineStr"/>
      <c r="W1908" t="inlineStr">
        <is>
          <t>déterminé</t>
        </is>
      </c>
    </row>
    <row r="1909" ht="15" customHeight="1">
      <c r="A1909" s="295" t="inlineStr">
        <is>
          <t>Fabrication d'autres produits</t>
        </is>
      </c>
      <c r="B1909"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1909" t="inlineStr">
        <is>
          <t>Pomme de terre</t>
        </is>
      </c>
      <c r="D1909" t="inlineStr">
        <is>
          <t>2023-24</t>
        </is>
      </c>
      <c r="E1909" t="inlineStr"/>
      <c r="F1909" t="inlineStr"/>
      <c r="G1909" t="inlineStr"/>
      <c r="H1909" t="inlineStr"/>
      <c r="I1909" t="inlineStr"/>
      <c r="J1909" t="inlineStr"/>
      <c r="K1909" t="inlineStr"/>
      <c r="L1909" t="inlineStr"/>
      <c r="M1909" t="inlineStr"/>
      <c r="N1909" t="n">
        <v>42.9</v>
      </c>
      <c r="O1909" t="inlineStr"/>
      <c r="P1909" t="inlineStr"/>
      <c r="Q1909" t="inlineStr"/>
      <c r="R1909" t="inlineStr"/>
      <c r="S1909" t="inlineStr"/>
      <c r="T1909" t="n">
        <v>0</v>
      </c>
      <c r="U1909" t="n">
        <v>500000000</v>
      </c>
      <c r="V1909" t="inlineStr"/>
      <c r="W1909" t="inlineStr">
        <is>
          <t>déterminé</t>
        </is>
      </c>
    </row>
    <row r="1910" ht="15" customHeight="1">
      <c r="A1910" s="295" t="inlineStr">
        <is>
          <t>Fabrication d'autres produits</t>
        </is>
      </c>
      <c r="B1910" t="inlineStr">
        <is>
          <t>Produits de 4ème et 5ème gamme</t>
        </is>
      </c>
      <c r="C1910" t="inlineStr">
        <is>
          <t>Pomme de terre</t>
        </is>
      </c>
      <c r="D1910" t="inlineStr">
        <is>
          <t>2023-24</t>
        </is>
      </c>
      <c r="E1910" t="inlineStr"/>
      <c r="F1910" t="inlineStr"/>
      <c r="G1910" t="inlineStr"/>
      <c r="H1910" t="inlineStr"/>
      <c r="I1910" t="inlineStr"/>
      <c r="J1910" t="inlineStr"/>
      <c r="K1910" t="inlineStr"/>
      <c r="L1910" t="inlineStr"/>
      <c r="M1910" t="inlineStr"/>
      <c r="N1910" t="n">
        <v>42.9</v>
      </c>
      <c r="O1910" t="inlineStr"/>
      <c r="P1910" t="inlineStr"/>
      <c r="Q1910" t="inlineStr"/>
      <c r="R1910" t="inlineStr"/>
      <c r="S1910" t="inlineStr"/>
      <c r="T1910" t="n">
        <v>0</v>
      </c>
      <c r="U1910" t="n">
        <v>500000000</v>
      </c>
      <c r="V1910" t="inlineStr"/>
      <c r="W1910" t="inlineStr">
        <is>
          <t>déterminé</t>
        </is>
      </c>
    </row>
    <row r="1911" ht="15" customHeight="1">
      <c r="A1911" s="295" t="inlineStr">
        <is>
          <t>Fabrication d'autres produits</t>
        </is>
      </c>
      <c r="B1911" t="inlineStr">
        <is>
          <t>Pommes de terre sous vide</t>
        </is>
      </c>
      <c r="C1911" t="inlineStr">
        <is>
          <t>Pomme de terre</t>
        </is>
      </c>
      <c r="D1911" t="inlineStr">
        <is>
          <t>2023-24</t>
        </is>
      </c>
      <c r="E1911" t="inlineStr"/>
      <c r="F1911" t="inlineStr"/>
      <c r="G1911" t="inlineStr"/>
      <c r="H1911" t="inlineStr"/>
      <c r="I1911" t="inlineStr"/>
      <c r="J1911" t="inlineStr"/>
      <c r="K1911" t="inlineStr"/>
      <c r="L1911" t="inlineStr"/>
      <c r="M1911" t="inlineStr"/>
      <c r="N1911" t="n">
        <v>42.9</v>
      </c>
      <c r="O1911" t="inlineStr"/>
      <c r="P1911" t="inlineStr"/>
      <c r="Q1911" t="inlineStr"/>
      <c r="R1911" t="inlineStr"/>
      <c r="S1911" t="inlineStr"/>
      <c r="T1911" t="n">
        <v>0</v>
      </c>
      <c r="U1911" t="n">
        <v>500000000</v>
      </c>
      <c r="V1911" t="inlineStr"/>
      <c r="W1911" t="inlineStr">
        <is>
          <t>déterminé</t>
        </is>
      </c>
    </row>
    <row r="1912" ht="15" customHeight="1">
      <c r="A1912" s="295" t="inlineStr">
        <is>
          <t>Fabrication d'autres produits</t>
        </is>
      </c>
      <c r="B1912" t="inlineStr">
        <is>
          <t>Amidon</t>
        </is>
      </c>
      <c r="C1912" t="inlineStr">
        <is>
          <t>Pomme de terre</t>
        </is>
      </c>
      <c r="D1912" t="inlineStr">
        <is>
          <t>2023-24</t>
        </is>
      </c>
      <c r="E1912" t="inlineStr"/>
      <c r="F1912" t="inlineStr"/>
      <c r="G1912" t="inlineStr"/>
      <c r="H1912" t="inlineStr"/>
      <c r="I1912" t="inlineStr"/>
      <c r="J1912" t="inlineStr"/>
      <c r="K1912" t="inlineStr"/>
      <c r="L1912" t="inlineStr"/>
      <c r="M1912" t="inlineStr"/>
      <c r="N1912" t="n">
        <v>5.42</v>
      </c>
      <c r="O1912" t="n">
        <v>0</v>
      </c>
      <c r="P1912" t="n">
        <v>32.2</v>
      </c>
      <c r="Q1912" t="inlineStr"/>
      <c r="R1912" t="inlineStr"/>
      <c r="S1912" t="inlineStr"/>
      <c r="T1912" t="n">
        <v>0</v>
      </c>
      <c r="U1912" t="n">
        <v>500000000</v>
      </c>
      <c r="V1912" t="inlineStr"/>
      <c r="W1912" t="inlineStr">
        <is>
          <t>libre</t>
        </is>
      </c>
    </row>
    <row r="1913" ht="15" customHeight="1">
      <c r="A1913" s="295" t="inlineStr">
        <is>
          <t>Fabrication d'autres produits</t>
        </is>
      </c>
      <c r="B1913" t="inlineStr">
        <is>
          <t>Pelures</t>
        </is>
      </c>
      <c r="C1913" t="inlineStr">
        <is>
          <t>Pomme de terre</t>
        </is>
      </c>
      <c r="D1913" t="inlineStr">
        <is>
          <t>2023-24</t>
        </is>
      </c>
      <c r="E1913" t="inlineStr"/>
      <c r="F1913" t="inlineStr"/>
      <c r="G1913" t="inlineStr"/>
      <c r="H1913" t="inlineStr"/>
      <c r="I1913" t="inlineStr"/>
      <c r="J1913" t="inlineStr"/>
      <c r="K1913" t="inlineStr"/>
      <c r="L1913" t="inlineStr"/>
      <c r="M1913" t="inlineStr"/>
      <c r="N1913" t="n">
        <v>2.89</v>
      </c>
      <c r="O1913" t="n">
        <v>0</v>
      </c>
      <c r="P1913" t="n">
        <v>53.6</v>
      </c>
      <c r="Q1913" t="inlineStr"/>
      <c r="R1913" t="inlineStr"/>
      <c r="S1913" t="inlineStr"/>
      <c r="T1913" t="n">
        <v>0</v>
      </c>
      <c r="U1913" t="n">
        <v>500000000</v>
      </c>
      <c r="V1913" t="inlineStr"/>
      <c r="W1913" t="inlineStr">
        <is>
          <t>libre</t>
        </is>
      </c>
    </row>
    <row r="1914" ht="15" customHeight="1">
      <c r="A1914" s="295" t="inlineStr">
        <is>
          <t>Fabrication d'autres produits</t>
        </is>
      </c>
      <c r="B1914" t="inlineStr">
        <is>
          <t>Screenings</t>
        </is>
      </c>
      <c r="C1914" t="inlineStr">
        <is>
          <t>Pomme de terre</t>
        </is>
      </c>
      <c r="D1914" t="inlineStr">
        <is>
          <t>2023-24</t>
        </is>
      </c>
      <c r="E1914" t="inlineStr"/>
      <c r="F1914" t="inlineStr"/>
      <c r="G1914" t="inlineStr"/>
      <c r="H1914" t="inlineStr"/>
      <c r="I1914" t="inlineStr"/>
      <c r="J1914" t="inlineStr"/>
      <c r="K1914" t="inlineStr"/>
      <c r="L1914" t="inlineStr"/>
      <c r="M1914" t="inlineStr"/>
      <c r="N1914" t="n">
        <v>3.61</v>
      </c>
      <c r="O1914" t="n">
        <v>0</v>
      </c>
      <c r="P1914" t="n">
        <v>53.6</v>
      </c>
      <c r="Q1914" t="inlineStr"/>
      <c r="R1914" t="inlineStr"/>
      <c r="S1914" t="inlineStr"/>
      <c r="T1914" t="n">
        <v>0</v>
      </c>
      <c r="U1914" t="n">
        <v>500000000</v>
      </c>
      <c r="V1914" t="inlineStr"/>
      <c r="W1914" t="inlineStr">
        <is>
          <t>libre</t>
        </is>
      </c>
    </row>
    <row r="1915" ht="15" customHeight="1">
      <c r="A1915" s="295" t="inlineStr">
        <is>
          <t>Fabrication d'autres produits</t>
        </is>
      </c>
      <c r="B1915" t="inlineStr">
        <is>
          <t>Coproduits de l'industrie alimentaire</t>
        </is>
      </c>
      <c r="C1915" t="inlineStr">
        <is>
          <t>Pomme de terre</t>
        </is>
      </c>
      <c r="D1915" t="inlineStr">
        <is>
          <t>2023-24</t>
        </is>
      </c>
      <c r="E1915" t="inlineStr"/>
      <c r="F1915" t="inlineStr"/>
      <c r="G1915" t="inlineStr"/>
      <c r="H1915" t="inlineStr"/>
      <c r="I1915" t="inlineStr"/>
      <c r="J1915" t="inlineStr"/>
      <c r="K1915" t="inlineStr"/>
      <c r="L1915" t="inlineStr"/>
      <c r="M1915" t="inlineStr"/>
      <c r="N1915" t="n">
        <v>11.9</v>
      </c>
      <c r="O1915" t="n">
        <v>0</v>
      </c>
      <c r="P1915" t="n">
        <v>53.6</v>
      </c>
      <c r="Q1915" t="inlineStr"/>
      <c r="R1915" t="inlineStr"/>
      <c r="S1915" t="inlineStr"/>
      <c r="T1915" t="n">
        <v>0</v>
      </c>
      <c r="U1915" t="n">
        <v>500000000</v>
      </c>
      <c r="V1915" t="inlineStr"/>
      <c r="W1915" t="inlineStr">
        <is>
          <t>libre</t>
        </is>
      </c>
    </row>
    <row r="1916" ht="15" customHeight="1">
      <c r="A1916" s="295" t="inlineStr">
        <is>
          <t>Fabrication d'autres produits</t>
        </is>
      </c>
      <c r="B1916" t="inlineStr">
        <is>
          <t>Coproduits de transformation</t>
        </is>
      </c>
      <c r="C1916" t="inlineStr">
        <is>
          <t>Pomme de terre</t>
        </is>
      </c>
      <c r="D1916" t="inlineStr">
        <is>
          <t>2023-24</t>
        </is>
      </c>
      <c r="E1916" t="inlineStr"/>
      <c r="F1916" t="inlineStr"/>
      <c r="G1916" t="inlineStr"/>
      <c r="H1916" t="inlineStr"/>
      <c r="I1916" t="inlineStr"/>
      <c r="J1916" t="inlineStr"/>
      <c r="K1916" t="inlineStr"/>
      <c r="L1916" t="inlineStr"/>
      <c r="M1916" t="inlineStr"/>
      <c r="N1916" t="n">
        <v>11.9</v>
      </c>
      <c r="O1916" t="n">
        <v>0</v>
      </c>
      <c r="P1916" t="n">
        <v>53.6</v>
      </c>
      <c r="Q1916" t="inlineStr"/>
      <c r="R1916" t="inlineStr"/>
      <c r="S1916" t="inlineStr"/>
      <c r="T1916" t="n">
        <v>0</v>
      </c>
      <c r="U1916" t="n">
        <v>500000000</v>
      </c>
      <c r="V1916" t="inlineStr"/>
      <c r="W1916" t="inlineStr">
        <is>
          <t>libre</t>
        </is>
      </c>
    </row>
    <row r="1917" ht="15" customHeight="1">
      <c r="A1917" s="295" t="inlineStr">
        <is>
          <t>Import</t>
        </is>
      </c>
      <c r="B1917" t="inlineStr">
        <is>
          <t>Pommes de terre de semence</t>
        </is>
      </c>
      <c r="C1917" t="inlineStr">
        <is>
          <t>Pomme de terre</t>
        </is>
      </c>
      <c r="D1917" t="inlineStr">
        <is>
          <t>2023-24</t>
        </is>
      </c>
      <c r="E1917" t="inlineStr">
        <is>
          <t>kt</t>
        </is>
      </c>
      <c r="F1917" t="inlineStr">
        <is>
          <t>France entière</t>
        </is>
      </c>
      <c r="G1917" t="inlineStr">
        <is>
          <t>2023-24</t>
        </is>
      </c>
      <c r="H1917" t="inlineStr">
        <is>
          <t>Importation de Pommes de terre de semence = 76 kt (Douanes - Eurostat)</t>
        </is>
      </c>
      <c r="I1917" t="inlineStr">
        <is>
          <t>Douanes - Eurostat</t>
        </is>
      </c>
      <c r="J1917" t="inlineStr"/>
      <c r="K1917" t="inlineStr">
        <is>
          <t>Volume</t>
        </is>
      </c>
      <c r="L1917" t="inlineStr">
        <is>
          <t>Importation de Pommes de terre de semence</t>
        </is>
      </c>
      <c r="M1917" t="inlineStr">
        <is>
          <t>Echanges mensuels - EUROSTAT</t>
        </is>
      </c>
      <c r="N1917" t="n">
        <v>76.5</v>
      </c>
      <c r="O1917" t="inlineStr"/>
      <c r="P1917" t="inlineStr"/>
      <c r="Q1917" t="n">
        <v>76.47</v>
      </c>
      <c r="R1917" t="n">
        <v>3.82</v>
      </c>
      <c r="S1917" t="n">
        <v>0.1</v>
      </c>
      <c r="T1917" t="n">
        <v>0</v>
      </c>
      <c r="U1917" t="n">
        <v>500000000</v>
      </c>
      <c r="V1917" t="n">
        <v>0</v>
      </c>
      <c r="W1917" t="inlineStr">
        <is>
          <t>mesuré</t>
        </is>
      </c>
    </row>
    <row r="1918" ht="15" customHeight="1">
      <c r="A1918" s="295" t="inlineStr">
        <is>
          <t>Import</t>
        </is>
      </c>
      <c r="B1918" t="inlineStr">
        <is>
          <t>Pommes de terre, à l'état frais ou réfrigéré, destinées à la fabrication de la fécule</t>
        </is>
      </c>
      <c r="C1918" t="inlineStr">
        <is>
          <t>Pomme de terre</t>
        </is>
      </c>
      <c r="D1918" t="inlineStr">
        <is>
          <t>2023-24</t>
        </is>
      </c>
      <c r="E1918" t="inlineStr">
        <is>
          <t>kt</t>
        </is>
      </c>
      <c r="F1918" t="inlineStr">
        <is>
          <t>France entière</t>
        </is>
      </c>
      <c r="G1918" t="inlineStr">
        <is>
          <t>2023-24</t>
        </is>
      </c>
      <c r="H1918" t="inlineStr">
        <is>
          <t>Importation de Pommes de terre, à l'état frais ou réfrigéré, destinées à la fabrication de la fécule = 16 kt (Douanes - Eurostat)</t>
        </is>
      </c>
      <c r="I1918" t="inlineStr">
        <is>
          <t>Douanes - Eurostat</t>
        </is>
      </c>
      <c r="J1918" t="inlineStr"/>
      <c r="K1918" t="inlineStr">
        <is>
          <t>Volume</t>
        </is>
      </c>
      <c r="L1918" t="inlineStr">
        <is>
          <t>Importation de Pommes de terre, à l'état frais ou réfrigéré, destinées à la fabrication de la fécule</t>
        </is>
      </c>
      <c r="M1918" t="inlineStr">
        <is>
          <t>Echanges mensuels - EUROSTAT</t>
        </is>
      </c>
      <c r="N1918" t="n">
        <v>16</v>
      </c>
      <c r="O1918" t="inlineStr"/>
      <c r="P1918" t="inlineStr"/>
      <c r="Q1918" t="n">
        <v>16.01</v>
      </c>
      <c r="R1918" t="n">
        <v>0.8</v>
      </c>
      <c r="S1918" t="n">
        <v>0.1</v>
      </c>
      <c r="T1918" t="n">
        <v>0</v>
      </c>
      <c r="U1918" t="n">
        <v>500000000</v>
      </c>
      <c r="V1918" t="n">
        <v>0</v>
      </c>
      <c r="W1918" t="inlineStr">
        <is>
          <t>mesuré</t>
        </is>
      </c>
    </row>
    <row r="1919" ht="15" customHeight="1">
      <c r="A1919" s="295" t="inlineStr">
        <is>
          <t>Import</t>
        </is>
      </c>
      <c r="B1919" t="inlineStr">
        <is>
          <t>Pommes de terre de primeurs, à l'état frais ou réfrigéré, du 1er janvier au 30 juin</t>
        </is>
      </c>
      <c r="C1919" t="inlineStr">
        <is>
          <t>Pomme de terre</t>
        </is>
      </c>
      <c r="D1919" t="inlineStr">
        <is>
          <t>2023-24</t>
        </is>
      </c>
      <c r="E1919" t="inlineStr">
        <is>
          <t>kt</t>
        </is>
      </c>
      <c r="F1919" t="inlineStr">
        <is>
          <t>France entière</t>
        </is>
      </c>
      <c r="G1919" t="inlineStr">
        <is>
          <t>2023-24</t>
        </is>
      </c>
      <c r="H1919" t="inlineStr">
        <is>
          <t>Importation de Pommes de terre de primeurs, à l'état frais ou réfrigéré, du 1er janvier au 30 juin = 27 kt (Douanes - Eurostat)</t>
        </is>
      </c>
      <c r="I1919" t="inlineStr">
        <is>
          <t>Douanes - Eurostat</t>
        </is>
      </c>
      <c r="J1919" t="inlineStr"/>
      <c r="K1919" t="inlineStr">
        <is>
          <t>Volume</t>
        </is>
      </c>
      <c r="L1919" t="inlineStr">
        <is>
          <t>Importation de Pommes de terre de primeurs, à l'état frais ou réfrigéré, du 1er janvier au 30 juin</t>
        </is>
      </c>
      <c r="M1919" t="inlineStr">
        <is>
          <t>Echanges mensuels - EUROSTAT</t>
        </is>
      </c>
      <c r="N1919" t="n">
        <v>26.9</v>
      </c>
      <c r="O1919" t="inlineStr"/>
      <c r="P1919" t="inlineStr"/>
      <c r="Q1919" t="n">
        <v>26.85</v>
      </c>
      <c r="R1919" t="n">
        <v>1.34</v>
      </c>
      <c r="S1919" t="n">
        <v>0.1</v>
      </c>
      <c r="T1919" t="n">
        <v>0</v>
      </c>
      <c r="U1919" t="n">
        <v>500000000</v>
      </c>
      <c r="V1919" t="n">
        <v>0</v>
      </c>
      <c r="W1919" t="inlineStr">
        <is>
          <t>mesuré</t>
        </is>
      </c>
    </row>
    <row r="1920" ht="15" customHeight="1">
      <c r="A1920" s="295" t="inlineStr">
        <is>
          <t>Import</t>
        </is>
      </c>
      <c r="B1920" t="inlineStr">
        <is>
          <t>Pommes de terre, à l'état frais ou réfrigéré (à l'excl. des pommes de terre de primeurs du 1er janvier au 30 juin, des pommes de terre de semence et des pommes de terre destinées à la fabrication de la fécule)</t>
        </is>
      </c>
      <c r="C1920" t="inlineStr">
        <is>
          <t>Pomme de terre</t>
        </is>
      </c>
      <c r="D1920" t="inlineStr">
        <is>
          <t>2023-24</t>
        </is>
      </c>
      <c r="E1920" t="inlineStr">
        <is>
          <t>kt</t>
        </is>
      </c>
      <c r="F1920" t="inlineStr">
        <is>
          <t>France entière</t>
        </is>
      </c>
      <c r="G1920" t="inlineStr">
        <is>
          <t>2023-24</t>
        </is>
      </c>
      <c r="H1920" t="inlineStr">
        <is>
          <t>Importation de Pommes de terre, à l'état frais ou réfrigéré (à l'excl. des pommes de terre de primeurs du 1er janvier au 30 juin, des pommes de terre de semence et des pommes de terre destinées à la fabrication de la fécule) = 428 kt (Douanes - Eurostat)</t>
        </is>
      </c>
      <c r="I1920" t="inlineStr">
        <is>
          <t>Douanes - Eurostat</t>
        </is>
      </c>
      <c r="J1920" t="inlineStr"/>
      <c r="K1920" t="inlineStr">
        <is>
          <t>Volume</t>
        </is>
      </c>
      <c r="L1920" t="inlineStr">
        <is>
          <t>Importation de Pommes de terre, à l'état frais ou réfrigéré (à l'excl. des pommes de terre de primeurs du 1er janvier au 30 juin, des pommes de terre de semence et des pommes de terre destinées à la fabrication de la fécule)</t>
        </is>
      </c>
      <c r="M1920" t="inlineStr">
        <is>
          <t>Echanges mensuels - EUROSTAT</t>
        </is>
      </c>
      <c r="N1920" t="n">
        <v>428</v>
      </c>
      <c r="O1920" t="inlineStr"/>
      <c r="P1920" t="inlineStr"/>
      <c r="Q1920" t="n">
        <v>428.31</v>
      </c>
      <c r="R1920" t="n">
        <v>21.42</v>
      </c>
      <c r="S1920" t="n">
        <v>0.1</v>
      </c>
      <c r="T1920" t="n">
        <v>0</v>
      </c>
      <c r="U1920" t="n">
        <v>500000000</v>
      </c>
      <c r="V1920" t="n">
        <v>0</v>
      </c>
      <c r="W1920" t="inlineStr">
        <is>
          <t>mesuré</t>
        </is>
      </c>
    </row>
    <row r="1921" ht="15" customHeight="1">
      <c r="A1921" s="295" t="inlineStr">
        <is>
          <t>Import</t>
        </is>
      </c>
      <c r="B1921" t="inlineStr">
        <is>
          <t>Pommes de terre, non cuites ou cuites à l'eau ou à la vapeur, congelées</t>
        </is>
      </c>
      <c r="C1921" t="inlineStr">
        <is>
          <t>Pomme de terre</t>
        </is>
      </c>
      <c r="D1921" t="inlineStr">
        <is>
          <t>2023-24</t>
        </is>
      </c>
      <c r="E1921" t="inlineStr">
        <is>
          <t>kt</t>
        </is>
      </c>
      <c r="F1921" t="inlineStr">
        <is>
          <t>France entière</t>
        </is>
      </c>
      <c r="G1921" t="inlineStr">
        <is>
          <t>2023-24</t>
        </is>
      </c>
      <c r="H1921" t="inlineStr">
        <is>
          <t>Importation de Pommes de terre, non cuites ou cuites à l'eau ou à la vapeur, congelées = 18 kt (Douanes - Eurostat)</t>
        </is>
      </c>
      <c r="I1921" t="inlineStr">
        <is>
          <t>Douanes - Eurostat</t>
        </is>
      </c>
      <c r="J1921" t="inlineStr"/>
      <c r="K1921" t="inlineStr">
        <is>
          <t>Volume</t>
        </is>
      </c>
      <c r="L1921" t="inlineStr">
        <is>
          <t>Importation de Pommes de terre, non cuites ou cuites à l'eau ou à la vapeur, congelées</t>
        </is>
      </c>
      <c r="M1921" t="inlineStr">
        <is>
          <t>Echanges mensuels - EUROSTAT</t>
        </is>
      </c>
      <c r="N1921" t="n">
        <v>18.2</v>
      </c>
      <c r="O1921" t="inlineStr"/>
      <c r="P1921" t="inlineStr"/>
      <c r="Q1921" t="n">
        <v>18.24</v>
      </c>
      <c r="R1921" t="n">
        <v>0.91</v>
      </c>
      <c r="S1921" t="n">
        <v>0.1</v>
      </c>
      <c r="T1921" t="n">
        <v>0</v>
      </c>
      <c r="U1921" t="n">
        <v>500000000</v>
      </c>
      <c r="V1921" t="n">
        <v>0</v>
      </c>
      <c r="W1921" t="inlineStr">
        <is>
          <t>mesuré</t>
        </is>
      </c>
    </row>
    <row r="1922" ht="15" customHeight="1">
      <c r="A1922" s="295" t="inlineStr">
        <is>
          <t>Import</t>
        </is>
      </c>
      <c r="B1922" t="inlineStr">
        <is>
          <t>Pommes de terre, séchées, même coupées en morceaux ou en tranches, mais non autrement préparées</t>
        </is>
      </c>
      <c r="C1922" t="inlineStr">
        <is>
          <t>Pomme de terre</t>
        </is>
      </c>
      <c r="D1922" t="inlineStr">
        <is>
          <t>2023-24</t>
        </is>
      </c>
      <c r="E1922" t="inlineStr">
        <is>
          <t>kt</t>
        </is>
      </c>
      <c r="F1922" t="inlineStr">
        <is>
          <t>France entière</t>
        </is>
      </c>
      <c r="G1922" t="inlineStr">
        <is>
          <t>2023-24</t>
        </is>
      </c>
      <c r="H1922" t="inlineStr">
        <is>
          <t>Importation de Pommes de terre, séchées, même coupées en morceaux ou en tranches, mais non autrement préparées = 1 kt (Douanes - Eurostat)</t>
        </is>
      </c>
      <c r="I1922" t="inlineStr">
        <is>
          <t>Douanes - Eurostat</t>
        </is>
      </c>
      <c r="J1922" t="inlineStr"/>
      <c r="K1922" t="inlineStr">
        <is>
          <t>Volume</t>
        </is>
      </c>
      <c r="L1922" t="inlineStr">
        <is>
          <t>Importation de Pommes de terre, séchées, même coupées en morceaux ou en tranches, mais non autrement préparées</t>
        </is>
      </c>
      <c r="M1922" t="inlineStr">
        <is>
          <t>Echanges mensuels - EUROSTAT</t>
        </is>
      </c>
      <c r="N1922" t="n">
        <v>1.14</v>
      </c>
      <c r="O1922" t="inlineStr"/>
      <c r="P1922" t="inlineStr"/>
      <c r="Q1922" t="n">
        <v>1.14</v>
      </c>
      <c r="R1922" t="n">
        <v>0.06</v>
      </c>
      <c r="S1922" t="n">
        <v>0.1</v>
      </c>
      <c r="T1922" t="n">
        <v>0</v>
      </c>
      <c r="U1922" t="n">
        <v>500000000</v>
      </c>
      <c r="V1922" t="n">
        <v>0</v>
      </c>
      <c r="W1922" t="inlineStr">
        <is>
          <t>mesuré</t>
        </is>
      </c>
    </row>
    <row r="1923" ht="15" customHeight="1">
      <c r="A1923" s="295" t="inlineStr">
        <is>
          <t>Import</t>
        </is>
      </c>
      <c r="B1923" t="inlineStr">
        <is>
          <t>Fécule de pommes de terre</t>
        </is>
      </c>
      <c r="C1923" t="inlineStr">
        <is>
          <t>Pomme de terre</t>
        </is>
      </c>
      <c r="D1923" t="inlineStr">
        <is>
          <t>2023-24</t>
        </is>
      </c>
      <c r="E1923" t="inlineStr">
        <is>
          <t>kt</t>
        </is>
      </c>
      <c r="F1923" t="inlineStr">
        <is>
          <t>France entière</t>
        </is>
      </c>
      <c r="G1923" t="inlineStr">
        <is>
          <t>2023-24</t>
        </is>
      </c>
      <c r="H1923" t="inlineStr">
        <is>
          <t>Importation de Fécule de pommes de terre = 33 kt (Douanes - Eurostat)</t>
        </is>
      </c>
      <c r="I1923" t="inlineStr">
        <is>
          <t>Douanes - Eurostat</t>
        </is>
      </c>
      <c r="J1923" t="inlineStr"/>
      <c r="K1923" t="inlineStr">
        <is>
          <t>Volume</t>
        </is>
      </c>
      <c r="L1923" t="inlineStr">
        <is>
          <t>Importation de Fécule de pommes de terre</t>
        </is>
      </c>
      <c r="M1923" t="inlineStr">
        <is>
          <t>Echanges mensuels - EUROSTAT</t>
        </is>
      </c>
      <c r="N1923" t="n">
        <v>33.2</v>
      </c>
      <c r="O1923" t="inlineStr"/>
      <c r="P1923" t="inlineStr"/>
      <c r="Q1923" t="n">
        <v>33.21</v>
      </c>
      <c r="R1923" t="n">
        <v>1.66</v>
      </c>
      <c r="S1923" t="n">
        <v>0.1</v>
      </c>
      <c r="T1923" t="n">
        <v>0</v>
      </c>
      <c r="U1923" t="n">
        <v>500000000</v>
      </c>
      <c r="V1923" t="n">
        <v>0</v>
      </c>
      <c r="W1923" t="inlineStr">
        <is>
          <t>mesuré</t>
        </is>
      </c>
    </row>
    <row r="1924" ht="15" customHeight="1">
      <c r="A1924" s="295" t="inlineStr">
        <is>
          <t>Import</t>
        </is>
      </c>
      <c r="B1924" t="inlineStr">
        <is>
          <t>Pommes de terre, simpl. cuites, congelées</t>
        </is>
      </c>
      <c r="C1924" t="inlineStr">
        <is>
          <t>Pomme de terre</t>
        </is>
      </c>
      <c r="D1924" t="inlineStr">
        <is>
          <t>2023-24</t>
        </is>
      </c>
      <c r="E1924" t="inlineStr">
        <is>
          <t>kt</t>
        </is>
      </c>
      <c r="F1924" t="inlineStr">
        <is>
          <t>France entière</t>
        </is>
      </c>
      <c r="G1924" t="inlineStr">
        <is>
          <t>2023-24</t>
        </is>
      </c>
      <c r="H1924" t="inlineStr">
        <is>
          <t>Importation de Pommes de terre, simpl. cuites, congelées = 467 kt (Douanes - Eurostat)</t>
        </is>
      </c>
      <c r="I1924" t="inlineStr">
        <is>
          <t>Douanes - Eurostat</t>
        </is>
      </c>
      <c r="J1924" t="inlineStr"/>
      <c r="K1924" t="inlineStr">
        <is>
          <t>Volume</t>
        </is>
      </c>
      <c r="L1924" t="inlineStr">
        <is>
          <t>Importation de Pommes de terre, simpl. cuites, congelées</t>
        </is>
      </c>
      <c r="M1924" t="inlineStr">
        <is>
          <t>Echanges mensuels - EUROSTAT</t>
        </is>
      </c>
      <c r="N1924" t="n">
        <v>467</v>
      </c>
      <c r="O1924" t="inlineStr"/>
      <c r="P1924" t="inlineStr"/>
      <c r="Q1924" t="n">
        <v>466.92</v>
      </c>
      <c r="R1924" t="n">
        <v>23.35</v>
      </c>
      <c r="S1924" t="n">
        <v>0.1</v>
      </c>
      <c r="T1924" t="n">
        <v>0</v>
      </c>
      <c r="U1924" t="n">
        <v>500000000</v>
      </c>
      <c r="V1924" t="n">
        <v>0</v>
      </c>
      <c r="W1924" t="inlineStr">
        <is>
          <t>mesuré</t>
        </is>
      </c>
    </row>
    <row r="1925" ht="15" customHeight="1">
      <c r="A1925" s="295" t="inlineStr">
        <is>
          <t>Import</t>
        </is>
      </c>
      <c r="B1925" t="inlineStr">
        <is>
          <t>Pommes de terre, préparées ou conservées sous forme de farines, semoules ou flocons, congelées</t>
        </is>
      </c>
      <c r="C1925" t="inlineStr">
        <is>
          <t>Pomme de terre</t>
        </is>
      </c>
      <c r="D1925" t="inlineStr">
        <is>
          <t>2023-24</t>
        </is>
      </c>
      <c r="E1925" t="inlineStr">
        <is>
          <t>kt</t>
        </is>
      </c>
      <c r="F1925" t="inlineStr">
        <is>
          <t>France entière</t>
        </is>
      </c>
      <c r="G1925" t="inlineStr">
        <is>
          <t>2023-24</t>
        </is>
      </c>
      <c r="H1925" t="inlineStr">
        <is>
          <t>Importation de Pommes de terre, préparées ou conservées sous forme de farines, semoules ou flocons, congelées = 0 kt (Douanes - Eurostat)</t>
        </is>
      </c>
      <c r="I1925" t="inlineStr">
        <is>
          <t>Douanes - Eurostat</t>
        </is>
      </c>
      <c r="J1925" t="inlineStr"/>
      <c r="K1925" t="inlineStr">
        <is>
          <t>Volume</t>
        </is>
      </c>
      <c r="L1925" t="inlineStr">
        <is>
          <t>Importation de Pommes de terre, préparées ou conservées sous forme de farines, semoules ou flocons, congelées</t>
        </is>
      </c>
      <c r="M1925" t="inlineStr">
        <is>
          <t>Echanges mensuels - EUROSTAT</t>
        </is>
      </c>
      <c r="N1925" t="n">
        <v>0.3</v>
      </c>
      <c r="O1925" t="inlineStr"/>
      <c r="P1925" t="inlineStr"/>
      <c r="Q1925" t="n">
        <v>0.3</v>
      </c>
      <c r="R1925" t="n">
        <v>0.01</v>
      </c>
      <c r="S1925" t="n">
        <v>0.1</v>
      </c>
      <c r="T1925" t="n">
        <v>0</v>
      </c>
      <c r="U1925" t="n">
        <v>500000000</v>
      </c>
      <c r="V1925" t="n">
        <v>0</v>
      </c>
      <c r="W1925" t="inlineStr">
        <is>
          <t>mesuré</t>
        </is>
      </c>
    </row>
    <row r="1926" ht="15" customHeight="1">
      <c r="A1926" s="295" t="inlineStr">
        <is>
          <t>Import</t>
        </is>
      </c>
      <c r="B1926" t="inlineStr">
        <is>
          <t>Pommes de terre, préparées ou conservées autrement qu'au vinaigre ou à l'acide acétique, congelées (à l'excl. des pommes de terre simpl. cuites ou des pommes de terre sous forme de farines, semoules ou flocons)</t>
        </is>
      </c>
      <c r="C1926" t="inlineStr">
        <is>
          <t>Pomme de terre</t>
        </is>
      </c>
      <c r="D1926" t="inlineStr">
        <is>
          <t>2023-24</t>
        </is>
      </c>
      <c r="E1926" t="inlineStr">
        <is>
          <t>kt</t>
        </is>
      </c>
      <c r="F1926" t="inlineStr">
        <is>
          <t>France entière</t>
        </is>
      </c>
      <c r="G1926" t="inlineStr">
        <is>
          <t>2023-24</t>
        </is>
      </c>
      <c r="H1926" t="inlineStr">
        <is>
          <t>Importation de Pommes de terre, préparées ou conservées autrement qu'au vinaigre ou à l'acide acétique, congelées (à l'excl. des pommes de terre simpl. cuites ou des pommes de terre sous forme de farines, semoules ou flocons) = 187 kt (Douanes - Eurostat)</t>
        </is>
      </c>
      <c r="I1926" t="inlineStr">
        <is>
          <t>Douanes - Eurostat</t>
        </is>
      </c>
      <c r="J1926" t="inlineStr"/>
      <c r="K1926" t="inlineStr">
        <is>
          <t>Volume</t>
        </is>
      </c>
      <c r="L1926" t="inlineStr">
        <is>
          <t>Importation de Pommes de terre, préparées ou conservées autrement qu'au vinaigre ou à l'acide acétique, congelées (à l'excl. des pommes de terre simpl. cuites ou des pommes de terre sous forme de farines, semoules ou flocons)</t>
        </is>
      </c>
      <c r="M1926" t="inlineStr">
        <is>
          <t>Echanges mensuels - EUROSTAT</t>
        </is>
      </c>
      <c r="N1926" t="n">
        <v>187</v>
      </c>
      <c r="O1926" t="inlineStr"/>
      <c r="P1926" t="inlineStr"/>
      <c r="Q1926" t="n">
        <v>187.31</v>
      </c>
      <c r="R1926" t="n">
        <v>9.369999999999999</v>
      </c>
      <c r="S1926" t="n">
        <v>0.1</v>
      </c>
      <c r="T1926" t="n">
        <v>0</v>
      </c>
      <c r="U1926" t="n">
        <v>500000000</v>
      </c>
      <c r="V1926" t="n">
        <v>0</v>
      </c>
      <c r="W1926" t="inlineStr">
        <is>
          <t>mesuré</t>
        </is>
      </c>
    </row>
    <row r="1927" ht="15" customHeight="1">
      <c r="A1927" s="295" t="inlineStr">
        <is>
          <t>Import</t>
        </is>
      </c>
      <c r="B1927" t="inlineStr">
        <is>
          <t>Pommes de terre, sous forme de farines, semoules ou flocons, non congelées</t>
        </is>
      </c>
      <c r="C1927" t="inlineStr">
        <is>
          <t>Pomme de terre</t>
        </is>
      </c>
      <c r="D1927" t="inlineStr">
        <is>
          <t>2023-24</t>
        </is>
      </c>
      <c r="E1927" t="inlineStr">
        <is>
          <t>kt</t>
        </is>
      </c>
      <c r="F1927" t="inlineStr">
        <is>
          <t>France entière</t>
        </is>
      </c>
      <c r="G1927" t="inlineStr">
        <is>
          <t>2023-24</t>
        </is>
      </c>
      <c r="H1927" t="inlineStr">
        <is>
          <t>Importation de Pommes de terre, sous forme de farines, semoules ou flocons, non congelées = 6 kt (Douanes - Eurostat)</t>
        </is>
      </c>
      <c r="I1927" t="inlineStr">
        <is>
          <t>Douanes - Eurostat</t>
        </is>
      </c>
      <c r="J1927" t="inlineStr"/>
      <c r="K1927" t="inlineStr">
        <is>
          <t>Volume</t>
        </is>
      </c>
      <c r="L1927" t="inlineStr">
        <is>
          <t>Importation de Pommes de terre, sous forme de farines, semoules ou flocons, non congelées</t>
        </is>
      </c>
      <c r="M1927" t="inlineStr">
        <is>
          <t>Echanges mensuels - EUROSTAT</t>
        </is>
      </c>
      <c r="N1927" t="n">
        <v>6.34</v>
      </c>
      <c r="O1927" t="inlineStr"/>
      <c r="P1927" t="inlineStr"/>
      <c r="Q1927" t="n">
        <v>6.34</v>
      </c>
      <c r="R1927" t="n">
        <v>0.32</v>
      </c>
      <c r="S1927" t="n">
        <v>0.1</v>
      </c>
      <c r="T1927" t="n">
        <v>0</v>
      </c>
      <c r="U1927" t="n">
        <v>500000000</v>
      </c>
      <c r="V1927" t="n">
        <v>0</v>
      </c>
      <c r="W1927" t="inlineStr">
        <is>
          <t>mesuré</t>
        </is>
      </c>
    </row>
    <row r="1928" ht="15" customHeight="1">
      <c r="A1928" s="295" t="inlineStr">
        <is>
          <t>Import</t>
        </is>
      </c>
      <c r="B1928" t="inlineStr">
        <is>
          <t>Pommes de terre, en fines tranches, frites, même salées ou aromatisées, en emballages hermétiquement clos, propres à la consommation en l'état, non congelées</t>
        </is>
      </c>
      <c r="C1928" t="inlineStr">
        <is>
          <t>Pomme de terre</t>
        </is>
      </c>
      <c r="D1928" t="inlineStr">
        <is>
          <t>2023-24</t>
        </is>
      </c>
      <c r="E1928" t="inlineStr">
        <is>
          <t>kt</t>
        </is>
      </c>
      <c r="F1928" t="inlineStr">
        <is>
          <t>France entière</t>
        </is>
      </c>
      <c r="G1928" t="inlineStr">
        <is>
          <t>2023-24</t>
        </is>
      </c>
      <c r="H1928" t="inlineStr">
        <is>
          <t>Importation de Pommes de terre, en fines tranches, frites, même salées ou aromatisées, en emballages hermétiquement clos, propres à la consommation en l'état, non congelées = 66 kt (Douanes - Eurostat)</t>
        </is>
      </c>
      <c r="I1928" t="inlineStr">
        <is>
          <t>Douanes - Eurostat</t>
        </is>
      </c>
      <c r="J1928" t="inlineStr"/>
      <c r="K1928" t="inlineStr">
        <is>
          <t>Volume</t>
        </is>
      </c>
      <c r="L1928" t="inlineStr">
        <is>
          <t>Importation de Pommes de terre, en fines tranches, frites, même salées ou aromatisées, en emballages hermétiquement clos, propres à la consommation en l'état, non congelées</t>
        </is>
      </c>
      <c r="M1928" t="inlineStr">
        <is>
          <t>Echanges mensuels - EUROSTAT</t>
        </is>
      </c>
      <c r="N1928" t="n">
        <v>66.09999999999999</v>
      </c>
      <c r="O1928" t="inlineStr"/>
      <c r="P1928" t="inlineStr"/>
      <c r="Q1928" t="n">
        <v>66.06999999999999</v>
      </c>
      <c r="R1928" t="n">
        <v>3.3</v>
      </c>
      <c r="S1928" t="n">
        <v>0.1</v>
      </c>
      <c r="T1928" t="n">
        <v>0</v>
      </c>
      <c r="U1928" t="n">
        <v>500000000</v>
      </c>
      <c r="V1928" t="n">
        <v>0</v>
      </c>
      <c r="W1928" t="inlineStr">
        <is>
          <t>mesuré</t>
        </is>
      </c>
    </row>
    <row r="1929" ht="15" customHeight="1">
      <c r="A1929" s="295" t="inlineStr">
        <is>
          <t>Import</t>
        </is>
      </c>
      <c r="B1929"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1929" t="inlineStr">
        <is>
          <t>Pomme de terre</t>
        </is>
      </c>
      <c r="D1929" t="inlineStr">
        <is>
          <t>2023-24</t>
        </is>
      </c>
      <c r="E1929" t="inlineStr">
        <is>
          <t>kt</t>
        </is>
      </c>
      <c r="F1929" t="inlineStr">
        <is>
          <t>France entière</t>
        </is>
      </c>
      <c r="G1929" t="inlineStr">
        <is>
          <t>2023-24</t>
        </is>
      </c>
      <c r="H1929"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47 kt (Douanes - Eurostat)</t>
        </is>
      </c>
      <c r="I1929" t="inlineStr">
        <is>
          <t>Douanes - Eurostat</t>
        </is>
      </c>
      <c r="J1929" t="inlineStr"/>
      <c r="K1929" t="inlineStr">
        <is>
          <t>Volume</t>
        </is>
      </c>
      <c r="L1929"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1929" t="inlineStr">
        <is>
          <t>Echanges mensuels - EUROSTAT</t>
        </is>
      </c>
      <c r="N1929" t="n">
        <v>47.2</v>
      </c>
      <c r="O1929" t="inlineStr"/>
      <c r="P1929" t="inlineStr"/>
      <c r="Q1929" t="n">
        <v>47.18</v>
      </c>
      <c r="R1929" t="n">
        <v>2.36</v>
      </c>
      <c r="S1929" t="n">
        <v>0.1</v>
      </c>
      <c r="T1929" t="n">
        <v>0</v>
      </c>
      <c r="U1929" t="n">
        <v>500000000</v>
      </c>
      <c r="V1929" t="n">
        <v>0</v>
      </c>
      <c r="W1929" t="inlineStr">
        <is>
          <t>mesuré</t>
        </is>
      </c>
    </row>
    <row r="1930" ht="15" customHeight="1">
      <c r="A1930" s="295" t="inlineStr">
        <is>
          <t>Import</t>
        </is>
      </c>
      <c r="B1930" t="inlineStr">
        <is>
          <t>Pommes de terre et plants</t>
        </is>
      </c>
      <c r="C1930" t="inlineStr">
        <is>
          <t>Pomme de terre</t>
        </is>
      </c>
      <c r="D1930" t="inlineStr">
        <is>
          <t>2023-24</t>
        </is>
      </c>
      <c r="E1930" t="inlineStr"/>
      <c r="F1930" t="inlineStr"/>
      <c r="G1930" t="inlineStr"/>
      <c r="H1930" t="inlineStr"/>
      <c r="I1930" t="inlineStr"/>
      <c r="J1930" t="inlineStr"/>
      <c r="K1930" t="inlineStr"/>
      <c r="L1930" t="inlineStr"/>
      <c r="M1930" t="inlineStr"/>
      <c r="N1930" t="n">
        <v>548</v>
      </c>
      <c r="O1930" t="inlineStr"/>
      <c r="P1930" t="inlineStr"/>
      <c r="Q1930" t="inlineStr"/>
      <c r="R1930" t="inlineStr"/>
      <c r="S1930" t="inlineStr"/>
      <c r="T1930" t="n">
        <v>0</v>
      </c>
      <c r="U1930" t="n">
        <v>500000000</v>
      </c>
      <c r="V1930" t="inlineStr"/>
      <c r="W1930" t="inlineStr">
        <is>
          <t>déterminé</t>
        </is>
      </c>
    </row>
    <row r="1931" ht="15" customHeight="1">
      <c r="A1931" s="295" t="inlineStr">
        <is>
          <t>Import</t>
        </is>
      </c>
      <c r="B1931" t="inlineStr">
        <is>
          <t>Pommes de terre de féculerie</t>
        </is>
      </c>
      <c r="C1931" t="inlineStr">
        <is>
          <t>Pomme de terre</t>
        </is>
      </c>
      <c r="D1931" t="inlineStr">
        <is>
          <t>2023-24</t>
        </is>
      </c>
      <c r="E1931" t="inlineStr">
        <is>
          <t>kt</t>
        </is>
      </c>
      <c r="F1931" t="inlineStr">
        <is>
          <t>France entière</t>
        </is>
      </c>
      <c r="G1931" t="inlineStr">
        <is>
          <t>2023-24</t>
        </is>
      </c>
      <c r="H1931" t="inlineStr">
        <is>
          <t>Importation de Pommes de terre, à l'état frais ou réfrigéré, destinées à la fabrication de la fécule = 16 kt (Douanes - Eurostat)</t>
        </is>
      </c>
      <c r="I1931" t="inlineStr">
        <is>
          <t>Douanes - Eurostat</t>
        </is>
      </c>
      <c r="J1931" t="inlineStr">
        <is>
          <t>0</t>
        </is>
      </c>
      <c r="K1931" t="inlineStr">
        <is>
          <t>Volume</t>
        </is>
      </c>
      <c r="L1931" t="inlineStr">
        <is>
          <t>Importation de Pommes de terre, à l'état frais ou réfrigéré, destinées à la fabrication de la fécule</t>
        </is>
      </c>
      <c r="M1931" t="inlineStr">
        <is>
          <t>Echanges mensuels - EUROSTAT</t>
        </is>
      </c>
      <c r="N1931" t="n">
        <v>16</v>
      </c>
      <c r="O1931" t="inlineStr"/>
      <c r="P1931" t="inlineStr"/>
      <c r="Q1931" t="inlineStr"/>
      <c r="R1931" t="inlineStr"/>
      <c r="S1931" t="inlineStr"/>
      <c r="T1931" t="n">
        <v>0</v>
      </c>
      <c r="U1931" t="n">
        <v>500000000</v>
      </c>
      <c r="V1931" t="inlineStr"/>
      <c r="W1931" t="inlineStr">
        <is>
          <t>déterminé</t>
        </is>
      </c>
    </row>
    <row r="1932" ht="15" customHeight="1">
      <c r="A1932" s="295" t="inlineStr">
        <is>
          <t>Import</t>
        </is>
      </c>
      <c r="B1932" t="inlineStr">
        <is>
          <t>Pommes de terres, à l'état frais ou réfrigéré</t>
        </is>
      </c>
      <c r="C1932" t="inlineStr">
        <is>
          <t>Pomme de terre</t>
        </is>
      </c>
      <c r="D1932" t="inlineStr">
        <is>
          <t>2023-24</t>
        </is>
      </c>
      <c r="E1932" t="inlineStr"/>
      <c r="F1932" t="inlineStr"/>
      <c r="G1932" t="inlineStr"/>
      <c r="H1932" t="inlineStr"/>
      <c r="I1932" t="inlineStr"/>
      <c r="J1932" t="inlineStr"/>
      <c r="K1932" t="inlineStr"/>
      <c r="L1932" t="inlineStr"/>
      <c r="M1932" t="inlineStr"/>
      <c r="N1932" t="n">
        <v>471</v>
      </c>
      <c r="O1932" t="inlineStr"/>
      <c r="P1932" t="inlineStr"/>
      <c r="Q1932" t="inlineStr"/>
      <c r="R1932" t="inlineStr"/>
      <c r="S1932" t="inlineStr"/>
      <c r="T1932" t="n">
        <v>0</v>
      </c>
      <c r="U1932" t="n">
        <v>500000000</v>
      </c>
      <c r="V1932" t="inlineStr"/>
      <c r="W1932" t="inlineStr">
        <is>
          <t>déterminé</t>
        </is>
      </c>
    </row>
    <row r="1933" ht="15" customHeight="1">
      <c r="A1933" s="295" t="inlineStr">
        <is>
          <t>Import</t>
        </is>
      </c>
      <c r="B1933" t="inlineStr">
        <is>
          <t>Pommes de terre primeurs ou nouvelles</t>
        </is>
      </c>
      <c r="C1933" t="inlineStr">
        <is>
          <t>Pomme de terre</t>
        </is>
      </c>
      <c r="D1933" t="inlineStr">
        <is>
          <t>2023-24</t>
        </is>
      </c>
      <c r="E1933" t="inlineStr"/>
      <c r="F1933" t="inlineStr"/>
      <c r="G1933" t="inlineStr"/>
      <c r="H1933" t="inlineStr"/>
      <c r="I1933" t="inlineStr"/>
      <c r="J1933" t="inlineStr"/>
      <c r="K1933" t="inlineStr"/>
      <c r="L1933" t="inlineStr"/>
      <c r="M1933" t="inlineStr"/>
      <c r="N1933" t="n">
        <v>26.9</v>
      </c>
      <c r="O1933" t="inlineStr"/>
      <c r="P1933" t="inlineStr"/>
      <c r="Q1933" t="inlineStr"/>
      <c r="R1933" t="inlineStr"/>
      <c r="S1933" t="inlineStr"/>
      <c r="T1933" t="n">
        <v>0</v>
      </c>
      <c r="U1933" t="n">
        <v>500000000</v>
      </c>
      <c r="V1933" t="inlineStr"/>
      <c r="W1933" t="inlineStr">
        <is>
          <t>déterminé</t>
        </is>
      </c>
    </row>
    <row r="1934" ht="15" customHeight="1">
      <c r="A1934" s="295" t="inlineStr">
        <is>
          <t>Import</t>
        </is>
      </c>
      <c r="B1934" t="inlineStr">
        <is>
          <t>Pommes de terre de consommation</t>
        </is>
      </c>
      <c r="C1934" t="inlineStr">
        <is>
          <t>Pomme de terre</t>
        </is>
      </c>
      <c r="D1934" t="inlineStr">
        <is>
          <t>2023-24</t>
        </is>
      </c>
      <c r="E1934" t="inlineStr">
        <is>
          <t>kt</t>
        </is>
      </c>
      <c r="F1934" t="inlineStr">
        <is>
          <t>France entière</t>
        </is>
      </c>
      <c r="G1934" t="inlineStr">
        <is>
          <t>2023-24</t>
        </is>
      </c>
      <c r="H1934" t="inlineStr">
        <is>
          <t>Importation de Pommes de terre de primeurs, à l'état frais ou réfrigéré, du 1er janvier au 30 juin = 27 kt (Douanes - Eurostat):Importation de Pommes de terre, à l'état frais ou réfrigéré (à l'excl. des pommes de terre de primeurs du 1er janvier au 30 juin, des pommes de terre de semence et des pommes de terre destinées à la fabrication de la fécule) = 428 kt (Douanes - Eurostat)</t>
        </is>
      </c>
      <c r="I1934" t="inlineStr">
        <is>
          <t>Douanes - Eurostat</t>
        </is>
      </c>
      <c r="J1934" t="inlineStr">
        <is>
          <t>0</t>
        </is>
      </c>
      <c r="K1934" t="inlineStr">
        <is>
          <t>Volume</t>
        </is>
      </c>
      <c r="L1934" t="inlineStr">
        <is>
          <t>Importation de Pommes de terre de primeurs, à l'état frais ou réfrigéré, du 1er janvier au 30 juin:Importation de Pommes de terre, à l'état frais ou réfrigéré (à l'excl. des pommes de terre de primeurs du 1er janvier au 30 juin, des pommes de terre de semence et des pommes de terre destinées à la fabrication de la fécule)</t>
        </is>
      </c>
      <c r="M1934" t="inlineStr">
        <is>
          <t>Echanges mensuels - EUROSTAT</t>
        </is>
      </c>
      <c r="N1934" t="n">
        <v>455</v>
      </c>
      <c r="O1934" t="inlineStr"/>
      <c r="P1934" t="inlineStr"/>
      <c r="Q1934" t="inlineStr"/>
      <c r="R1934" t="inlineStr"/>
      <c r="S1934" t="inlineStr"/>
      <c r="T1934" t="n">
        <v>0</v>
      </c>
      <c r="U1934" t="n">
        <v>500000000</v>
      </c>
      <c r="V1934" t="inlineStr"/>
      <c r="W1934" t="inlineStr">
        <is>
          <t>déterminé</t>
        </is>
      </c>
    </row>
    <row r="1935" ht="15" customHeight="1">
      <c r="A1935" s="295" t="inlineStr">
        <is>
          <t>Import</t>
        </is>
      </c>
      <c r="B1935" t="inlineStr">
        <is>
          <t>Pommes de terre de conservation ou demi-saison</t>
        </is>
      </c>
      <c r="C1935" t="inlineStr">
        <is>
          <t>Pomme de terre</t>
        </is>
      </c>
      <c r="D1935" t="inlineStr">
        <is>
          <t>2023-24</t>
        </is>
      </c>
      <c r="E1935" t="inlineStr"/>
      <c r="F1935" t="inlineStr"/>
      <c r="G1935" t="inlineStr"/>
      <c r="H1935" t="inlineStr"/>
      <c r="I1935" t="inlineStr"/>
      <c r="J1935" t="inlineStr"/>
      <c r="K1935" t="inlineStr"/>
      <c r="L1935" t="inlineStr"/>
      <c r="M1935" t="inlineStr"/>
      <c r="N1935" t="n">
        <v>428</v>
      </c>
      <c r="O1935" t="inlineStr"/>
      <c r="P1935" t="inlineStr"/>
      <c r="Q1935" t="inlineStr"/>
      <c r="R1935" t="inlineStr"/>
      <c r="S1935" t="inlineStr"/>
      <c r="T1935" t="n">
        <v>0</v>
      </c>
      <c r="U1935" t="n">
        <v>500000000</v>
      </c>
      <c r="V1935" t="inlineStr"/>
      <c r="W1935" t="inlineStr">
        <is>
          <t>déterminé</t>
        </is>
      </c>
    </row>
    <row r="1936" ht="15" customHeight="1">
      <c r="A1936" s="295" t="inlineStr">
        <is>
          <t>Import</t>
        </is>
      </c>
      <c r="B1936" t="inlineStr">
        <is>
          <t>Produits de transformation</t>
        </is>
      </c>
      <c r="C1936" t="inlineStr">
        <is>
          <t>Pomme de terre</t>
        </is>
      </c>
      <c r="D1936" t="inlineStr">
        <is>
          <t>2023-24</t>
        </is>
      </c>
      <c r="E1936" t="inlineStr"/>
      <c r="F1936" t="inlineStr"/>
      <c r="G1936" t="inlineStr"/>
      <c r="H1936" t="inlineStr"/>
      <c r="I1936" t="inlineStr"/>
      <c r="J1936" t="inlineStr"/>
      <c r="K1936" t="inlineStr"/>
      <c r="L1936" t="inlineStr"/>
      <c r="M1936" t="inlineStr"/>
      <c r="N1936" t="n">
        <v>827</v>
      </c>
      <c r="O1936" t="inlineStr"/>
      <c r="P1936" t="inlineStr"/>
      <c r="Q1936" t="inlineStr"/>
      <c r="R1936" t="inlineStr"/>
      <c r="S1936" t="inlineStr"/>
      <c r="T1936" t="n">
        <v>0</v>
      </c>
      <c r="U1936" t="n">
        <v>500000000</v>
      </c>
      <c r="V1936" t="inlineStr"/>
      <c r="W1936" t="inlineStr">
        <is>
          <t>déterminé</t>
        </is>
      </c>
    </row>
    <row r="1937" ht="15" customHeight="1">
      <c r="A1937" s="295" t="inlineStr">
        <is>
          <t>Import</t>
        </is>
      </c>
      <c r="B1937" t="inlineStr">
        <is>
          <t>Pommes de terre, non cuites ou cuites à l’eau ou à la vapeur, congelées ou surgelées</t>
        </is>
      </c>
      <c r="C1937" t="inlineStr">
        <is>
          <t>Pomme de terre</t>
        </is>
      </c>
      <c r="D1937" t="inlineStr">
        <is>
          <t>2023-24</t>
        </is>
      </c>
      <c r="E1937" t="inlineStr"/>
      <c r="F1937" t="inlineStr"/>
      <c r="G1937" t="inlineStr"/>
      <c r="H1937" t="inlineStr"/>
      <c r="I1937" t="inlineStr"/>
      <c r="J1937" t="inlineStr"/>
      <c r="K1937" t="inlineStr"/>
      <c r="L1937" t="inlineStr"/>
      <c r="M1937" t="inlineStr"/>
      <c r="N1937" t="n">
        <v>18.2</v>
      </c>
      <c r="O1937" t="inlineStr"/>
      <c r="P1937" t="inlineStr"/>
      <c r="Q1937" t="inlineStr"/>
      <c r="R1937" t="inlineStr"/>
      <c r="S1937" t="inlineStr"/>
      <c r="T1937" t="n">
        <v>0</v>
      </c>
      <c r="U1937" t="n">
        <v>500000000</v>
      </c>
      <c r="V1937" t="inlineStr"/>
      <c r="W1937" t="inlineStr">
        <is>
          <t>déterminé</t>
        </is>
      </c>
    </row>
    <row r="1938" ht="15" customHeight="1">
      <c r="A1938" s="295" t="inlineStr">
        <is>
          <t>Import</t>
        </is>
      </c>
      <c r="B1938" t="inlineStr">
        <is>
          <t>Garnitures surgelées</t>
        </is>
      </c>
      <c r="C1938" t="inlineStr">
        <is>
          <t>Pomme de terre</t>
        </is>
      </c>
      <c r="D1938" t="inlineStr">
        <is>
          <t>2023-24</t>
        </is>
      </c>
      <c r="E1938" t="inlineStr"/>
      <c r="F1938" t="inlineStr"/>
      <c r="G1938" t="inlineStr"/>
      <c r="H1938" t="inlineStr"/>
      <c r="I1938" t="inlineStr"/>
      <c r="J1938" t="inlineStr"/>
      <c r="K1938" t="inlineStr"/>
      <c r="L1938" t="inlineStr"/>
      <c r="M1938" t="inlineStr"/>
      <c r="N1938" t="n">
        <v>18.2</v>
      </c>
      <c r="O1938" t="inlineStr"/>
      <c r="P1938" t="inlineStr"/>
      <c r="Q1938" t="inlineStr"/>
      <c r="R1938" t="inlineStr"/>
      <c r="S1938" t="inlineStr"/>
      <c r="T1938" t="n">
        <v>0</v>
      </c>
      <c r="U1938" t="n">
        <v>500000000</v>
      </c>
      <c r="V1938" t="inlineStr"/>
      <c r="W1938" t="inlineStr">
        <is>
          <t>déterminé</t>
        </is>
      </c>
    </row>
    <row r="1939" ht="15" customHeight="1">
      <c r="A1939" s="295" t="inlineStr">
        <is>
          <t>Import</t>
        </is>
      </c>
      <c r="B1939" t="inlineStr">
        <is>
          <t>Produits surgelés</t>
        </is>
      </c>
      <c r="C1939" t="inlineStr">
        <is>
          <t>Pomme de terre</t>
        </is>
      </c>
      <c r="D1939" t="inlineStr">
        <is>
          <t>2023-24</t>
        </is>
      </c>
      <c r="E1939" t="inlineStr">
        <is>
          <t>kt</t>
        </is>
      </c>
      <c r="F1939" t="inlineStr">
        <is>
          <t>France entière</t>
        </is>
      </c>
      <c r="G1939" t="inlineStr">
        <is>
          <t>2023-24</t>
        </is>
      </c>
      <c r="H1939" t="inlineStr">
        <is>
          <t>Importation de Pommes de terre, non cuites ou cuites à l'eau ou à la vapeur, congelées = 18 kt (Douanes - Eurostat):Importation de Pommes de terre, simpl. cuites, congelées = 467 kt (Douanes - Eurostat):Importation de Pommes de terre, préparées ou conservées autrement qu'au vinaigre ou à l'acide acétique, congelées (à l'excl. des pommes de terre simpl. cuites ou des pommes de terre sous forme de farines, semoules ou flocons) = 187 kt (Douanes - Eurostat)</t>
        </is>
      </c>
      <c r="I1939" t="inlineStr">
        <is>
          <t>Douanes - Eurostat</t>
        </is>
      </c>
      <c r="J1939" t="inlineStr">
        <is>
          <t>0</t>
        </is>
      </c>
      <c r="K1939" t="inlineStr">
        <is>
          <t>Volume</t>
        </is>
      </c>
      <c r="L1939" t="inlineStr">
        <is>
          <t>Importation de Pommes de terre, non cuites ou cuites à l'eau ou à la vapeur, congelées:Importation de Pommes de terre, simpl. cuites, congelées:Importation de Pommes de terre, préparées ou conservées autrement qu'au vinaigre ou à l'acide acétique, congelées (à l'excl. des pommes de terre simpl. cuites ou des pommes de terre sous forme de farines, semoules ou flocons)</t>
        </is>
      </c>
      <c r="M1939" t="inlineStr">
        <is>
          <t>Echanges mensuels - EUROSTAT</t>
        </is>
      </c>
      <c r="N1939" t="n">
        <v>672</v>
      </c>
      <c r="O1939" t="inlineStr"/>
      <c r="P1939" t="inlineStr"/>
      <c r="Q1939" t="inlineStr"/>
      <c r="R1939" t="inlineStr"/>
      <c r="S1939" t="inlineStr"/>
      <c r="T1939" t="n">
        <v>0</v>
      </c>
      <c r="U1939" t="n">
        <v>500000000</v>
      </c>
      <c r="V1939" t="inlineStr"/>
      <c r="W1939" t="inlineStr">
        <is>
          <t>déterminé</t>
        </is>
      </c>
    </row>
    <row r="1940" ht="15" customHeight="1">
      <c r="A1940" s="295" t="inlineStr">
        <is>
          <t>Import</t>
        </is>
      </c>
      <c r="B1940" t="inlineStr">
        <is>
          <t>Pommes de terre préparées ou conservées autrement qu’au vinaigre ou à l’acide acétique, congelées ou surgelées, y compris les pommes de terre entièrement ou partiellement frites et ensuite congelées ou surgelées</t>
        </is>
      </c>
      <c r="C1940" t="inlineStr">
        <is>
          <t>Pomme de terre</t>
        </is>
      </c>
      <c r="D1940" t="inlineStr">
        <is>
          <t>2023-24</t>
        </is>
      </c>
      <c r="E1940" t="inlineStr"/>
      <c r="F1940" t="inlineStr"/>
      <c r="G1940" t="inlineStr"/>
      <c r="H1940" t="inlineStr"/>
      <c r="I1940" t="inlineStr"/>
      <c r="J1940" t="inlineStr"/>
      <c r="K1940" t="inlineStr"/>
      <c r="L1940" t="inlineStr"/>
      <c r="M1940" t="inlineStr"/>
      <c r="N1940" t="n">
        <v>654</v>
      </c>
      <c r="O1940" t="inlineStr"/>
      <c r="P1940" t="inlineStr"/>
      <c r="Q1940" t="inlineStr"/>
      <c r="R1940" t="inlineStr"/>
      <c r="S1940" t="inlineStr"/>
      <c r="T1940" t="n">
        <v>0</v>
      </c>
      <c r="U1940" t="n">
        <v>500000000</v>
      </c>
      <c r="V1940" t="inlineStr"/>
      <c r="W1940" t="inlineStr">
        <is>
          <t>déterminé</t>
        </is>
      </c>
    </row>
    <row r="1941" ht="15" customHeight="1">
      <c r="A1941" s="295" t="inlineStr">
        <is>
          <t>Import</t>
        </is>
      </c>
      <c r="B1941" t="inlineStr">
        <is>
          <t>Frites</t>
        </is>
      </c>
      <c r="C1941" t="inlineStr">
        <is>
          <t>Pomme de terre</t>
        </is>
      </c>
      <c r="D1941" t="inlineStr">
        <is>
          <t>2023-24</t>
        </is>
      </c>
      <c r="E1941" t="inlineStr"/>
      <c r="F1941" t="inlineStr"/>
      <c r="G1941" t="inlineStr"/>
      <c r="H1941" t="inlineStr"/>
      <c r="I1941" t="inlineStr"/>
      <c r="J1941" t="inlineStr"/>
      <c r="K1941" t="inlineStr"/>
      <c r="L1941" t="inlineStr"/>
      <c r="M1941" t="inlineStr"/>
      <c r="N1941" t="n">
        <v>654</v>
      </c>
      <c r="O1941" t="inlineStr"/>
      <c r="P1941" t="inlineStr"/>
      <c r="Q1941" t="inlineStr"/>
      <c r="R1941" t="inlineStr"/>
      <c r="S1941" t="inlineStr"/>
      <c r="T1941" t="n">
        <v>0</v>
      </c>
      <c r="U1941" t="n">
        <v>500000000</v>
      </c>
      <c r="V1941" t="inlineStr"/>
      <c r="W1941" t="inlineStr">
        <is>
          <t>déterminé</t>
        </is>
      </c>
    </row>
    <row r="1942" ht="15" customHeight="1">
      <c r="A1942" s="295" t="inlineStr">
        <is>
          <t>Import</t>
        </is>
      </c>
      <c r="B1942" t="inlineStr">
        <is>
          <t>Produits finis</t>
        </is>
      </c>
      <c r="C1942" t="inlineStr">
        <is>
          <t>Pomme de terre</t>
        </is>
      </c>
      <c r="D1942" t="inlineStr">
        <is>
          <t>2023-24</t>
        </is>
      </c>
      <c r="E1942" t="inlineStr"/>
      <c r="F1942" t="inlineStr"/>
      <c r="G1942" t="inlineStr"/>
      <c r="H1942" t="inlineStr"/>
      <c r="I1942" t="inlineStr"/>
      <c r="J1942" t="inlineStr"/>
      <c r="K1942" t="inlineStr"/>
      <c r="L1942" t="inlineStr"/>
      <c r="M1942" t="inlineStr"/>
      <c r="N1942" t="n">
        <v>793</v>
      </c>
      <c r="O1942" t="inlineStr"/>
      <c r="P1942" t="inlineStr"/>
      <c r="Q1942" t="inlineStr"/>
      <c r="R1942" t="inlineStr"/>
      <c r="S1942" t="inlineStr"/>
      <c r="T1942" t="n">
        <v>0</v>
      </c>
      <c r="U1942" t="n">
        <v>500000000</v>
      </c>
      <c r="V1942" t="inlineStr"/>
      <c r="W1942" t="inlineStr">
        <is>
          <t>déterminé</t>
        </is>
      </c>
    </row>
    <row r="1943" ht="15" customHeight="1">
      <c r="A1943" s="295" t="inlineStr">
        <is>
          <t>Import</t>
        </is>
      </c>
      <c r="B1943" t="inlineStr">
        <is>
          <t>Pommes de terre, déshydratées, coupées ou non, mais sans autre préparation</t>
        </is>
      </c>
      <c r="C1943" t="inlineStr">
        <is>
          <t>Pomme de terre</t>
        </is>
      </c>
      <c r="D1943" t="inlineStr">
        <is>
          <t>2023-24</t>
        </is>
      </c>
      <c r="E1943" t="inlineStr"/>
      <c r="F1943" t="inlineStr"/>
      <c r="G1943" t="inlineStr"/>
      <c r="H1943" t="inlineStr"/>
      <c r="I1943" t="inlineStr"/>
      <c r="J1943" t="inlineStr"/>
      <c r="K1943" t="inlineStr"/>
      <c r="L1943" t="inlineStr"/>
      <c r="M1943" t="inlineStr"/>
      <c r="N1943" t="n">
        <v>1.14</v>
      </c>
      <c r="O1943" t="inlineStr"/>
      <c r="P1943" t="inlineStr"/>
      <c r="Q1943" t="inlineStr"/>
      <c r="R1943" t="inlineStr"/>
      <c r="S1943" t="inlineStr"/>
      <c r="T1943" t="n">
        <v>0</v>
      </c>
      <c r="U1943" t="n">
        <v>500000000</v>
      </c>
      <c r="V1943" t="inlineStr"/>
      <c r="W1943" t="inlineStr">
        <is>
          <t>déterminé</t>
        </is>
      </c>
    </row>
    <row r="1944" ht="15" customHeight="1">
      <c r="A1944" s="295" t="inlineStr">
        <is>
          <t>Import</t>
        </is>
      </c>
      <c r="B1944" t="inlineStr">
        <is>
          <t>Purée déshydratée</t>
        </is>
      </c>
      <c r="C1944" t="inlineStr">
        <is>
          <t>Pomme de terre</t>
        </is>
      </c>
      <c r="D1944" t="inlineStr">
        <is>
          <t>2023-24</t>
        </is>
      </c>
      <c r="E1944" t="inlineStr"/>
      <c r="F1944" t="inlineStr"/>
      <c r="G1944" t="inlineStr"/>
      <c r="H1944" t="inlineStr"/>
      <c r="I1944" t="inlineStr"/>
      <c r="J1944" t="inlineStr"/>
      <c r="K1944" t="inlineStr"/>
      <c r="L1944" t="inlineStr"/>
      <c r="M1944" t="inlineStr"/>
      <c r="N1944" t="n">
        <v>7.78</v>
      </c>
      <c r="O1944" t="inlineStr"/>
      <c r="P1944" t="inlineStr"/>
      <c r="Q1944" t="inlineStr"/>
      <c r="R1944" t="inlineStr"/>
      <c r="S1944" t="inlineStr"/>
      <c r="T1944" t="n">
        <v>0</v>
      </c>
      <c r="U1944" t="n">
        <v>500000000</v>
      </c>
      <c r="V1944" t="inlineStr"/>
      <c r="W1944" t="inlineStr">
        <is>
          <t>déterminé</t>
        </is>
      </c>
    </row>
    <row r="1945" ht="15" customHeight="1">
      <c r="A1945" s="295" t="inlineStr">
        <is>
          <t>Import</t>
        </is>
      </c>
      <c r="B1945" t="inlineStr">
        <is>
          <t>Pommes de terre préparées ou conservées, sous forme de farine, semoule ou flocons (à l’exclusion des chips et des produits congelés ou surgelés, ou préparés ou conservés au vinaigre ou à l’acide acétique)</t>
        </is>
      </c>
      <c r="C1945" t="inlineStr">
        <is>
          <t>Pomme de terre</t>
        </is>
      </c>
      <c r="D1945" t="inlineStr">
        <is>
          <t>2023-24</t>
        </is>
      </c>
      <c r="E1945" t="inlineStr"/>
      <c r="F1945" t="inlineStr"/>
      <c r="G1945" t="inlineStr"/>
      <c r="H1945" t="inlineStr"/>
      <c r="I1945" t="inlineStr"/>
      <c r="J1945" t="inlineStr"/>
      <c r="K1945" t="inlineStr"/>
      <c r="L1945" t="inlineStr"/>
      <c r="M1945" t="inlineStr"/>
      <c r="N1945" t="n">
        <v>6.34</v>
      </c>
      <c r="O1945" t="inlineStr"/>
      <c r="P1945" t="inlineStr"/>
      <c r="Q1945" t="inlineStr"/>
      <c r="R1945" t="inlineStr"/>
      <c r="S1945" t="inlineStr"/>
      <c r="T1945" t="n">
        <v>0</v>
      </c>
      <c r="U1945" t="n">
        <v>500000000</v>
      </c>
      <c r="V1945" t="inlineStr"/>
      <c r="W1945" t="inlineStr">
        <is>
          <t>déterminé</t>
        </is>
      </c>
    </row>
    <row r="1946" ht="15" customHeight="1">
      <c r="A1946" s="295" t="inlineStr">
        <is>
          <t>Import</t>
        </is>
      </c>
      <c r="B1946" t="inlineStr">
        <is>
          <t>Pommes de terre déshydratées sous forme de farine, de poudre, de flocons, de granulés ou de pellets</t>
        </is>
      </c>
      <c r="C1946" t="inlineStr">
        <is>
          <t>Pomme de terre</t>
        </is>
      </c>
      <c r="D1946" t="inlineStr">
        <is>
          <t>2023-24</t>
        </is>
      </c>
      <c r="E1946" t="inlineStr"/>
      <c r="F1946" t="inlineStr"/>
      <c r="G1946" t="inlineStr"/>
      <c r="H1946" t="inlineStr"/>
      <c r="I1946" t="inlineStr"/>
      <c r="J1946" t="inlineStr"/>
      <c r="K1946" t="inlineStr"/>
      <c r="L1946" t="inlineStr"/>
      <c r="M1946" t="inlineStr"/>
      <c r="N1946" t="n">
        <v>0.3</v>
      </c>
      <c r="O1946" t="inlineStr"/>
      <c r="P1946" t="inlineStr"/>
      <c r="Q1946" t="inlineStr"/>
      <c r="R1946" t="inlineStr"/>
      <c r="S1946" t="inlineStr"/>
      <c r="T1946" t="n">
        <v>0</v>
      </c>
      <c r="U1946" t="n">
        <v>500000000</v>
      </c>
      <c r="V1946" t="inlineStr"/>
      <c r="W1946" t="inlineStr">
        <is>
          <t>déterminé</t>
        </is>
      </c>
    </row>
    <row r="1947" ht="15" customHeight="1">
      <c r="A1947" s="295" t="inlineStr">
        <is>
          <t>Import</t>
        </is>
      </c>
      <c r="B1947" t="inlineStr">
        <is>
          <t>Produits déshydratés</t>
        </is>
      </c>
      <c r="C1947" t="inlineStr">
        <is>
          <t>Pomme de terre</t>
        </is>
      </c>
      <c r="D1947" t="inlineStr">
        <is>
          <t>2023-24</t>
        </is>
      </c>
      <c r="E1947" t="inlineStr">
        <is>
          <t>kt</t>
        </is>
      </c>
      <c r="F1947" t="inlineStr">
        <is>
          <t>France entière</t>
        </is>
      </c>
      <c r="G1947" t="inlineStr">
        <is>
          <t>2023-24</t>
        </is>
      </c>
      <c r="H1947" t="inlineStr">
        <is>
          <t>Importation de Pommes de terre, séchées, même coupées en morceaux ou en tranches, mais non autrement préparées = 1 kt (Douanes - Eurostat):Importation de Pommes de terre, préparées ou conservées sous forme de farines, semoules ou flocons, congelées = 0 kt (Douanes - Eurostat):Importation de Pommes de terre, sous forme de farines, semoules ou flocons, non congelées = 6 kt (Douanes - Eurostat)</t>
        </is>
      </c>
      <c r="I1947" t="inlineStr">
        <is>
          <t>Douanes - Eurostat</t>
        </is>
      </c>
      <c r="J1947" t="inlineStr">
        <is>
          <t>0</t>
        </is>
      </c>
      <c r="K1947" t="inlineStr">
        <is>
          <t>Volume</t>
        </is>
      </c>
      <c r="L1947" t="inlineStr">
        <is>
          <t>Importation de Pommes de terre, séchées, même coupées en morceaux ou en tranches, mais non autrement préparées:Importation de Pommes de terre, préparées ou conservées sous forme de farines, semoules ou flocons, congelées:Importation de Pommes de terre, sous forme de farines, semoules ou flocons, non congelées</t>
        </is>
      </c>
      <c r="M1947" t="inlineStr">
        <is>
          <t>Echanges mensuels - EUROSTAT</t>
        </is>
      </c>
      <c r="N1947" t="n">
        <v>7.78</v>
      </c>
      <c r="O1947" t="inlineStr"/>
      <c r="P1947" t="inlineStr"/>
      <c r="Q1947" t="inlineStr"/>
      <c r="R1947" t="inlineStr"/>
      <c r="S1947" t="inlineStr"/>
      <c r="T1947" t="n">
        <v>0</v>
      </c>
      <c r="U1947" t="n">
        <v>500000000</v>
      </c>
      <c r="V1947" t="inlineStr"/>
      <c r="W1947" t="inlineStr">
        <is>
          <t>déterminé</t>
        </is>
      </c>
    </row>
    <row r="1948" ht="15" customHeight="1">
      <c r="A1948" s="295" t="inlineStr">
        <is>
          <t>Import</t>
        </is>
      </c>
      <c r="B1948" t="inlineStr">
        <is>
          <t>Chips</t>
        </is>
      </c>
      <c r="C1948" t="inlineStr">
        <is>
          <t>Pomme de terre</t>
        </is>
      </c>
      <c r="D1948" t="inlineStr">
        <is>
          <t>2023-24</t>
        </is>
      </c>
      <c r="E1948" t="inlineStr">
        <is>
          <t>kt</t>
        </is>
      </c>
      <c r="F1948" t="inlineStr">
        <is>
          <t>France entière</t>
        </is>
      </c>
      <c r="G1948" t="inlineStr">
        <is>
          <t>2023-24</t>
        </is>
      </c>
      <c r="H1948" t="inlineStr">
        <is>
          <t>Importation de Pommes de terre, en fines tranches, frites, même salées ou aromatisées, en emballages hermétiquement clos, propres à la consommation en l'état, non congelées = 66 kt (Douanes - Eurostat)</t>
        </is>
      </c>
      <c r="I1948" t="inlineStr">
        <is>
          <t>Douanes - Eurostat</t>
        </is>
      </c>
      <c r="J1948" t="inlineStr">
        <is>
          <t>0</t>
        </is>
      </c>
      <c r="K1948" t="inlineStr">
        <is>
          <t>Volume</t>
        </is>
      </c>
      <c r="L1948" t="inlineStr">
        <is>
          <t>Importation de Pommes de terre, en fines tranches, frites, même salées ou aromatisées, en emballages hermétiquement clos, propres à la consommation en l'état, non congelées</t>
        </is>
      </c>
      <c r="M1948" t="inlineStr">
        <is>
          <t>Echanges mensuels - EUROSTAT</t>
        </is>
      </c>
      <c r="N1948" t="n">
        <v>66.09999999999999</v>
      </c>
      <c r="O1948" t="inlineStr"/>
      <c r="P1948" t="inlineStr"/>
      <c r="Q1948" t="inlineStr"/>
      <c r="R1948" t="inlineStr"/>
      <c r="S1948" t="inlineStr"/>
      <c r="T1948" t="n">
        <v>0</v>
      </c>
      <c r="U1948" t="n">
        <v>500000000</v>
      </c>
      <c r="V1948" t="inlineStr"/>
      <c r="W1948" t="inlineStr">
        <is>
          <t>déterminé</t>
        </is>
      </c>
    </row>
    <row r="1949" ht="15" customHeight="1">
      <c r="A1949" s="295" t="inlineStr">
        <is>
          <t>Import</t>
        </is>
      </c>
      <c r="B1949" t="inlineStr">
        <is>
          <t>Autres préparations ou conserves de pommes de terre, y compris les chips (à l’exclusion des produits congelés ou surgelés, séchés, préparés ou conservés au vinaigre ou à l’acide acétique, ou sous forme de farines, semoules ou flocons)</t>
        </is>
      </c>
      <c r="C1949" t="inlineStr">
        <is>
          <t>Pomme de terre</t>
        </is>
      </c>
      <c r="D1949" t="inlineStr">
        <is>
          <t>2023-24</t>
        </is>
      </c>
      <c r="E1949" t="inlineStr"/>
      <c r="F1949" t="inlineStr"/>
      <c r="G1949" t="inlineStr"/>
      <c r="H1949" t="inlineStr"/>
      <c r="I1949" t="inlineStr"/>
      <c r="J1949" t="inlineStr"/>
      <c r="K1949" t="inlineStr"/>
      <c r="L1949" t="inlineStr"/>
      <c r="M1949" t="inlineStr"/>
      <c r="N1949" t="n">
        <v>113</v>
      </c>
      <c r="O1949" t="inlineStr"/>
      <c r="P1949" t="inlineStr"/>
      <c r="Q1949" t="inlineStr"/>
      <c r="R1949" t="inlineStr"/>
      <c r="S1949" t="inlineStr"/>
      <c r="T1949" t="n">
        <v>0</v>
      </c>
      <c r="U1949" t="n">
        <v>500000000</v>
      </c>
      <c r="V1949" t="inlineStr"/>
      <c r="W1949" t="inlineStr">
        <is>
          <t>déterminé</t>
        </is>
      </c>
    </row>
    <row r="1950" ht="15" customHeight="1">
      <c r="A1950" s="295" t="inlineStr">
        <is>
          <t>Import</t>
        </is>
      </c>
      <c r="B1950" t="inlineStr">
        <is>
          <t>Autres produits finis</t>
        </is>
      </c>
      <c r="C1950" t="inlineStr">
        <is>
          <t>Pomme de terre</t>
        </is>
      </c>
      <c r="D1950" t="inlineStr">
        <is>
          <t>2023-24</t>
        </is>
      </c>
      <c r="E1950" t="inlineStr">
        <is>
          <t>kt</t>
        </is>
      </c>
      <c r="F1950" t="inlineStr">
        <is>
          <t>France entière</t>
        </is>
      </c>
      <c r="G1950" t="inlineStr">
        <is>
          <t>2023-24</t>
        </is>
      </c>
      <c r="H1950"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47 kt (Douanes - Eurostat)</t>
        </is>
      </c>
      <c r="I1950" t="inlineStr">
        <is>
          <t>Douanes - Eurostat</t>
        </is>
      </c>
      <c r="J1950" t="inlineStr">
        <is>
          <t>0</t>
        </is>
      </c>
      <c r="K1950" t="inlineStr">
        <is>
          <t>Volume</t>
        </is>
      </c>
      <c r="L1950"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1950" t="inlineStr">
        <is>
          <t>Echanges mensuels - EUROSTAT</t>
        </is>
      </c>
      <c r="N1950" t="n">
        <v>47.2</v>
      </c>
      <c r="O1950" t="inlineStr"/>
      <c r="P1950" t="inlineStr"/>
      <c r="Q1950" t="inlineStr"/>
      <c r="R1950" t="inlineStr"/>
      <c r="S1950" t="inlineStr"/>
      <c r="T1950" t="n">
        <v>0</v>
      </c>
      <c r="U1950" t="n">
        <v>500000000</v>
      </c>
      <c r="V1950" t="inlineStr"/>
      <c r="W1950" t="inlineStr">
        <is>
          <t>déterminé</t>
        </is>
      </c>
    </row>
    <row r="1951" ht="15" customHeight="1">
      <c r="A1951" s="295" t="inlineStr">
        <is>
          <t>Import</t>
        </is>
      </c>
      <c r="B1951" t="inlineStr">
        <is>
          <t>Produits de 4ème et 5ème gamme</t>
        </is>
      </c>
      <c r="C1951" t="inlineStr">
        <is>
          <t>Pomme de terre</t>
        </is>
      </c>
      <c r="D1951" t="inlineStr">
        <is>
          <t>2023-24</t>
        </is>
      </c>
      <c r="E1951" t="inlineStr"/>
      <c r="F1951" t="inlineStr"/>
      <c r="G1951" t="inlineStr"/>
      <c r="H1951" t="inlineStr"/>
      <c r="I1951" t="inlineStr"/>
      <c r="J1951" t="inlineStr"/>
      <c r="K1951" t="inlineStr"/>
      <c r="L1951" t="inlineStr"/>
      <c r="M1951" t="inlineStr"/>
      <c r="N1951" t="n">
        <v>47.2</v>
      </c>
      <c r="O1951" t="inlineStr"/>
      <c r="P1951" t="inlineStr"/>
      <c r="Q1951" t="inlineStr"/>
      <c r="R1951" t="inlineStr"/>
      <c r="S1951" t="inlineStr"/>
      <c r="T1951" t="n">
        <v>0</v>
      </c>
      <c r="U1951" t="n">
        <v>500000000</v>
      </c>
      <c r="V1951" t="inlineStr"/>
      <c r="W1951" t="inlineStr">
        <is>
          <t>déterminé</t>
        </is>
      </c>
    </row>
    <row r="1952" ht="15" customHeight="1">
      <c r="A1952" s="295" t="inlineStr">
        <is>
          <t>Import</t>
        </is>
      </c>
      <c r="B1952" t="inlineStr">
        <is>
          <t>Pommes de terre sous vide</t>
        </is>
      </c>
      <c r="C1952" t="inlineStr">
        <is>
          <t>Pomme de terre</t>
        </is>
      </c>
      <c r="D1952" t="inlineStr">
        <is>
          <t>2023-24</t>
        </is>
      </c>
      <c r="E1952" t="inlineStr"/>
      <c r="F1952" t="inlineStr"/>
      <c r="G1952" t="inlineStr"/>
      <c r="H1952" t="inlineStr"/>
      <c r="I1952" t="inlineStr"/>
      <c r="J1952" t="inlineStr"/>
      <c r="K1952" t="inlineStr"/>
      <c r="L1952" t="inlineStr"/>
      <c r="M1952" t="inlineStr"/>
      <c r="N1952" t="n">
        <v>47.2</v>
      </c>
      <c r="O1952" t="inlineStr"/>
      <c r="P1952" t="inlineStr"/>
      <c r="Q1952" t="inlineStr"/>
      <c r="R1952" t="inlineStr"/>
      <c r="S1952" t="inlineStr"/>
      <c r="T1952" t="n">
        <v>0</v>
      </c>
      <c r="U1952" t="n">
        <v>500000000</v>
      </c>
      <c r="V1952" t="inlineStr"/>
      <c r="W1952" t="inlineStr">
        <is>
          <t>déterminé</t>
        </is>
      </c>
    </row>
    <row r="1953" ht="15" customHeight="1">
      <c r="A1953" s="295" t="inlineStr">
        <is>
          <t>Import</t>
        </is>
      </c>
      <c r="B1953" t="inlineStr">
        <is>
          <t>Plants certifiés de pommes de terre</t>
        </is>
      </c>
      <c r="C1953" t="inlineStr">
        <is>
          <t>Pomme de terre</t>
        </is>
      </c>
      <c r="D1953" t="inlineStr">
        <is>
          <t>2023-24</t>
        </is>
      </c>
      <c r="E1953" t="inlineStr"/>
      <c r="F1953" t="inlineStr"/>
      <c r="G1953" t="inlineStr"/>
      <c r="H1953" t="inlineStr"/>
      <c r="I1953" t="inlineStr"/>
      <c r="J1953" t="inlineStr"/>
      <c r="K1953" t="inlineStr"/>
      <c r="L1953" t="inlineStr"/>
      <c r="M1953" t="inlineStr"/>
      <c r="N1953" t="n">
        <v>9.539999999999999</v>
      </c>
      <c r="O1953" t="n">
        <v>0</v>
      </c>
      <c r="P1953" t="n">
        <v>76.5</v>
      </c>
      <c r="Q1953" t="inlineStr"/>
      <c r="R1953" t="inlineStr"/>
      <c r="S1953" t="inlineStr"/>
      <c r="T1953" t="n">
        <v>0</v>
      </c>
      <c r="U1953" t="n">
        <v>500000000</v>
      </c>
      <c r="V1953" t="inlineStr"/>
      <c r="W1953" t="inlineStr">
        <is>
          <t>libre</t>
        </is>
      </c>
    </row>
    <row r="1954" ht="15" customHeight="1">
      <c r="A1954" s="295" t="inlineStr">
        <is>
          <t>Import</t>
        </is>
      </c>
      <c r="B1954" t="inlineStr">
        <is>
          <t>Dessus de plants de pommes de terre</t>
        </is>
      </c>
      <c r="C1954" t="inlineStr">
        <is>
          <t>Pomme de terre</t>
        </is>
      </c>
      <c r="D1954" t="inlineStr">
        <is>
          <t>2023-24</t>
        </is>
      </c>
      <c r="E1954" t="inlineStr"/>
      <c r="F1954" t="inlineStr"/>
      <c r="G1954" t="inlineStr"/>
      <c r="H1954" t="inlineStr"/>
      <c r="I1954" t="inlineStr"/>
      <c r="J1954" t="inlineStr"/>
      <c r="K1954" t="inlineStr"/>
      <c r="L1954" t="inlineStr"/>
      <c r="M1954" t="inlineStr"/>
      <c r="N1954" t="n">
        <v>66.90000000000001</v>
      </c>
      <c r="O1954" t="n">
        <v>0</v>
      </c>
      <c r="P1954" t="n">
        <v>76.5</v>
      </c>
      <c r="Q1954" t="inlineStr"/>
      <c r="R1954" t="inlineStr"/>
      <c r="S1954" t="inlineStr"/>
      <c r="T1954" t="n">
        <v>0</v>
      </c>
      <c r="U1954" t="n">
        <v>500000000</v>
      </c>
      <c r="V1954" t="inlineStr"/>
      <c r="W1954" t="inlineStr">
        <is>
          <t>libre</t>
        </is>
      </c>
    </row>
    <row r="1955" ht="15" customHeight="1">
      <c r="A1955" s="295" t="inlineStr">
        <is>
          <t>Import</t>
        </is>
      </c>
      <c r="B1955" t="inlineStr">
        <is>
          <t>Pommes de terre primeurs ou nouvelles - Importation</t>
        </is>
      </c>
      <c r="C1955" t="inlineStr">
        <is>
          <t>Pomme de terre</t>
        </is>
      </c>
      <c r="D1955" t="inlineStr">
        <is>
          <t>2023-24</t>
        </is>
      </c>
      <c r="E1955" t="inlineStr"/>
      <c r="F1955" t="inlineStr"/>
      <c r="G1955" t="inlineStr"/>
      <c r="H1955" t="inlineStr"/>
      <c r="I1955" t="inlineStr"/>
      <c r="J1955" t="inlineStr"/>
      <c r="K1955" t="inlineStr"/>
      <c r="L1955" t="inlineStr"/>
      <c r="M1955" t="inlineStr"/>
      <c r="N1955" t="n">
        <v>26.9</v>
      </c>
      <c r="O1955" t="inlineStr"/>
      <c r="P1955" t="inlineStr"/>
      <c r="Q1955" t="inlineStr"/>
      <c r="R1955" t="inlineStr"/>
      <c r="S1955" t="inlineStr"/>
      <c r="T1955" t="n">
        <v>0</v>
      </c>
      <c r="U1955" t="n">
        <v>500000000</v>
      </c>
      <c r="V1955" t="inlineStr"/>
      <c r="W1955" t="inlineStr">
        <is>
          <t>déterminé</t>
        </is>
      </c>
    </row>
    <row r="1956" ht="15" customHeight="1">
      <c r="A1956" s="295" t="inlineStr">
        <is>
          <t>Import</t>
        </is>
      </c>
      <c r="B1956" t="inlineStr">
        <is>
          <t>Pommes de terre de conservation ou demi-saison - Importation</t>
        </is>
      </c>
      <c r="C1956" t="inlineStr">
        <is>
          <t>Pomme de terre</t>
        </is>
      </c>
      <c r="D1956" t="inlineStr">
        <is>
          <t>2023-24</t>
        </is>
      </c>
      <c r="E1956" t="inlineStr"/>
      <c r="F1956" t="inlineStr"/>
      <c r="G1956" t="inlineStr"/>
      <c r="H1956" t="inlineStr"/>
      <c r="I1956" t="inlineStr"/>
      <c r="J1956" t="inlineStr"/>
      <c r="K1956" t="inlineStr"/>
      <c r="L1956" t="inlineStr"/>
      <c r="M1956" t="inlineStr"/>
      <c r="N1956" t="n">
        <v>428</v>
      </c>
      <c r="O1956" t="inlineStr"/>
      <c r="P1956" t="inlineStr"/>
      <c r="Q1956" t="inlineStr"/>
      <c r="R1956" t="inlineStr"/>
      <c r="S1956" t="inlineStr"/>
      <c r="T1956" t="n">
        <v>0</v>
      </c>
      <c r="U1956" t="n">
        <v>500000000</v>
      </c>
      <c r="V1956" t="inlineStr"/>
      <c r="W1956" t="inlineStr">
        <is>
          <t>déterminé</t>
        </is>
      </c>
    </row>
    <row r="1957" ht="15" customHeight="1">
      <c r="A1957" s="295" t="inlineStr">
        <is>
          <t>Import</t>
        </is>
      </c>
      <c r="B1957" t="inlineStr">
        <is>
          <t>Pommes de terre de consommation - Importation</t>
        </is>
      </c>
      <c r="C1957" t="inlineStr">
        <is>
          <t>Pomme de terre</t>
        </is>
      </c>
      <c r="D1957" t="inlineStr">
        <is>
          <t>2023-24</t>
        </is>
      </c>
      <c r="E1957" t="inlineStr"/>
      <c r="F1957" t="inlineStr"/>
      <c r="G1957" t="inlineStr"/>
      <c r="H1957" t="inlineStr"/>
      <c r="I1957" t="inlineStr"/>
      <c r="J1957" t="inlineStr"/>
      <c r="K1957" t="inlineStr"/>
      <c r="L1957" t="inlineStr"/>
      <c r="M1957" t="inlineStr"/>
      <c r="N1957" t="n">
        <v>455</v>
      </c>
      <c r="O1957" t="inlineStr"/>
      <c r="P1957" t="inlineStr"/>
      <c r="Q1957" t="inlineStr"/>
      <c r="R1957" t="inlineStr"/>
      <c r="S1957" t="inlineStr"/>
      <c r="T1957" t="n">
        <v>0</v>
      </c>
      <c r="U1957" t="n">
        <v>500000000</v>
      </c>
      <c r="V1957" t="inlineStr"/>
      <c r="W1957" t="inlineStr">
        <is>
          <t>déterminé</t>
        </is>
      </c>
    </row>
  </sheetData>
  <pageMargins left="0.75" right="0.75" top="1" bottom="1" header="0.5" footer="0.5"/>
</worksheet>
</file>

<file path=xl/worksheets/sheet4.xml><?xml version="1.0" encoding="utf-8"?>
<worksheet xmlns="http://schemas.openxmlformats.org/spreadsheetml/2006/main">
  <sheetPr>
    <tabColor rgb="004F81BD"/>
    <outlinePr summaryBelow="1" summaryRight="1"/>
    <pageSetUpPr/>
  </sheetPr>
  <dimension ref="A1:C3"/>
  <sheetViews>
    <sheetView workbookViewId="0">
      <selection activeCell="A1" sqref="A1"/>
    </sheetView>
  </sheetViews>
  <sheetFormatPr baseColWidth="8" defaultRowHeight="15"/>
  <cols>
    <col width="28" customWidth="1" min="1" max="1"/>
    <col width="26" customWidth="1" min="2" max="2"/>
    <col width="19" customWidth="1" min="3" max="3"/>
  </cols>
  <sheetData>
    <row r="1" ht="15" customHeight="1">
      <c r="A1" s="296" t="inlineStr">
        <is>
          <t>Niveau d'aggrégation</t>
        </is>
      </c>
      <c r="B1" s="296" t="inlineStr">
        <is>
          <t>Liste des échanges</t>
        </is>
      </c>
      <c r="C1" s="296" t="inlineStr">
        <is>
          <t>mat_balance</t>
        </is>
      </c>
    </row>
    <row r="2" ht="15" customHeight="1">
      <c r="A2" s="297" t="n">
        <v>1</v>
      </c>
      <c r="B2" s="297" t="inlineStr">
        <is>
          <t>Import</t>
        </is>
      </c>
      <c r="C2" s="295" t="n">
        <v>0</v>
      </c>
    </row>
    <row r="3" ht="15" customHeight="1">
      <c r="A3" s="297" t="n">
        <v>1</v>
      </c>
      <c r="B3" s="297" t="inlineStr">
        <is>
          <t>Export</t>
        </is>
      </c>
      <c r="C3" s="295" t="n">
        <v>0</v>
      </c>
    </row>
  </sheetData>
  <pageMargins left="0.75" right="0.75" top="1" bottom="1" header="0.5" footer="0.5"/>
</worksheet>
</file>

<file path=xl/worksheets/sheet5.xml><?xml version="1.0" encoding="utf-8"?>
<worksheet xmlns="http://schemas.openxmlformats.org/spreadsheetml/2006/main">
  <sheetPr>
    <tabColor rgb="008064A2"/>
    <outlinePr summaryBelow="1" summaryRight="1"/>
    <pageSetUpPr/>
  </sheetPr>
  <dimension ref="A1:N117"/>
  <sheetViews>
    <sheetView workbookViewId="0">
      <selection activeCell="A1" sqref="A1"/>
    </sheetView>
  </sheetViews>
  <sheetFormatPr baseColWidth="8" defaultRowHeight="15"/>
  <cols>
    <col width="334" customWidth="1" min="1" max="1"/>
    <col width="334" customWidth="1" min="2" max="2"/>
    <col width="22" customWidth="1" min="3" max="3"/>
    <col width="16" customWidth="1" min="4" max="4"/>
    <col width="13" customWidth="1" min="5" max="5"/>
    <col width="30" customWidth="1" min="6" max="6"/>
    <col width="35" customWidth="1" min="7" max="7"/>
    <col width="378" customWidth="1" min="8" max="8"/>
    <col width="53" customWidth="1" min="9" max="9"/>
    <col width="32" customWidth="1" min="10" max="10"/>
    <col width="349" customWidth="1" min="11" max="11"/>
    <col width="38" customWidth="1" min="12" max="12"/>
    <col width="15" customWidth="1" min="13" max="13"/>
    <col width="19" customWidth="1" min="14" max="14"/>
  </cols>
  <sheetData>
    <row r="1" ht="15" customHeight="1">
      <c r="A1" s="304" t="inlineStr">
        <is>
          <t>Origine</t>
        </is>
      </c>
      <c r="B1" s="304" t="inlineStr">
        <is>
          <t>Destination</t>
        </is>
      </c>
      <c r="C1" s="304" t="inlineStr">
        <is>
          <t>Filière</t>
        </is>
      </c>
      <c r="D1" s="304" t="inlineStr">
        <is>
          <t>Campagne</t>
        </is>
      </c>
      <c r="E1" s="304" t="inlineStr">
        <is>
          <t>Unité</t>
        </is>
      </c>
      <c r="F1" s="304" t="inlineStr">
        <is>
          <t>Périmètre géographique</t>
        </is>
      </c>
      <c r="G1" s="304" t="inlineStr">
        <is>
          <t>Périmètre temporel - Source</t>
        </is>
      </c>
      <c r="H1" s="304" t="inlineStr">
        <is>
          <t>Information collectée</t>
        </is>
      </c>
      <c r="I1" s="304" t="inlineStr">
        <is>
          <t>Source</t>
        </is>
      </c>
      <c r="J1" s="304" t="inlineStr">
        <is>
          <t>Type de donnée collectée</t>
        </is>
      </c>
      <c r="K1" s="304" t="inlineStr">
        <is>
          <t>Traduction</t>
        </is>
      </c>
      <c r="L1" s="304" t="inlineStr">
        <is>
          <t>Onglet source fichier Excel</t>
        </is>
      </c>
      <c r="M1" s="304" t="inlineStr">
        <is>
          <t>Valeur</t>
        </is>
      </c>
      <c r="N1" s="304" t="inlineStr">
        <is>
          <t>Incertitude</t>
        </is>
      </c>
    </row>
    <row r="2" ht="15" customHeight="1">
      <c r="A2" s="295" t="inlineStr">
        <is>
          <t>Pommes de terre de semence</t>
        </is>
      </c>
      <c r="B2" s="295" t="inlineStr">
        <is>
          <t>Export</t>
        </is>
      </c>
      <c r="C2" s="295" t="inlineStr">
        <is>
          <t>Pomme de terre</t>
        </is>
      </c>
      <c r="D2" s="295" t="inlineStr">
        <is>
          <t>2015-16</t>
        </is>
      </c>
      <c r="E2" s="295" t="inlineStr">
        <is>
          <t>kt</t>
        </is>
      </c>
      <c r="F2" s="295" t="inlineStr">
        <is>
          <t>France entière</t>
        </is>
      </c>
      <c r="G2" s="295" t="inlineStr">
        <is>
          <t>2015-16</t>
        </is>
      </c>
      <c r="H2" s="295" t="inlineStr">
        <is>
          <t>Exportation de Pommes de terre de semence = 164 kt (Douanes - Eurostat)</t>
        </is>
      </c>
      <c r="I2" s="295" t="inlineStr">
        <is>
          <t>Douanes - Eurostat</t>
        </is>
      </c>
      <c r="J2" s="295" t="inlineStr">
        <is>
          <t>Volume</t>
        </is>
      </c>
      <c r="K2" s="295" t="inlineStr">
        <is>
          <t>Exportation de Pommes de terre de semence</t>
        </is>
      </c>
      <c r="L2" s="295" t="inlineStr">
        <is>
          <t>Echanges mensuels - EUROSTAT</t>
        </is>
      </c>
      <c r="M2" s="295" t="n">
        <v>164.17</v>
      </c>
      <c r="N2" s="295" t="n">
        <v>0.1</v>
      </c>
    </row>
    <row r="3" ht="15" customHeight="1">
      <c r="A3" s="295" t="inlineStr">
        <is>
          <t>Pommes de terre, à l'état frais ou réfrigéré, destinées à la fabrication de la fécule</t>
        </is>
      </c>
      <c r="B3" s="295" t="inlineStr">
        <is>
          <t>Export</t>
        </is>
      </c>
      <c r="C3" s="295" t="inlineStr">
        <is>
          <t>Pomme de terre</t>
        </is>
      </c>
      <c r="D3" s="295" t="inlineStr">
        <is>
          <t>2015-16</t>
        </is>
      </c>
      <c r="E3" s="295" t="inlineStr">
        <is>
          <t>kt</t>
        </is>
      </c>
      <c r="F3" s="295" t="inlineStr">
        <is>
          <t>France entière</t>
        </is>
      </c>
      <c r="G3" s="295" t="inlineStr">
        <is>
          <t>2015-16</t>
        </is>
      </c>
      <c r="H3" s="295" t="inlineStr">
        <is>
          <t>Exportation de Pommes de terre, à l'état frais ou réfrigéré, destinées à la fabrication de la fécule = 54 kt (Douanes - Eurostat)</t>
        </is>
      </c>
      <c r="I3" s="295" t="inlineStr">
        <is>
          <t>Douanes - Eurostat</t>
        </is>
      </c>
      <c r="J3" s="295" t="inlineStr">
        <is>
          <t>Volume</t>
        </is>
      </c>
      <c r="K3" s="295" t="inlineStr">
        <is>
          <t>Exportation de Pommes de terre, à l'état frais ou réfrigéré, destinées à la fabrication de la fécule</t>
        </is>
      </c>
      <c r="L3" s="295" t="inlineStr">
        <is>
          <t>Echanges mensuels - EUROSTAT</t>
        </is>
      </c>
      <c r="M3" s="295" t="n">
        <v>54.12</v>
      </c>
      <c r="N3" s="295" t="n">
        <v>0.1</v>
      </c>
    </row>
    <row r="4" ht="15" customHeight="1">
      <c r="A4" s="295" t="inlineStr">
        <is>
          <t>Pommes de terre de primeurs, à l'état frais ou réfrigéré, du 1er janvier au 30 juin</t>
        </is>
      </c>
      <c r="B4" s="295" t="inlineStr">
        <is>
          <t>Export</t>
        </is>
      </c>
      <c r="C4" s="295" t="inlineStr">
        <is>
          <t>Pomme de terre</t>
        </is>
      </c>
      <c r="D4" s="295" t="inlineStr">
        <is>
          <t>2015-16</t>
        </is>
      </c>
      <c r="E4" s="295" t="inlineStr">
        <is>
          <t>kt</t>
        </is>
      </c>
      <c r="F4" s="295" t="inlineStr">
        <is>
          <t>France entière</t>
        </is>
      </c>
      <c r="G4" s="295" t="inlineStr">
        <is>
          <t>2015-16</t>
        </is>
      </c>
      <c r="H4" s="295" t="inlineStr">
        <is>
          <t>Exportation de Pommes de terre de primeurs, à l'état frais ou réfrigéré, du 1er janvier au 30 juin = 38 kt (Douanes - Eurostat)</t>
        </is>
      </c>
      <c r="I4" s="295" t="inlineStr">
        <is>
          <t>Douanes - Eurostat</t>
        </is>
      </c>
      <c r="J4" s="295" t="inlineStr">
        <is>
          <t>Volume</t>
        </is>
      </c>
      <c r="K4" s="295" t="inlineStr">
        <is>
          <t>Exportation de Pommes de terre de primeurs, à l'état frais ou réfrigéré, du 1er janvier au 30 juin</t>
        </is>
      </c>
      <c r="L4" s="295" t="inlineStr">
        <is>
          <t>Echanges mensuels - EUROSTAT</t>
        </is>
      </c>
      <c r="M4" s="295" t="n">
        <v>38.42</v>
      </c>
      <c r="N4" s="295" t="n">
        <v>0.1</v>
      </c>
    </row>
    <row r="5" ht="15" customHeight="1">
      <c r="A5" s="295" t="inlineStr">
        <is>
          <t>Pommes de terre, à l'état frais ou réfrigéré (à l'excl. des pommes de terre de primeurs du 1er janvier au 30 juin, des pommes de terre de semence et des pommes de terre destinées à la fabrication de la fécule)</t>
        </is>
      </c>
      <c r="B5" s="295" t="inlineStr">
        <is>
          <t>Export</t>
        </is>
      </c>
      <c r="C5" s="295" t="inlineStr">
        <is>
          <t>Pomme de terre</t>
        </is>
      </c>
      <c r="D5" s="295" t="inlineStr">
        <is>
          <t>2015-16</t>
        </is>
      </c>
      <c r="E5" s="295" t="inlineStr">
        <is>
          <t>kt</t>
        </is>
      </c>
      <c r="F5" s="295" t="inlineStr">
        <is>
          <t>France entière</t>
        </is>
      </c>
      <c r="G5" s="295" t="inlineStr">
        <is>
          <t>2015-16</t>
        </is>
      </c>
      <c r="H5" s="295" t="inlineStr">
        <is>
          <t>Exportation de Pommes de terre, à l'état frais ou réfrigéré (à l'excl. des pommes de terre de primeurs du 1er janvier au 30 juin, des pommes de terre de semence et des pommes de terre destinées à la fabrication de la fécule) = 1618 kt (Douanes - Eurostat)</t>
        </is>
      </c>
      <c r="I5" s="295" t="inlineStr">
        <is>
          <t>Douanes - Eurostat</t>
        </is>
      </c>
      <c r="J5" s="295" t="inlineStr">
        <is>
          <t>Volume</t>
        </is>
      </c>
      <c r="K5" s="295" t="inlineStr">
        <is>
          <t>Exportation de Pommes de terre, à l'état frais ou réfrigéré (à l'excl. des pommes de terre de primeurs du 1er janvier au 30 juin, des pommes de terre de semence et des pommes de terre destinées à la fabrication de la fécule)</t>
        </is>
      </c>
      <c r="L5" s="295" t="inlineStr">
        <is>
          <t>Echanges mensuels - EUROSTAT</t>
        </is>
      </c>
      <c r="M5" s="295" t="n">
        <v>1618.3</v>
      </c>
      <c r="N5" s="295" t="n">
        <v>0.1</v>
      </c>
    </row>
    <row r="6" ht="15" customHeight="1">
      <c r="A6" s="295" t="inlineStr">
        <is>
          <t>Pommes de terre de consommation - Production sous contrat</t>
        </is>
      </c>
      <c r="B6" s="295" t="inlineStr">
        <is>
          <t>Industrie alimentaire</t>
        </is>
      </c>
      <c r="C6" s="295" t="inlineStr">
        <is>
          <t>Pomme de terre</t>
        </is>
      </c>
      <c r="D6" s="295" t="inlineStr">
        <is>
          <t>2015-16</t>
        </is>
      </c>
      <c r="E6" s="295" t="inlineStr">
        <is>
          <t>kt</t>
        </is>
      </c>
      <c r="F6" s="295" t="inlineStr">
        <is>
          <t>France entière</t>
        </is>
      </c>
      <c r="G6" s="295" t="inlineStr">
        <is>
          <t>2015-16</t>
        </is>
      </c>
      <c r="H6" s="295" t="inlineStr">
        <is>
          <t>Consommation de pommes de terre produites sous contrat par l'industrie alimentaire = 836 kt (FranceAgriMer)</t>
        </is>
      </c>
      <c r="I6" s="295" t="inlineStr">
        <is>
          <t>FranceAgriMer</t>
        </is>
      </c>
      <c r="J6" s="295" t="inlineStr">
        <is>
          <t>Volume</t>
        </is>
      </c>
      <c r="K6" s="295" t="inlineStr">
        <is>
          <t>Consommation de pommes de terre produites sous contrat par l'industrie alimentaire</t>
        </is>
      </c>
      <c r="L6" s="295" t="inlineStr">
        <is>
          <t>Transformation - FranceAgriMer</t>
        </is>
      </c>
      <c r="M6" s="295" t="n">
        <v>836</v>
      </c>
      <c r="N6" s="295" t="n">
        <v>0.1</v>
      </c>
    </row>
    <row r="7" ht="15" customHeight="1">
      <c r="A7" s="295" t="inlineStr">
        <is>
          <t>Pommes de terre de consommation - Production hors contrat</t>
        </is>
      </c>
      <c r="B7" s="295" t="inlineStr">
        <is>
          <t>Industrie alimentaire</t>
        </is>
      </c>
      <c r="C7" s="295" t="inlineStr">
        <is>
          <t>Pomme de terre</t>
        </is>
      </c>
      <c r="D7" s="295" t="inlineStr">
        <is>
          <t>2015-16</t>
        </is>
      </c>
      <c r="E7" s="295" t="inlineStr">
        <is>
          <t>kt</t>
        </is>
      </c>
      <c r="F7" s="295" t="inlineStr">
        <is>
          <t>France entière</t>
        </is>
      </c>
      <c r="G7" s="295" t="inlineStr">
        <is>
          <t>2015-16</t>
        </is>
      </c>
      <c r="H7" s="295" t="inlineStr">
        <is>
          <t>Consommation de pommes de terre produites hors contrat par l'industrie alimentaire = 85 kt (FranceAgriMer)</t>
        </is>
      </c>
      <c r="I7" s="295" t="inlineStr">
        <is>
          <t>FranceAgriMer</t>
        </is>
      </c>
      <c r="J7" s="295" t="inlineStr">
        <is>
          <t>Volume</t>
        </is>
      </c>
      <c r="K7" s="295" t="inlineStr">
        <is>
          <t>Consommation de pommes de terre produites hors contrat par l'industrie alimentaire</t>
        </is>
      </c>
      <c r="L7" s="295" t="inlineStr">
        <is>
          <t>Transformation - FranceAgriMer</t>
        </is>
      </c>
      <c r="M7" s="295" t="n">
        <v>85</v>
      </c>
      <c r="N7" s="295" t="n">
        <v>0.1</v>
      </c>
    </row>
    <row r="8" ht="15" customHeight="1">
      <c r="A8" s="295" t="inlineStr">
        <is>
          <t>Pommes de terre de consommation - Importation</t>
        </is>
      </c>
      <c r="B8" s="295" t="inlineStr">
        <is>
          <t>Industrie alimentaire</t>
        </is>
      </c>
      <c r="C8" s="295" t="inlineStr">
        <is>
          <t>Pomme de terre</t>
        </is>
      </c>
      <c r="D8" s="295" t="inlineStr">
        <is>
          <t>2015-16</t>
        </is>
      </c>
      <c r="E8" s="295" t="inlineStr">
        <is>
          <t>kt</t>
        </is>
      </c>
      <c r="F8" s="295" t="inlineStr">
        <is>
          <t>France entière</t>
        </is>
      </c>
      <c r="G8" s="295" t="inlineStr">
        <is>
          <t>2015-16</t>
        </is>
      </c>
      <c r="H8" s="295" t="inlineStr">
        <is>
          <t>Consommation de pommes de terre importées par l'industrie alimentaire = 197 kt (FranceAgriMer)</t>
        </is>
      </c>
      <c r="I8" s="295" t="inlineStr">
        <is>
          <t>FranceAgriMer</t>
        </is>
      </c>
      <c r="J8" s="295" t="inlineStr">
        <is>
          <t>Volume</t>
        </is>
      </c>
      <c r="K8" s="295" t="inlineStr">
        <is>
          <t>Consommation de pommes de terre importées par l'industrie alimentaire</t>
        </is>
      </c>
      <c r="L8" s="295" t="inlineStr">
        <is>
          <t>Transformation - FranceAgriMer</t>
        </is>
      </c>
      <c r="M8" s="295" t="n">
        <v>197</v>
      </c>
      <c r="N8" s="295" t="n">
        <v>0.1</v>
      </c>
    </row>
    <row r="9" ht="15" customHeight="1">
      <c r="A9" s="295" t="inlineStr">
        <is>
          <t>Produits finis</t>
        </is>
      </c>
      <c r="B9" s="295" t="inlineStr">
        <is>
          <t>A domicile</t>
        </is>
      </c>
      <c r="C9" s="295" t="inlineStr">
        <is>
          <t>Pomme de terre</t>
        </is>
      </c>
      <c r="D9" s="295" t="inlineStr">
        <is>
          <t>2015-16</t>
        </is>
      </c>
      <c r="E9" s="295" t="inlineStr">
        <is>
          <t>kt</t>
        </is>
      </c>
      <c r="F9" s="295" t="inlineStr">
        <is>
          <t>France entière</t>
        </is>
      </c>
      <c r="G9" s="295" t="inlineStr">
        <is>
          <t>2015-16</t>
        </is>
      </c>
      <c r="H9" s="295" t="inlineStr">
        <is>
          <t>Consommation de produits finis à domicile = 336 kt (FranceAgriMer)</t>
        </is>
      </c>
      <c r="I9" s="295" t="inlineStr">
        <is>
          <t>FranceAgriMer</t>
        </is>
      </c>
      <c r="J9" s="295" t="inlineStr">
        <is>
          <t>Volume</t>
        </is>
      </c>
      <c r="K9" s="295" t="inlineStr">
        <is>
          <t>Consommation de produits finis à domicile</t>
        </is>
      </c>
      <c r="L9" s="295" t="inlineStr">
        <is>
          <t>Transformation - FranceAgriMer</t>
        </is>
      </c>
      <c r="M9" s="295" t="n">
        <v>336</v>
      </c>
      <c r="N9" s="295" t="n">
        <v>0.1</v>
      </c>
    </row>
    <row r="10" ht="15" customHeight="1">
      <c r="A10" s="295" t="inlineStr">
        <is>
          <t>Pommes de terre, non cuites ou cuites à l'eau ou à la vapeur, congelées</t>
        </is>
      </c>
      <c r="B10" s="295" t="inlineStr">
        <is>
          <t>Export</t>
        </is>
      </c>
      <c r="C10" s="295" t="inlineStr">
        <is>
          <t>Pomme de terre</t>
        </is>
      </c>
      <c r="D10" s="295" t="inlineStr">
        <is>
          <t>2015-16</t>
        </is>
      </c>
      <c r="E10" s="295" t="inlineStr">
        <is>
          <t>kt</t>
        </is>
      </c>
      <c r="F10" s="295" t="inlineStr">
        <is>
          <t>France entière</t>
        </is>
      </c>
      <c r="G10" s="295" t="inlineStr">
        <is>
          <t>2015-16</t>
        </is>
      </c>
      <c r="H10" s="295" t="inlineStr">
        <is>
          <t>Exportation de Pommes de terre, non cuites ou cuites à l'eau ou à la vapeur, congelées = 3 kt (Douanes - Eurostat)</t>
        </is>
      </c>
      <c r="I10" s="295" t="inlineStr">
        <is>
          <t>Douanes - Eurostat</t>
        </is>
      </c>
      <c r="J10" s="295" t="inlineStr">
        <is>
          <t>Volume</t>
        </is>
      </c>
      <c r="K10" s="295" t="inlineStr">
        <is>
          <t>Exportation de Pommes de terre, non cuites ou cuites à l'eau ou à la vapeur, congelées</t>
        </is>
      </c>
      <c r="L10" s="295" t="inlineStr">
        <is>
          <t>Echanges mensuels - EUROSTAT</t>
        </is>
      </c>
      <c r="M10" s="295" t="n">
        <v>3.2</v>
      </c>
      <c r="N10" s="295" t="n">
        <v>0.1</v>
      </c>
    </row>
    <row r="11" ht="15" customHeight="1">
      <c r="A11" s="295" t="inlineStr">
        <is>
          <t>Pommes de terre, préparées ou conservées autrement qu'au vinaigre ou à l'acide acétique, congelées (à l'excl. des pommes de terre simpl. cuites ou des pommes de terre sous forme de farines, semoules ou flocons)</t>
        </is>
      </c>
      <c r="B11" s="295" t="inlineStr">
        <is>
          <t>Export</t>
        </is>
      </c>
      <c r="C11" s="295" t="inlineStr">
        <is>
          <t>Pomme de terre</t>
        </is>
      </c>
      <c r="D11" s="295" t="inlineStr">
        <is>
          <t>2015-16</t>
        </is>
      </c>
      <c r="E11" s="295" t="inlineStr">
        <is>
          <t>kt</t>
        </is>
      </c>
      <c r="F11" s="295" t="inlineStr">
        <is>
          <t>France entière</t>
        </is>
      </c>
      <c r="G11" s="295" t="inlineStr">
        <is>
          <t>2015-16</t>
        </is>
      </c>
      <c r="H11" s="295" t="inlineStr">
        <is>
          <t>Exportation de Pommes de terre, préparées ou conservées autrement qu'au vinaigre ou à l'acide acétique, congelées (à l'excl. des pommes de terre simpl. cuites ou des pommes de terre sous forme de farines, semoules ou flocons) = 23 kt (Douanes - Eurostat)</t>
        </is>
      </c>
      <c r="I11" s="295" t="inlineStr">
        <is>
          <t>Douanes - Eurostat</t>
        </is>
      </c>
      <c r="J11" s="295" t="inlineStr">
        <is>
          <t>Volume</t>
        </is>
      </c>
      <c r="K11" s="295" t="inlineStr">
        <is>
          <t>Exportation de Pommes de terre, préparées ou conservées autrement qu'au vinaigre ou à l'acide acétique, congelées (à l'excl. des pommes de terre simpl. cuites ou des pommes de terre sous forme de farines, semoules ou flocons)</t>
        </is>
      </c>
      <c r="L11" s="295" t="inlineStr">
        <is>
          <t>Echanges mensuels - EUROSTAT</t>
        </is>
      </c>
      <c r="M11" s="295" t="n">
        <v>23.02</v>
      </c>
      <c r="N11" s="295" t="n">
        <v>0.1</v>
      </c>
    </row>
    <row r="12" ht="15" customHeight="1">
      <c r="A12" s="295" t="inlineStr">
        <is>
          <t>Pommes de terre, simpl. cuites, congelées</t>
        </is>
      </c>
      <c r="B12" s="295" t="inlineStr">
        <is>
          <t>Export</t>
        </is>
      </c>
      <c r="C12" s="295" t="inlineStr">
        <is>
          <t>Pomme de terre</t>
        </is>
      </c>
      <c r="D12" s="295" t="inlineStr">
        <is>
          <t>2015-16</t>
        </is>
      </c>
      <c r="E12" s="295" t="inlineStr">
        <is>
          <t>kt</t>
        </is>
      </c>
      <c r="F12" s="295" t="inlineStr">
        <is>
          <t>France entière</t>
        </is>
      </c>
      <c r="G12" s="295" t="inlineStr">
        <is>
          <t>2015-16</t>
        </is>
      </c>
      <c r="H12" s="295" t="inlineStr">
        <is>
          <t>Exportation de Pommes de terre, simpl. cuites, congelées = 294 kt (Douanes - Eurostat)</t>
        </is>
      </c>
      <c r="I12" s="295" t="inlineStr">
        <is>
          <t>Douanes - Eurostat</t>
        </is>
      </c>
      <c r="J12" s="295" t="inlineStr">
        <is>
          <t>Volume</t>
        </is>
      </c>
      <c r="K12" s="295" t="inlineStr">
        <is>
          <t>Exportation de Pommes de terre, simpl. cuites, congelées</t>
        </is>
      </c>
      <c r="L12" s="295" t="inlineStr">
        <is>
          <t>Echanges mensuels - EUROSTAT</t>
        </is>
      </c>
      <c r="M12" s="295" t="n">
        <v>293.99</v>
      </c>
      <c r="N12" s="295" t="n">
        <v>0.1</v>
      </c>
    </row>
    <row r="13" ht="15" customHeight="1">
      <c r="A13" s="295" t="inlineStr">
        <is>
          <t>Pommes de terre, séchées, même coupées en morceaux ou en tranches, mais non autrement préparées</t>
        </is>
      </c>
      <c r="B13" s="295" t="inlineStr">
        <is>
          <t>Export</t>
        </is>
      </c>
      <c r="C13" s="295" t="inlineStr">
        <is>
          <t>Pomme de terre</t>
        </is>
      </c>
      <c r="D13" s="295" t="inlineStr">
        <is>
          <t>2015-16</t>
        </is>
      </c>
      <c r="E13" s="295" t="inlineStr">
        <is>
          <t>kt</t>
        </is>
      </c>
      <c r="F13" s="295" t="inlineStr">
        <is>
          <t>France entière</t>
        </is>
      </c>
      <c r="G13" s="295" t="inlineStr">
        <is>
          <t>2015-16</t>
        </is>
      </c>
      <c r="H13" s="295" t="inlineStr">
        <is>
          <t>Exportation de Pommes de terre, séchées, même coupées en morceaux ou en tranches, mais non autrement préparées = 0 kt (Douanes - Eurostat)</t>
        </is>
      </c>
      <c r="I13" s="295" t="inlineStr">
        <is>
          <t>Douanes - Eurostat</t>
        </is>
      </c>
      <c r="J13" s="295" t="inlineStr">
        <is>
          <t>Volume</t>
        </is>
      </c>
      <c r="K13" s="295" t="inlineStr">
        <is>
          <t>Exportation de Pommes de terre, séchées, même coupées en morceaux ou en tranches, mais non autrement préparées</t>
        </is>
      </c>
      <c r="L13" s="295" t="inlineStr">
        <is>
          <t>Echanges mensuels - EUROSTAT</t>
        </is>
      </c>
      <c r="M13" s="295" t="n">
        <v>0.05</v>
      </c>
      <c r="N13" s="295" t="n">
        <v>0.1</v>
      </c>
    </row>
    <row r="14" ht="15" customHeight="1">
      <c r="A14" s="295" t="inlineStr">
        <is>
          <t>Pommes de terre, sous forme de farines, semoules ou flocons, non congelées</t>
        </is>
      </c>
      <c r="B14" s="295" t="inlineStr">
        <is>
          <t>Export</t>
        </is>
      </c>
      <c r="C14" s="295" t="inlineStr">
        <is>
          <t>Pomme de terre</t>
        </is>
      </c>
      <c r="D14" s="295" t="inlineStr">
        <is>
          <t>2015-16</t>
        </is>
      </c>
      <c r="E14" s="295" t="inlineStr">
        <is>
          <t>kt</t>
        </is>
      </c>
      <c r="F14" s="295" t="inlineStr">
        <is>
          <t>France entière</t>
        </is>
      </c>
      <c r="G14" s="295" t="inlineStr">
        <is>
          <t>2015-16</t>
        </is>
      </c>
      <c r="H14" s="295" t="inlineStr">
        <is>
          <t>Exportation de Pommes de terre, sous forme de farines, semoules ou flocons, non congelées = 12 kt (Douanes - Eurostat)</t>
        </is>
      </c>
      <c r="I14" s="295" t="inlineStr">
        <is>
          <t>Douanes - Eurostat</t>
        </is>
      </c>
      <c r="J14" s="295" t="inlineStr">
        <is>
          <t>Volume</t>
        </is>
      </c>
      <c r="K14" s="295" t="inlineStr">
        <is>
          <t>Exportation de Pommes de terre, sous forme de farines, semoules ou flocons, non congelées</t>
        </is>
      </c>
      <c r="L14" s="295" t="inlineStr">
        <is>
          <t>Echanges mensuels - EUROSTAT</t>
        </is>
      </c>
      <c r="M14" s="295" t="n">
        <v>12.06</v>
      </c>
      <c r="N14" s="295" t="n">
        <v>0.1</v>
      </c>
    </row>
    <row r="15" ht="15" customHeight="1">
      <c r="A15" s="295" t="inlineStr">
        <is>
          <t>Pommes de terre, préparées ou conservées sous forme de farines, semoules ou flocons, congelées</t>
        </is>
      </c>
      <c r="B15" s="295" t="inlineStr">
        <is>
          <t>Export</t>
        </is>
      </c>
      <c r="C15" s="295" t="inlineStr">
        <is>
          <t>Pomme de terre</t>
        </is>
      </c>
      <c r="D15" s="295" t="inlineStr">
        <is>
          <t>2015-16</t>
        </is>
      </c>
      <c r="E15" s="295" t="inlineStr">
        <is>
          <t>kt</t>
        </is>
      </c>
      <c r="F15" s="295" t="inlineStr">
        <is>
          <t>France entière</t>
        </is>
      </c>
      <c r="G15" s="295" t="inlineStr">
        <is>
          <t>2015-16</t>
        </is>
      </c>
      <c r="H15" s="295" t="inlineStr">
        <is>
          <t>Exportation de Pommes de terre, préparées ou conservées sous forme de farines, semoules ou flocons, congelées = 0 kt (Douanes - Eurostat)</t>
        </is>
      </c>
      <c r="I15" s="295" t="inlineStr">
        <is>
          <t>Douanes - Eurostat</t>
        </is>
      </c>
      <c r="J15" s="295" t="inlineStr">
        <is>
          <t>Volume</t>
        </is>
      </c>
      <c r="K15" s="295" t="inlineStr">
        <is>
          <t>Exportation de Pommes de terre, préparées ou conservées sous forme de farines, semoules ou flocons, congelées</t>
        </is>
      </c>
      <c r="L15" s="295" t="inlineStr">
        <is>
          <t>Echanges mensuels - EUROSTAT</t>
        </is>
      </c>
      <c r="M15" s="295" t="n">
        <v>0.09</v>
      </c>
      <c r="N15" s="295" t="n">
        <v>0.1</v>
      </c>
    </row>
    <row r="16" ht="15" customHeight="1">
      <c r="A16" s="295" t="inlineStr">
        <is>
          <t>Pommes de terre, en fines tranches, frites, même salées ou aromatisées, en emballages hermétiquement clos, propres à la consommation en l'état, non congelées</t>
        </is>
      </c>
      <c r="B16" s="295" t="inlineStr">
        <is>
          <t>Export</t>
        </is>
      </c>
      <c r="C16" s="295" t="inlineStr">
        <is>
          <t>Pomme de terre</t>
        </is>
      </c>
      <c r="D16" s="295" t="inlineStr">
        <is>
          <t>2015-16</t>
        </is>
      </c>
      <c r="E16" s="295" t="inlineStr">
        <is>
          <t>kt</t>
        </is>
      </c>
      <c r="F16" s="295" t="inlineStr">
        <is>
          <t>France entière</t>
        </is>
      </c>
      <c r="G16" s="295" t="inlineStr">
        <is>
          <t>2015-16</t>
        </is>
      </c>
      <c r="H16" s="295" t="inlineStr">
        <is>
          <t>Exportation de Pommes de terre, en fines tranches, frites, même salées ou aromatisées, en emballages hermétiquement clos, propres à la consommation en l'état, non congelées = 4 kt (Douanes - Eurostat)</t>
        </is>
      </c>
      <c r="I16" s="295" t="inlineStr">
        <is>
          <t>Douanes - Eurostat</t>
        </is>
      </c>
      <c r="J16" s="295" t="inlineStr">
        <is>
          <t>Volume</t>
        </is>
      </c>
      <c r="K16" s="295" t="inlineStr">
        <is>
          <t>Exportation de Pommes de terre, en fines tranches, frites, même salées ou aromatisées, en emballages hermétiquement clos, propres à la consommation en l'état, non congelées</t>
        </is>
      </c>
      <c r="L16" s="295" t="inlineStr">
        <is>
          <t>Echanges mensuels - EUROSTAT</t>
        </is>
      </c>
      <c r="M16" s="295" t="n">
        <v>4.27</v>
      </c>
      <c r="N16" s="295" t="n">
        <v>0.1</v>
      </c>
    </row>
    <row r="17" ht="15" customHeight="1">
      <c r="A17"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7" s="295" t="inlineStr">
        <is>
          <t>Export</t>
        </is>
      </c>
      <c r="C17" s="295" t="inlineStr">
        <is>
          <t>Pomme de terre</t>
        </is>
      </c>
      <c r="D17" s="295" t="inlineStr">
        <is>
          <t>2015-16</t>
        </is>
      </c>
      <c r="E17" s="295" t="inlineStr">
        <is>
          <t>kt</t>
        </is>
      </c>
      <c r="F17" s="295" t="inlineStr">
        <is>
          <t>France entière</t>
        </is>
      </c>
      <c r="G17" s="295" t="inlineStr">
        <is>
          <t>2015-16</t>
        </is>
      </c>
      <c r="H17" s="295"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7 kt (Douanes - Eurostat)</t>
        </is>
      </c>
      <c r="I17" s="295" t="inlineStr">
        <is>
          <t>Douanes - Eurostat</t>
        </is>
      </c>
      <c r="J17" s="295" t="inlineStr">
        <is>
          <t>Volume</t>
        </is>
      </c>
      <c r="K17" s="295"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L17" s="295" t="inlineStr">
        <is>
          <t>Echanges mensuels - EUROSTAT</t>
        </is>
      </c>
      <c r="M17" s="295" t="n">
        <v>7.02</v>
      </c>
      <c r="N17" s="295" t="n">
        <v>0.1</v>
      </c>
    </row>
    <row r="18" ht="15" customHeight="1">
      <c r="A18" s="295" t="inlineStr">
        <is>
          <t>Récolte</t>
        </is>
      </c>
      <c r="B18" s="295" t="inlineStr">
        <is>
          <t>Plants certifiés de pommes de terre</t>
        </is>
      </c>
      <c r="C18" s="295" t="inlineStr">
        <is>
          <t>Pomme de terre</t>
        </is>
      </c>
      <c r="D18" s="295" t="inlineStr">
        <is>
          <t>2015-16</t>
        </is>
      </c>
      <c r="E18" s="295" t="inlineStr">
        <is>
          <t>kt</t>
        </is>
      </c>
      <c r="F18" s="295" t="inlineStr">
        <is>
          <t>France entière</t>
        </is>
      </c>
      <c r="G18" s="295" t="inlineStr">
        <is>
          <t>2015-16</t>
        </is>
      </c>
      <c r="H18" s="295" t="inlineStr">
        <is>
          <t>Récolte de plants = 625 kt (Agreste - Statistique agricole annuelle - SSP)</t>
        </is>
      </c>
      <c r="I18" s="295" t="inlineStr">
        <is>
          <t>Agreste - Statistique agricole annuelle - SSP</t>
        </is>
      </c>
      <c r="J18" s="295" t="inlineStr">
        <is>
          <t>Volume</t>
        </is>
      </c>
      <c r="K18" s="295" t="inlineStr">
        <is>
          <t>Récolte de plants</t>
        </is>
      </c>
      <c r="L18" s="295" t="inlineStr">
        <is>
          <t>Récolte - AGRESTE</t>
        </is>
      </c>
      <c r="M18" s="295" t="n">
        <v>624.8</v>
      </c>
      <c r="N18" s="295" t="n">
        <v>0.1</v>
      </c>
    </row>
    <row r="19" ht="15" customHeight="1">
      <c r="A19" s="295" t="inlineStr">
        <is>
          <t>Récolte</t>
        </is>
      </c>
      <c r="B19" s="295" t="inlineStr">
        <is>
          <t>Dessus de plants de pommes de terre</t>
        </is>
      </c>
      <c r="C19" s="295" t="inlineStr">
        <is>
          <t>Pomme de terre</t>
        </is>
      </c>
      <c r="D19" s="295" t="inlineStr">
        <is>
          <t>2015-16</t>
        </is>
      </c>
      <c r="E19" s="295" t="inlineStr">
        <is>
          <t>kt</t>
        </is>
      </c>
      <c r="F19" s="295" t="inlineStr">
        <is>
          <t>France entière</t>
        </is>
      </c>
      <c r="G19" s="295" t="inlineStr">
        <is>
          <t>2015-16</t>
        </is>
      </c>
      <c r="H19" s="295" t="inlineStr">
        <is>
          <t>Récolte de dessus de plants = 80 kt (Agreste - Statistique agricole annuelle - SSP)</t>
        </is>
      </c>
      <c r="I19" s="295" t="inlineStr">
        <is>
          <t>Agreste - Statistique agricole annuelle - SSP</t>
        </is>
      </c>
      <c r="J19" s="295" t="inlineStr">
        <is>
          <t>Volume</t>
        </is>
      </c>
      <c r="K19" s="295" t="inlineStr">
        <is>
          <t>Récolte de dessus de plants</t>
        </is>
      </c>
      <c r="L19" s="295" t="inlineStr">
        <is>
          <t>Récolte - AGRESTE</t>
        </is>
      </c>
      <c r="M19" s="295" t="n">
        <v>80.16</v>
      </c>
      <c r="N19" s="295" t="n">
        <v>0.1</v>
      </c>
    </row>
    <row r="20" ht="15" customHeight="1">
      <c r="A20" s="295" t="inlineStr">
        <is>
          <t>Récolte</t>
        </is>
      </c>
      <c r="B20" s="295" t="inlineStr">
        <is>
          <t>Pommes de terre de féculerie</t>
        </is>
      </c>
      <c r="C20" s="295" t="inlineStr">
        <is>
          <t>Pomme de terre</t>
        </is>
      </c>
      <c r="D20" s="295" t="inlineStr">
        <is>
          <t>2015-16</t>
        </is>
      </c>
      <c r="E20" s="295" t="inlineStr">
        <is>
          <t>kt</t>
        </is>
      </c>
      <c r="F20" s="295" t="inlineStr">
        <is>
          <t>France entière</t>
        </is>
      </c>
      <c r="G20" s="295" t="inlineStr">
        <is>
          <t>2015-16</t>
        </is>
      </c>
      <c r="H20" s="295" t="inlineStr">
        <is>
          <t>Récolte de pommes de terre de féculerie = 926 kt (Agreste - Statistique agricole annuelle - SSP)</t>
        </is>
      </c>
      <c r="I20" s="295" t="inlineStr">
        <is>
          <t>Agreste - Statistique agricole annuelle - SSP</t>
        </is>
      </c>
      <c r="J20" s="295" t="inlineStr">
        <is>
          <t>Volume</t>
        </is>
      </c>
      <c r="K20" s="295" t="inlineStr">
        <is>
          <t>Récolte de pommes de terre de féculerie</t>
        </is>
      </c>
      <c r="L20" s="295" t="inlineStr">
        <is>
          <t>Récolte - AGRESTE</t>
        </is>
      </c>
      <c r="M20" s="295" t="n">
        <v>926.35</v>
      </c>
      <c r="N20" s="295" t="n">
        <v>0.1</v>
      </c>
    </row>
    <row r="21" ht="15" customHeight="1">
      <c r="A21" s="295" t="inlineStr">
        <is>
          <t>Récolte</t>
        </is>
      </c>
      <c r="B21" s="295" t="inlineStr">
        <is>
          <t>Pommes de terre primeurs ou nouvelles</t>
        </is>
      </c>
      <c r="C21" s="295" t="inlineStr">
        <is>
          <t>Pomme de terre</t>
        </is>
      </c>
      <c r="D21" s="295" t="inlineStr">
        <is>
          <t>2015-16</t>
        </is>
      </c>
      <c r="E21" s="295" t="inlineStr">
        <is>
          <t>kt</t>
        </is>
      </c>
      <c r="F21" s="295" t="inlineStr">
        <is>
          <t>France entière</t>
        </is>
      </c>
      <c r="G21" s="295" t="inlineStr">
        <is>
          <t>2015-16</t>
        </is>
      </c>
      <c r="H21" s="295" t="inlineStr">
        <is>
          <t>Récolte de pommes de terre primeurs ou nouvelles = 209 kt (Agreste - Statistique agricole annuelle - SSP)</t>
        </is>
      </c>
      <c r="I21" s="295" t="inlineStr">
        <is>
          <t>Agreste - Statistique agricole annuelle - SSP</t>
        </is>
      </c>
      <c r="J21" s="295" t="inlineStr">
        <is>
          <t>Volume</t>
        </is>
      </c>
      <c r="K21" s="295" t="inlineStr">
        <is>
          <t>Récolte de pommes de terre primeurs ou nouvelles</t>
        </is>
      </c>
      <c r="L21" s="295" t="inlineStr">
        <is>
          <t>Récolte - AGRESTE</t>
        </is>
      </c>
      <c r="M21" s="295" t="n">
        <v>208.57</v>
      </c>
      <c r="N21" s="295" t="n">
        <v>0.1</v>
      </c>
    </row>
    <row r="22" ht="15" customHeight="1">
      <c r="A22" s="295" t="inlineStr">
        <is>
          <t>Récolte</t>
        </is>
      </c>
      <c r="B22" s="295" t="inlineStr">
        <is>
          <t>Pommes de terre de conservation ou demi-saison</t>
        </is>
      </c>
      <c r="C22" s="295" t="inlineStr">
        <is>
          <t>Pomme de terre</t>
        </is>
      </c>
      <c r="D22" s="295" t="inlineStr">
        <is>
          <t>2015-16</t>
        </is>
      </c>
      <c r="E22" s="295" t="inlineStr">
        <is>
          <t>kt</t>
        </is>
      </c>
      <c r="F22" s="295" t="inlineStr">
        <is>
          <t>France entière</t>
        </is>
      </c>
      <c r="G22" s="295" t="inlineStr">
        <is>
          <t>2015-16</t>
        </is>
      </c>
      <c r="H22" s="295" t="inlineStr">
        <is>
          <t>Récolte de pommes de terre de conservation ou demi-saison = 5333 kt (Agreste - Statistique agricole annuelle - SSP)</t>
        </is>
      </c>
      <c r="I22" s="295" t="inlineStr">
        <is>
          <t>Agreste - Statistique agricole annuelle - SSP</t>
        </is>
      </c>
      <c r="J22" s="295" t="inlineStr">
        <is>
          <t>Volume</t>
        </is>
      </c>
      <c r="K22" s="295" t="inlineStr">
        <is>
          <t>Récolte de pommes de terre de conservation ou demi-saison</t>
        </is>
      </c>
      <c r="L22" s="295" t="inlineStr">
        <is>
          <t>Récolte - AGRESTE</t>
        </is>
      </c>
      <c r="M22" s="295" t="n">
        <v>5333.07</v>
      </c>
      <c r="N22" s="295" t="n">
        <v>0.1</v>
      </c>
    </row>
    <row r="23" ht="15" customHeight="1">
      <c r="A23" s="295" t="inlineStr">
        <is>
          <t>Import</t>
        </is>
      </c>
      <c r="B23" s="295" t="inlineStr">
        <is>
          <t>Pommes de terre de semence</t>
        </is>
      </c>
      <c r="C23" s="295" t="inlineStr">
        <is>
          <t>Pomme de terre</t>
        </is>
      </c>
      <c r="D23" s="295" t="inlineStr">
        <is>
          <t>2015-16</t>
        </is>
      </c>
      <c r="E23" s="295" t="inlineStr">
        <is>
          <t>kt</t>
        </is>
      </c>
      <c r="F23" s="295" t="inlineStr">
        <is>
          <t>France entière</t>
        </is>
      </c>
      <c r="G23" s="295" t="inlineStr">
        <is>
          <t>2015-16</t>
        </is>
      </c>
      <c r="H23" s="295" t="inlineStr">
        <is>
          <t>Importation de Pommes de terre de semence = 44 kt (Douanes - Eurostat)</t>
        </is>
      </c>
      <c r="I23" s="295" t="inlineStr">
        <is>
          <t>Douanes - Eurostat</t>
        </is>
      </c>
      <c r="J23" s="295" t="inlineStr">
        <is>
          <t>Volume</t>
        </is>
      </c>
      <c r="K23" s="295" t="inlineStr">
        <is>
          <t>Importation de Pommes de terre de semence</t>
        </is>
      </c>
      <c r="L23" s="295" t="inlineStr">
        <is>
          <t>Echanges mensuels - EUROSTAT</t>
        </is>
      </c>
      <c r="M23" s="295" t="n">
        <v>44.27</v>
      </c>
      <c r="N23" s="295" t="n">
        <v>0.1</v>
      </c>
    </row>
    <row r="24" ht="15" customHeight="1">
      <c r="A24" s="295" t="inlineStr">
        <is>
          <t>Import</t>
        </is>
      </c>
      <c r="B24" s="295" t="inlineStr">
        <is>
          <t>Pommes de terre, à l'état frais ou réfrigéré, destinées à la fabrication de la fécule</t>
        </is>
      </c>
      <c r="C24" s="295" t="inlineStr">
        <is>
          <t>Pomme de terre</t>
        </is>
      </c>
      <c r="D24" s="295" t="inlineStr">
        <is>
          <t>2015-16</t>
        </is>
      </c>
      <c r="E24" s="295" t="inlineStr">
        <is>
          <t>kt</t>
        </is>
      </c>
      <c r="F24" s="295" t="inlineStr">
        <is>
          <t>France entière</t>
        </is>
      </c>
      <c r="G24" s="295" t="inlineStr">
        <is>
          <t>2015-16</t>
        </is>
      </c>
      <c r="H24" s="295" t="inlineStr">
        <is>
          <t>Importation de Pommes de terre, à l'état frais ou réfrigéré, destinées à la fabrication de la fécule = 3 kt (Douanes - Eurostat)</t>
        </is>
      </c>
      <c r="I24" s="295" t="inlineStr">
        <is>
          <t>Douanes - Eurostat</t>
        </is>
      </c>
      <c r="J24" s="295" t="inlineStr">
        <is>
          <t>Volume</t>
        </is>
      </c>
      <c r="K24" s="295" t="inlineStr">
        <is>
          <t>Importation de Pommes de terre, à l'état frais ou réfrigéré, destinées à la fabrication de la fécule</t>
        </is>
      </c>
      <c r="L24" s="295" t="inlineStr">
        <is>
          <t>Echanges mensuels - EUROSTAT</t>
        </is>
      </c>
      <c r="M24" s="295" t="n">
        <v>3.43</v>
      </c>
      <c r="N24" s="295" t="n">
        <v>0.1</v>
      </c>
    </row>
    <row r="25" ht="15" customHeight="1">
      <c r="A25" s="295" t="inlineStr">
        <is>
          <t>Import</t>
        </is>
      </c>
      <c r="B25" s="295" t="inlineStr">
        <is>
          <t>Pommes de terre de primeurs, à l'état frais ou réfrigéré, du 1er janvier au 30 juin</t>
        </is>
      </c>
      <c r="C25" s="295" t="inlineStr">
        <is>
          <t>Pomme de terre</t>
        </is>
      </c>
      <c r="D25" s="295" t="inlineStr">
        <is>
          <t>2015-16</t>
        </is>
      </c>
      <c r="E25" s="295" t="inlineStr">
        <is>
          <t>kt</t>
        </is>
      </c>
      <c r="F25" s="295" t="inlineStr">
        <is>
          <t>France entière</t>
        </is>
      </c>
      <c r="G25" s="295" t="inlineStr">
        <is>
          <t>2015-16</t>
        </is>
      </c>
      <c r="H25" s="295" t="inlineStr">
        <is>
          <t>Importation de Pommes de terre de primeurs, à l'état frais ou réfrigéré, du 1er janvier au 30 juin = 35 kt (Douanes - Eurostat)</t>
        </is>
      </c>
      <c r="I25" s="295" t="inlineStr">
        <is>
          <t>Douanes - Eurostat</t>
        </is>
      </c>
      <c r="J25" s="295" t="inlineStr">
        <is>
          <t>Volume</t>
        </is>
      </c>
      <c r="K25" s="295" t="inlineStr">
        <is>
          <t>Importation de Pommes de terre de primeurs, à l'état frais ou réfrigéré, du 1er janvier au 30 juin</t>
        </is>
      </c>
      <c r="L25" s="295" t="inlineStr">
        <is>
          <t>Echanges mensuels - EUROSTAT</t>
        </is>
      </c>
      <c r="M25" s="295" t="n">
        <v>34.99</v>
      </c>
      <c r="N25" s="295" t="n">
        <v>0.1</v>
      </c>
    </row>
    <row r="26" ht="15" customHeight="1">
      <c r="A26" s="295" t="inlineStr">
        <is>
          <t>Import</t>
        </is>
      </c>
      <c r="B26" s="295" t="inlineStr">
        <is>
          <t>Pommes de terre, à l'état frais ou réfrigéré (à l'excl. des pommes de terre de primeurs du 1er janvier au 30 juin, des pommes de terre de semence et des pommes de terre destinées à la fabrication de la fécule)</t>
        </is>
      </c>
      <c r="C26" s="295" t="inlineStr">
        <is>
          <t>Pomme de terre</t>
        </is>
      </c>
      <c r="D26" s="295" t="inlineStr">
        <is>
          <t>2015-16</t>
        </is>
      </c>
      <c r="E26" s="295" t="inlineStr">
        <is>
          <t>kt</t>
        </is>
      </c>
      <c r="F26" s="295" t="inlineStr">
        <is>
          <t>France entière</t>
        </is>
      </c>
      <c r="G26" s="295" t="inlineStr">
        <is>
          <t>2015-16</t>
        </is>
      </c>
      <c r="H26" s="295" t="inlineStr">
        <is>
          <t>Importation de Pommes de terre, à l'état frais ou réfrigéré (à l'excl. des pommes de terre de primeurs du 1er janvier au 30 juin, des pommes de terre de semence et des pommes de terre destinées à la fabrication de la fécule) = 346 kt (Douanes - Eurostat)</t>
        </is>
      </c>
      <c r="I26" s="295" t="inlineStr">
        <is>
          <t>Douanes - Eurostat</t>
        </is>
      </c>
      <c r="J26" s="295" t="inlineStr">
        <is>
          <t>Volume</t>
        </is>
      </c>
      <c r="K26" s="295" t="inlineStr">
        <is>
          <t>Importation de Pommes de terre, à l'état frais ou réfrigéré (à l'excl. des pommes de terre de primeurs du 1er janvier au 30 juin, des pommes de terre de semence et des pommes de terre destinées à la fabrication de la fécule)</t>
        </is>
      </c>
      <c r="L26" s="295" t="inlineStr">
        <is>
          <t>Echanges mensuels - EUROSTAT</t>
        </is>
      </c>
      <c r="M26" s="295" t="n">
        <v>346.49</v>
      </c>
      <c r="N26" s="295" t="n">
        <v>0.1</v>
      </c>
    </row>
    <row r="27" ht="15" customHeight="1">
      <c r="A27" s="295" t="inlineStr">
        <is>
          <t>Import</t>
        </is>
      </c>
      <c r="B27" s="295" t="inlineStr">
        <is>
          <t>Pommes de terre, non cuites ou cuites à l'eau ou à la vapeur, congelées</t>
        </is>
      </c>
      <c r="C27" s="295" t="inlineStr">
        <is>
          <t>Pomme de terre</t>
        </is>
      </c>
      <c r="D27" s="295" t="inlineStr">
        <is>
          <t>2015-16</t>
        </is>
      </c>
      <c r="E27" s="295" t="inlineStr">
        <is>
          <t>kt</t>
        </is>
      </c>
      <c r="F27" s="295" t="inlineStr">
        <is>
          <t>France entière</t>
        </is>
      </c>
      <c r="G27" s="295" t="inlineStr">
        <is>
          <t>2015-16</t>
        </is>
      </c>
      <c r="H27" s="295" t="inlineStr">
        <is>
          <t>Importation de Pommes de terre, non cuites ou cuites à l'eau ou à la vapeur, congelées = 25 kt (Douanes - Eurostat)</t>
        </is>
      </c>
      <c r="I27" s="295" t="inlineStr">
        <is>
          <t>Douanes - Eurostat</t>
        </is>
      </c>
      <c r="J27" s="295" t="inlineStr">
        <is>
          <t>Volume</t>
        </is>
      </c>
      <c r="K27" s="295" t="inlineStr">
        <is>
          <t>Importation de Pommes de terre, non cuites ou cuites à l'eau ou à la vapeur, congelées</t>
        </is>
      </c>
      <c r="L27" s="295" t="inlineStr">
        <is>
          <t>Echanges mensuels - EUROSTAT</t>
        </is>
      </c>
      <c r="M27" s="295" t="n">
        <v>25.14</v>
      </c>
      <c r="N27" s="295" t="n">
        <v>0.1</v>
      </c>
    </row>
    <row r="28" ht="15" customHeight="1">
      <c r="A28" s="295" t="inlineStr">
        <is>
          <t>Import</t>
        </is>
      </c>
      <c r="B28" s="295" t="inlineStr">
        <is>
          <t>Pommes de terre, séchées, même coupées en morceaux ou en tranches, mais non autrement préparées</t>
        </is>
      </c>
      <c r="C28" s="295" t="inlineStr">
        <is>
          <t>Pomme de terre</t>
        </is>
      </c>
      <c r="D28" s="295" t="inlineStr">
        <is>
          <t>2015-16</t>
        </is>
      </c>
      <c r="E28" s="295" t="inlineStr">
        <is>
          <t>kt</t>
        </is>
      </c>
      <c r="F28" s="295" t="inlineStr">
        <is>
          <t>France entière</t>
        </is>
      </c>
      <c r="G28" s="295" t="inlineStr">
        <is>
          <t>2015-16</t>
        </is>
      </c>
      <c r="H28" s="295" t="inlineStr">
        <is>
          <t>Importation de Pommes de terre, séchées, même coupées en morceaux ou en tranches, mais non autrement préparées = 2 kt (Douanes - Eurostat)</t>
        </is>
      </c>
      <c r="I28" s="295" t="inlineStr">
        <is>
          <t>Douanes - Eurostat</t>
        </is>
      </c>
      <c r="J28" s="295" t="inlineStr">
        <is>
          <t>Volume</t>
        </is>
      </c>
      <c r="K28" s="295" t="inlineStr">
        <is>
          <t>Importation de Pommes de terre, séchées, même coupées en morceaux ou en tranches, mais non autrement préparées</t>
        </is>
      </c>
      <c r="L28" s="295" t="inlineStr">
        <is>
          <t>Echanges mensuels - EUROSTAT</t>
        </is>
      </c>
      <c r="M28" s="295" t="n">
        <v>1.55</v>
      </c>
      <c r="N28" s="295" t="n">
        <v>0.1</v>
      </c>
    </row>
    <row r="29" ht="15" customHeight="1">
      <c r="A29" s="295" t="inlineStr">
        <is>
          <t>Import</t>
        </is>
      </c>
      <c r="B29" s="295" t="inlineStr">
        <is>
          <t>Fécule de pommes de terre</t>
        </is>
      </c>
      <c r="C29" s="295" t="inlineStr">
        <is>
          <t>Pomme de terre</t>
        </is>
      </c>
      <c r="D29" s="295" t="inlineStr">
        <is>
          <t>2015-16</t>
        </is>
      </c>
      <c r="E29" s="295" t="inlineStr">
        <is>
          <t>kt</t>
        </is>
      </c>
      <c r="F29" s="295" t="inlineStr">
        <is>
          <t>France entière</t>
        </is>
      </c>
      <c r="G29" s="295" t="inlineStr">
        <is>
          <t>2015-16</t>
        </is>
      </c>
      <c r="H29" s="295" t="inlineStr">
        <is>
          <t>Importation de Fécule de pommes de terre = 26 kt (Douanes - Eurostat)</t>
        </is>
      </c>
      <c r="I29" s="295" t="inlineStr">
        <is>
          <t>Douanes - Eurostat</t>
        </is>
      </c>
      <c r="J29" s="295" t="inlineStr">
        <is>
          <t>Volume</t>
        </is>
      </c>
      <c r="K29" s="295" t="inlineStr">
        <is>
          <t>Importation de Fécule de pommes de terre</t>
        </is>
      </c>
      <c r="L29" s="295" t="inlineStr">
        <is>
          <t>Echanges mensuels - EUROSTAT</t>
        </is>
      </c>
      <c r="M29" s="295" t="n">
        <v>26.07</v>
      </c>
      <c r="N29" s="295" t="n">
        <v>0.1</v>
      </c>
    </row>
    <row r="30" ht="15" customHeight="1">
      <c r="A30" s="295" t="inlineStr">
        <is>
          <t>Import</t>
        </is>
      </c>
      <c r="B30" s="295" t="inlineStr">
        <is>
          <t>Pommes de terre, simpl. cuites, congelées</t>
        </is>
      </c>
      <c r="C30" s="295" t="inlineStr">
        <is>
          <t>Pomme de terre</t>
        </is>
      </c>
      <c r="D30" s="295" t="inlineStr">
        <is>
          <t>2015-16</t>
        </is>
      </c>
      <c r="E30" s="295" t="inlineStr">
        <is>
          <t>kt</t>
        </is>
      </c>
      <c r="F30" s="295" t="inlineStr">
        <is>
          <t>France entière</t>
        </is>
      </c>
      <c r="G30" s="295" t="inlineStr">
        <is>
          <t>2015-16</t>
        </is>
      </c>
      <c r="H30" s="295" t="inlineStr">
        <is>
          <t>Importation de Pommes de terre, simpl. cuites, congelées = 434 kt (Douanes - Eurostat)</t>
        </is>
      </c>
      <c r="I30" s="295" t="inlineStr">
        <is>
          <t>Douanes - Eurostat</t>
        </is>
      </c>
      <c r="J30" s="295" t="inlineStr">
        <is>
          <t>Volume</t>
        </is>
      </c>
      <c r="K30" s="295" t="inlineStr">
        <is>
          <t>Importation de Pommes de terre, simpl. cuites, congelées</t>
        </is>
      </c>
      <c r="L30" s="295" t="inlineStr">
        <is>
          <t>Echanges mensuels - EUROSTAT</t>
        </is>
      </c>
      <c r="M30" s="295" t="n">
        <v>433.56</v>
      </c>
      <c r="N30" s="295" t="n">
        <v>0.1</v>
      </c>
    </row>
    <row r="31" ht="15" customHeight="1">
      <c r="A31" s="295" t="inlineStr">
        <is>
          <t>Import</t>
        </is>
      </c>
      <c r="B31" s="295" t="inlineStr">
        <is>
          <t>Pommes de terre, préparées ou conservées sous forme de farines, semoules ou flocons, congelées</t>
        </is>
      </c>
      <c r="C31" s="295" t="inlineStr">
        <is>
          <t>Pomme de terre</t>
        </is>
      </c>
      <c r="D31" s="295" t="inlineStr">
        <is>
          <t>2015-16</t>
        </is>
      </c>
      <c r="E31" s="295" t="inlineStr">
        <is>
          <t>kt</t>
        </is>
      </c>
      <c r="F31" s="295" t="inlineStr">
        <is>
          <t>France entière</t>
        </is>
      </c>
      <c r="G31" s="295" t="inlineStr">
        <is>
          <t>2015-16</t>
        </is>
      </c>
      <c r="H31" s="295" t="inlineStr">
        <is>
          <t>Importation de Pommes de terre, préparées ou conservées sous forme de farines, semoules ou flocons, congelées = 2 kt (Douanes - Eurostat)</t>
        </is>
      </c>
      <c r="I31" s="295" t="inlineStr">
        <is>
          <t>Douanes - Eurostat</t>
        </is>
      </c>
      <c r="J31" s="295" t="inlineStr">
        <is>
          <t>Volume</t>
        </is>
      </c>
      <c r="K31" s="295" t="inlineStr">
        <is>
          <t>Importation de Pommes de terre, préparées ou conservées sous forme de farines, semoules ou flocons, congelées</t>
        </is>
      </c>
      <c r="L31" s="295" t="inlineStr">
        <is>
          <t>Echanges mensuels - EUROSTAT</t>
        </is>
      </c>
      <c r="M31" s="295" t="n">
        <v>1.63</v>
      </c>
      <c r="N31" s="295" t="n">
        <v>0.1</v>
      </c>
    </row>
    <row r="32" ht="15" customHeight="1">
      <c r="A32" s="295" t="inlineStr">
        <is>
          <t>Import</t>
        </is>
      </c>
      <c r="B32" s="295" t="inlineStr">
        <is>
          <t>Pommes de terre, préparées ou conservées autrement qu'au vinaigre ou à l'acide acétique, congelées (à l'excl. des pommes de terre simpl. cuites ou des pommes de terre sous forme de farines, semoules ou flocons)</t>
        </is>
      </c>
      <c r="C32" s="295" t="inlineStr">
        <is>
          <t>Pomme de terre</t>
        </is>
      </c>
      <c r="D32" s="295" t="inlineStr">
        <is>
          <t>2015-16</t>
        </is>
      </c>
      <c r="E32" s="295" t="inlineStr">
        <is>
          <t>kt</t>
        </is>
      </c>
      <c r="F32" s="295" t="inlineStr">
        <is>
          <t>France entière</t>
        </is>
      </c>
      <c r="G32" s="295" t="inlineStr">
        <is>
          <t>2015-16</t>
        </is>
      </c>
      <c r="H32" s="295" t="inlineStr">
        <is>
          <t>Importation de Pommes de terre, préparées ou conservées autrement qu'au vinaigre ou à l'acide acétique, congelées (à l'excl. des pommes de terre simpl. cuites ou des pommes de terre sous forme de farines, semoules ou flocons) = 150 kt (Douanes - Eurostat)</t>
        </is>
      </c>
      <c r="I32" s="295" t="inlineStr">
        <is>
          <t>Douanes - Eurostat</t>
        </is>
      </c>
      <c r="J32" s="295" t="inlineStr">
        <is>
          <t>Volume</t>
        </is>
      </c>
      <c r="K32" s="295" t="inlineStr">
        <is>
          <t>Importation de Pommes de terre, préparées ou conservées autrement qu'au vinaigre ou à l'acide acétique, congelées (à l'excl. des pommes de terre simpl. cuites ou des pommes de terre sous forme de farines, semoules ou flocons)</t>
        </is>
      </c>
      <c r="L32" s="295" t="inlineStr">
        <is>
          <t>Echanges mensuels - EUROSTAT</t>
        </is>
      </c>
      <c r="M32" s="295" t="n">
        <v>150.34</v>
      </c>
      <c r="N32" s="295" t="n">
        <v>0.1</v>
      </c>
    </row>
    <row r="33" ht="15" customHeight="1">
      <c r="A33" s="295" t="inlineStr">
        <is>
          <t>Import</t>
        </is>
      </c>
      <c r="B33" s="295" t="inlineStr">
        <is>
          <t>Pommes de terre, sous forme de farines, semoules ou flocons, non congelées</t>
        </is>
      </c>
      <c r="C33" s="295" t="inlineStr">
        <is>
          <t>Pomme de terre</t>
        </is>
      </c>
      <c r="D33" s="295" t="inlineStr">
        <is>
          <t>2015-16</t>
        </is>
      </c>
      <c r="E33" s="295" t="inlineStr">
        <is>
          <t>kt</t>
        </is>
      </c>
      <c r="F33" s="295" t="inlineStr">
        <is>
          <t>France entière</t>
        </is>
      </c>
      <c r="G33" s="295" t="inlineStr">
        <is>
          <t>2015-16</t>
        </is>
      </c>
      <c r="H33" s="295" t="inlineStr">
        <is>
          <t>Importation de Pommes de terre, sous forme de farines, semoules ou flocons, non congelées = 5 kt (Douanes - Eurostat)</t>
        </is>
      </c>
      <c r="I33" s="295" t="inlineStr">
        <is>
          <t>Douanes - Eurostat</t>
        </is>
      </c>
      <c r="J33" s="295" t="inlineStr">
        <is>
          <t>Volume</t>
        </is>
      </c>
      <c r="K33" s="295" t="inlineStr">
        <is>
          <t>Importation de Pommes de terre, sous forme de farines, semoules ou flocons, non congelées</t>
        </is>
      </c>
      <c r="L33" s="295" t="inlineStr">
        <is>
          <t>Echanges mensuels - EUROSTAT</t>
        </is>
      </c>
      <c r="M33" s="295" t="n">
        <v>5.08</v>
      </c>
      <c r="N33" s="295" t="n">
        <v>0.1</v>
      </c>
    </row>
    <row r="34" ht="15" customHeight="1">
      <c r="A34" s="295" t="inlineStr">
        <is>
          <t>Import</t>
        </is>
      </c>
      <c r="B34" s="295" t="inlineStr">
        <is>
          <t>Pommes de terre, en fines tranches, frites, même salées ou aromatisées, en emballages hermétiquement clos, propres à la consommation en l'état, non congelées</t>
        </is>
      </c>
      <c r="C34" s="295" t="inlineStr">
        <is>
          <t>Pomme de terre</t>
        </is>
      </c>
      <c r="D34" s="295" t="inlineStr">
        <is>
          <t>2015-16</t>
        </is>
      </c>
      <c r="E34" s="295" t="inlineStr">
        <is>
          <t>kt</t>
        </is>
      </c>
      <c r="F34" s="295" t="inlineStr">
        <is>
          <t>France entière</t>
        </is>
      </c>
      <c r="G34" s="295" t="inlineStr">
        <is>
          <t>2015-16</t>
        </is>
      </c>
      <c r="H34" s="295" t="inlineStr">
        <is>
          <t>Importation de Pommes de terre, en fines tranches, frites, même salées ou aromatisées, en emballages hermétiquement clos, propres à la consommation en l'état, non congelées = 76 kt (Douanes - Eurostat)</t>
        </is>
      </c>
      <c r="I34" s="295" t="inlineStr">
        <is>
          <t>Douanes - Eurostat</t>
        </is>
      </c>
      <c r="J34" s="295" t="inlineStr">
        <is>
          <t>Volume</t>
        </is>
      </c>
      <c r="K34" s="295" t="inlineStr">
        <is>
          <t>Importation de Pommes de terre, en fines tranches, frites, même salées ou aromatisées, en emballages hermétiquement clos, propres à la consommation en l'état, non congelées</t>
        </is>
      </c>
      <c r="L34" s="295" t="inlineStr">
        <is>
          <t>Echanges mensuels - EUROSTAT</t>
        </is>
      </c>
      <c r="M34" s="295" t="n">
        <v>76.38</v>
      </c>
      <c r="N34" s="295" t="n">
        <v>0.1</v>
      </c>
    </row>
    <row r="35" ht="15" customHeight="1">
      <c r="A35" s="295" t="inlineStr">
        <is>
          <t>Import</t>
        </is>
      </c>
      <c r="B35"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35" s="295" t="inlineStr">
        <is>
          <t>Pomme de terre</t>
        </is>
      </c>
      <c r="D35" s="295" t="inlineStr">
        <is>
          <t>2015-16</t>
        </is>
      </c>
      <c r="E35" s="295" t="inlineStr">
        <is>
          <t>kt</t>
        </is>
      </c>
      <c r="F35" s="295" t="inlineStr">
        <is>
          <t>France entière</t>
        </is>
      </c>
      <c r="G35" s="295" t="inlineStr">
        <is>
          <t>2015-16</t>
        </is>
      </c>
      <c r="H35" s="295"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56 kt (Douanes - Eurostat)</t>
        </is>
      </c>
      <c r="I35" s="295" t="inlineStr">
        <is>
          <t>Douanes - Eurostat</t>
        </is>
      </c>
      <c r="J35" s="295" t="inlineStr">
        <is>
          <t>Volume</t>
        </is>
      </c>
      <c r="K35" s="295"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L35" s="295" t="inlineStr">
        <is>
          <t>Echanges mensuels - EUROSTAT</t>
        </is>
      </c>
      <c r="M35" s="295" t="n">
        <v>56.15</v>
      </c>
      <c r="N35" s="295" t="n">
        <v>0.1</v>
      </c>
    </row>
    <row r="36" ht="15" customHeight="1">
      <c r="A36" s="295" t="inlineStr">
        <is>
          <t>Pommes de terre de semence</t>
        </is>
      </c>
      <c r="B36" s="295" t="inlineStr">
        <is>
          <t>Export</t>
        </is>
      </c>
      <c r="C36" s="295" t="inlineStr">
        <is>
          <t>Pomme de terre</t>
        </is>
      </c>
      <c r="D36" s="295" t="inlineStr">
        <is>
          <t>2019-20</t>
        </is>
      </c>
      <c r="E36" s="295" t="inlineStr">
        <is>
          <t>kt</t>
        </is>
      </c>
      <c r="F36" s="295" t="inlineStr">
        <is>
          <t>France entière</t>
        </is>
      </c>
      <c r="G36" s="295" t="inlineStr">
        <is>
          <t>2019-20</t>
        </is>
      </c>
      <c r="H36" s="295" t="inlineStr">
        <is>
          <t>Exportation de Pommes de terre de semence = 188 kt (Douanes - Eurostat)</t>
        </is>
      </c>
      <c r="I36" s="295" t="inlineStr">
        <is>
          <t>Douanes - Eurostat</t>
        </is>
      </c>
      <c r="J36" s="295" t="inlineStr">
        <is>
          <t>Volume</t>
        </is>
      </c>
      <c r="K36" s="295" t="inlineStr">
        <is>
          <t>Exportation de Pommes de terre de semence</t>
        </is>
      </c>
      <c r="L36" s="295" t="inlineStr">
        <is>
          <t>Echanges mensuels - EUROSTAT</t>
        </is>
      </c>
      <c r="M36" s="295" t="n">
        <v>188.42</v>
      </c>
      <c r="N36" s="295" t="n">
        <v>0.1</v>
      </c>
    </row>
    <row r="37" ht="15" customHeight="1">
      <c r="A37" s="295" t="inlineStr">
        <is>
          <t>Pommes de terre, à l'état frais ou réfrigéré, destinées à la fabrication de la fécule</t>
        </is>
      </c>
      <c r="B37" s="295" t="inlineStr">
        <is>
          <t>Export</t>
        </is>
      </c>
      <c r="C37" s="295" t="inlineStr">
        <is>
          <t>Pomme de terre</t>
        </is>
      </c>
      <c r="D37" s="295" t="inlineStr">
        <is>
          <t>2019-20</t>
        </is>
      </c>
      <c r="E37" s="295" t="inlineStr">
        <is>
          <t>kt</t>
        </is>
      </c>
      <c r="F37" s="295" t="inlineStr">
        <is>
          <t>France entière</t>
        </is>
      </c>
      <c r="G37" s="295" t="inlineStr">
        <is>
          <t>2019-20</t>
        </is>
      </c>
      <c r="H37" s="295" t="inlineStr">
        <is>
          <t>Exportation de Pommes de terre, à l'état frais ou réfrigéré, destinées à la fabrication de la fécule = 100 kt (Douanes - Eurostat)</t>
        </is>
      </c>
      <c r="I37" s="295" t="inlineStr">
        <is>
          <t>Douanes - Eurostat</t>
        </is>
      </c>
      <c r="J37" s="295" t="inlineStr">
        <is>
          <t>Volume</t>
        </is>
      </c>
      <c r="K37" s="295" t="inlineStr">
        <is>
          <t>Exportation de Pommes de terre, à l'état frais ou réfrigéré, destinées à la fabrication de la fécule</t>
        </is>
      </c>
      <c r="L37" s="295" t="inlineStr">
        <is>
          <t>Echanges mensuels - EUROSTAT</t>
        </is>
      </c>
      <c r="M37" s="295" t="n">
        <v>99.91</v>
      </c>
      <c r="N37" s="295" t="n">
        <v>0.1</v>
      </c>
    </row>
    <row r="38" ht="15" customHeight="1">
      <c r="A38" s="295" t="inlineStr">
        <is>
          <t>Pommes de terre de primeurs, à l'état frais ou réfrigéré, du 1er janvier au 30 juin</t>
        </is>
      </c>
      <c r="B38" s="295" t="inlineStr">
        <is>
          <t>Export</t>
        </is>
      </c>
      <c r="C38" s="295" t="inlineStr">
        <is>
          <t>Pomme de terre</t>
        </is>
      </c>
      <c r="D38" s="295" t="inlineStr">
        <is>
          <t>2019-20</t>
        </is>
      </c>
      <c r="E38" s="295" t="inlineStr">
        <is>
          <t>kt</t>
        </is>
      </c>
      <c r="F38" s="295" t="inlineStr">
        <is>
          <t>France entière</t>
        </is>
      </c>
      <c r="G38" s="295" t="inlineStr">
        <is>
          <t>2019-20</t>
        </is>
      </c>
      <c r="H38" s="295" t="inlineStr">
        <is>
          <t>Exportation de Pommes de terre de primeurs, à l'état frais ou réfrigéré, du 1er janvier au 30 juin = 96 kt (Douanes - Eurostat)</t>
        </is>
      </c>
      <c r="I38" s="295" t="inlineStr">
        <is>
          <t>Douanes - Eurostat</t>
        </is>
      </c>
      <c r="J38" s="295" t="inlineStr">
        <is>
          <t>Volume</t>
        </is>
      </c>
      <c r="K38" s="295" t="inlineStr">
        <is>
          <t>Exportation de Pommes de terre de primeurs, à l'état frais ou réfrigéré, du 1er janvier au 30 juin</t>
        </is>
      </c>
      <c r="L38" s="295" t="inlineStr">
        <is>
          <t>Echanges mensuels - EUROSTAT</t>
        </is>
      </c>
      <c r="M38" s="295" t="n">
        <v>96.38</v>
      </c>
      <c r="N38" s="295" t="n">
        <v>0.1</v>
      </c>
    </row>
    <row r="39" ht="15" customHeight="1">
      <c r="A39" s="295" t="inlineStr">
        <is>
          <t>Pommes de terre, à l'état frais ou réfrigéré (à l'excl. des pommes de terre de primeurs du 1er janvier au 30 juin, des pommes de terre de semence et des pommes de terre destinées à la fabrication de la fécule)</t>
        </is>
      </c>
      <c r="B39" s="295" t="inlineStr">
        <is>
          <t>Export</t>
        </is>
      </c>
      <c r="C39" s="295" t="inlineStr">
        <is>
          <t>Pomme de terre</t>
        </is>
      </c>
      <c r="D39" s="295" t="inlineStr">
        <is>
          <t>2019-20</t>
        </is>
      </c>
      <c r="E39" s="295" t="inlineStr">
        <is>
          <t>kt</t>
        </is>
      </c>
      <c r="F39" s="295" t="inlineStr">
        <is>
          <t>France entière</t>
        </is>
      </c>
      <c r="G39" s="295" t="inlineStr">
        <is>
          <t>2019-20</t>
        </is>
      </c>
      <c r="H39" s="295" t="inlineStr">
        <is>
          <t>Exportation de Pommes de terre, à l'état frais ou réfrigéré (à l'excl. des pommes de terre de primeurs du 1er janvier au 30 juin, des pommes de terre de semence et des pommes de terre destinées à la fabrication de la fécule) = 1985 kt (Douanes - Eurostat)</t>
        </is>
      </c>
      <c r="I39" s="295" t="inlineStr">
        <is>
          <t>Douanes - Eurostat</t>
        </is>
      </c>
      <c r="J39" s="295" t="inlineStr">
        <is>
          <t>Volume</t>
        </is>
      </c>
      <c r="K39" s="295" t="inlineStr">
        <is>
          <t>Exportation de Pommes de terre, à l'état frais ou réfrigéré (à l'excl. des pommes de terre de primeurs du 1er janvier au 30 juin, des pommes de terre de semence et des pommes de terre destinées à la fabrication de la fécule)</t>
        </is>
      </c>
      <c r="L39" s="295" t="inlineStr">
        <is>
          <t>Echanges mensuels - EUROSTAT</t>
        </is>
      </c>
      <c r="M39" s="295" t="n">
        <v>1985.48</v>
      </c>
      <c r="N39" s="295" t="n">
        <v>0.1</v>
      </c>
    </row>
    <row r="40" ht="15" customHeight="1">
      <c r="A40" s="295" t="inlineStr">
        <is>
          <t>Pommes de terre de consommation - Production sous contrat</t>
        </is>
      </c>
      <c r="B40" s="295" t="inlineStr">
        <is>
          <t>Industrie alimentaire</t>
        </is>
      </c>
      <c r="C40" s="295" t="inlineStr">
        <is>
          <t>Pomme de terre</t>
        </is>
      </c>
      <c r="D40" s="295" t="inlineStr">
        <is>
          <t>2019-20</t>
        </is>
      </c>
      <c r="E40" s="295" t="inlineStr">
        <is>
          <t>kt</t>
        </is>
      </c>
      <c r="F40" s="295" t="inlineStr">
        <is>
          <t>France entière</t>
        </is>
      </c>
      <c r="G40" s="295" t="inlineStr">
        <is>
          <t>2019-20</t>
        </is>
      </c>
      <c r="H40" s="295" t="inlineStr">
        <is>
          <t>Consommation de pommes de terre produites sous contrat par l'industrie alimentaire = 938 kt (GIPT)</t>
        </is>
      </c>
      <c r="I40" s="295" t="inlineStr">
        <is>
          <t>GIPT</t>
        </is>
      </c>
      <c r="J40" s="295" t="inlineStr">
        <is>
          <t>Volume</t>
        </is>
      </c>
      <c r="K40" s="295" t="inlineStr">
        <is>
          <t>Consommation de pommes de terre produites sous contrat par l'industrie alimentaire</t>
        </is>
      </c>
      <c r="L40" s="295" t="inlineStr">
        <is>
          <t>Transformation - GIPT</t>
        </is>
      </c>
      <c r="M40" s="295" t="n">
        <v>938</v>
      </c>
      <c r="N40" s="295" t="n">
        <v>0.1</v>
      </c>
    </row>
    <row r="41" ht="15" customHeight="1">
      <c r="A41" s="295" t="inlineStr">
        <is>
          <t>Pommes de terre de consommation - Production hors contrat</t>
        </is>
      </c>
      <c r="B41" s="295" t="inlineStr">
        <is>
          <t>Industrie alimentaire</t>
        </is>
      </c>
      <c r="C41" s="295" t="inlineStr">
        <is>
          <t>Pomme de terre</t>
        </is>
      </c>
      <c r="D41" s="295" t="inlineStr">
        <is>
          <t>2019-20</t>
        </is>
      </c>
      <c r="E41" s="295" t="inlineStr">
        <is>
          <t>kt</t>
        </is>
      </c>
      <c r="F41" s="295" t="inlineStr">
        <is>
          <t>France entière</t>
        </is>
      </c>
      <c r="G41" s="295" t="inlineStr">
        <is>
          <t>2019-20</t>
        </is>
      </c>
      <c r="H41" s="295" t="inlineStr">
        <is>
          <t>Consommation de pommes de terre produites hors contrat par l'industrie alimentaire = 97 kt (GIPT)</t>
        </is>
      </c>
      <c r="I41" s="295" t="inlineStr">
        <is>
          <t>GIPT</t>
        </is>
      </c>
      <c r="J41" s="295" t="inlineStr">
        <is>
          <t>Volume</t>
        </is>
      </c>
      <c r="K41" s="295" t="inlineStr">
        <is>
          <t>Consommation de pommes de terre produites hors contrat par l'industrie alimentaire</t>
        </is>
      </c>
      <c r="L41" s="295" t="inlineStr">
        <is>
          <t>Transformation - GIPT</t>
        </is>
      </c>
      <c r="M41" s="295" t="n">
        <v>97</v>
      </c>
      <c r="N41" s="295" t="n">
        <v>0.1</v>
      </c>
    </row>
    <row r="42" ht="15" customHeight="1">
      <c r="A42" s="295" t="inlineStr">
        <is>
          <t>Pommes de terre de consommation - Importation</t>
        </is>
      </c>
      <c r="B42" s="295" t="inlineStr">
        <is>
          <t>Industrie alimentaire</t>
        </is>
      </c>
      <c r="C42" s="295" t="inlineStr">
        <is>
          <t>Pomme de terre</t>
        </is>
      </c>
      <c r="D42" s="295" t="inlineStr">
        <is>
          <t>2019-20</t>
        </is>
      </c>
      <c r="E42" s="295" t="inlineStr">
        <is>
          <t>kt</t>
        </is>
      </c>
      <c r="F42" s="295" t="inlineStr">
        <is>
          <t>France entière</t>
        </is>
      </c>
      <c r="G42" s="295" t="inlineStr">
        <is>
          <t>2019-20</t>
        </is>
      </c>
      <c r="H42" s="295" t="inlineStr">
        <is>
          <t>Consommation de pommes de terre importées par l'industrie alimentaire = 145 kt (GIPT)</t>
        </is>
      </c>
      <c r="I42" s="295" t="inlineStr">
        <is>
          <t>GIPT</t>
        </is>
      </c>
      <c r="J42" s="295" t="inlineStr">
        <is>
          <t>Volume</t>
        </is>
      </c>
      <c r="K42" s="295" t="inlineStr">
        <is>
          <t>Consommation de pommes de terre importées par l'industrie alimentaire</t>
        </is>
      </c>
      <c r="L42" s="295" t="inlineStr">
        <is>
          <t>Transformation - GIPT</t>
        </is>
      </c>
      <c r="M42" s="295" t="n">
        <v>145</v>
      </c>
      <c r="N42" s="295" t="n">
        <v>0.1</v>
      </c>
    </row>
    <row r="43" ht="15" customHeight="1">
      <c r="A43" s="295" t="inlineStr">
        <is>
          <t>Pommes de terre, non cuites ou cuites à l'eau ou à la vapeur, congelées</t>
        </is>
      </c>
      <c r="B43" s="295" t="inlineStr">
        <is>
          <t>Export</t>
        </is>
      </c>
      <c r="C43" s="295" t="inlineStr">
        <is>
          <t>Pomme de terre</t>
        </is>
      </c>
      <c r="D43" s="295" t="inlineStr">
        <is>
          <t>2019-20</t>
        </is>
      </c>
      <c r="E43" s="295" t="inlineStr">
        <is>
          <t>kt</t>
        </is>
      </c>
      <c r="F43" s="295" t="inlineStr">
        <is>
          <t>France entière</t>
        </is>
      </c>
      <c r="G43" s="295" t="inlineStr">
        <is>
          <t>2019-20</t>
        </is>
      </c>
      <c r="H43" s="295" t="inlineStr">
        <is>
          <t>Exportation de Pommes de terre, non cuites ou cuites à l'eau ou à la vapeur, congelées = 2 kt (Douanes - Eurostat)</t>
        </is>
      </c>
      <c r="I43" s="295" t="inlineStr">
        <is>
          <t>Douanes - Eurostat</t>
        </is>
      </c>
      <c r="J43" s="295" t="inlineStr">
        <is>
          <t>Volume</t>
        </is>
      </c>
      <c r="K43" s="295" t="inlineStr">
        <is>
          <t>Exportation de Pommes de terre, non cuites ou cuites à l'eau ou à la vapeur, congelées</t>
        </is>
      </c>
      <c r="L43" s="295" t="inlineStr">
        <is>
          <t>Echanges mensuels - EUROSTAT</t>
        </is>
      </c>
      <c r="M43" s="295" t="n">
        <v>2.34</v>
      </c>
      <c r="N43" s="295" t="n">
        <v>0.1</v>
      </c>
    </row>
    <row r="44" ht="15" customHeight="1">
      <c r="A44" s="295" t="inlineStr">
        <is>
          <t>Pommes de terre, préparées ou conservées autrement qu'au vinaigre ou à l'acide acétique, congelées (à l'excl. des pommes de terre simpl. cuites ou des pommes de terre sous forme de farines, semoules ou flocons)</t>
        </is>
      </c>
      <c r="B44" s="295" t="inlineStr">
        <is>
          <t>Export</t>
        </is>
      </c>
      <c r="C44" s="295" t="inlineStr">
        <is>
          <t>Pomme de terre</t>
        </is>
      </c>
      <c r="D44" s="295" t="inlineStr">
        <is>
          <t>2019-20</t>
        </is>
      </c>
      <c r="E44" s="295" t="inlineStr">
        <is>
          <t>kt</t>
        </is>
      </c>
      <c r="F44" s="295" t="inlineStr">
        <is>
          <t>France entière</t>
        </is>
      </c>
      <c r="G44" s="295" t="inlineStr">
        <is>
          <t>2019-20</t>
        </is>
      </c>
      <c r="H44" s="295" t="inlineStr">
        <is>
          <t>Exportation de Pommes de terre, préparées ou conservées autrement qu'au vinaigre ou à l'acide acétique, congelées (à l'excl. des pommes de terre simpl. cuites ou des pommes de terre sous forme de farines, semoules ou flocons) = 58 kt (Douanes - Eurostat)</t>
        </is>
      </c>
      <c r="I44" s="295" t="inlineStr">
        <is>
          <t>Douanes - Eurostat</t>
        </is>
      </c>
      <c r="J44" s="295" t="inlineStr">
        <is>
          <t>Volume</t>
        </is>
      </c>
      <c r="K44" s="295" t="inlineStr">
        <is>
          <t>Exportation de Pommes de terre, préparées ou conservées autrement qu'au vinaigre ou à l'acide acétique, congelées (à l'excl. des pommes de terre simpl. cuites ou des pommes de terre sous forme de farines, semoules ou flocons)</t>
        </is>
      </c>
      <c r="L44" s="295" t="inlineStr">
        <is>
          <t>Echanges mensuels - EUROSTAT</t>
        </is>
      </c>
      <c r="M44" s="295" t="n">
        <v>57.8</v>
      </c>
      <c r="N44" s="295" t="n">
        <v>0.1</v>
      </c>
    </row>
    <row r="45" ht="15" customHeight="1">
      <c r="A45" s="295" t="inlineStr">
        <is>
          <t>Pommes de terre, simpl. cuites, congelées</t>
        </is>
      </c>
      <c r="B45" s="295" t="inlineStr">
        <is>
          <t>Export</t>
        </is>
      </c>
      <c r="C45" s="295" t="inlineStr">
        <is>
          <t>Pomme de terre</t>
        </is>
      </c>
      <c r="D45" s="295" t="inlineStr">
        <is>
          <t>2019-20</t>
        </is>
      </c>
      <c r="E45" s="295" t="inlineStr">
        <is>
          <t>kt</t>
        </is>
      </c>
      <c r="F45" s="295" t="inlineStr">
        <is>
          <t>France entière</t>
        </is>
      </c>
      <c r="G45" s="295" t="inlineStr">
        <is>
          <t>2019-20</t>
        </is>
      </c>
      <c r="H45" s="295" t="inlineStr">
        <is>
          <t>Exportation de Pommes de terre, simpl. cuites, congelées = 262 kt (Douanes - Eurostat)</t>
        </is>
      </c>
      <c r="I45" s="295" t="inlineStr">
        <is>
          <t>Douanes - Eurostat</t>
        </is>
      </c>
      <c r="J45" s="295" t="inlineStr">
        <is>
          <t>Volume</t>
        </is>
      </c>
      <c r="K45" s="295" t="inlineStr">
        <is>
          <t>Exportation de Pommes de terre, simpl. cuites, congelées</t>
        </is>
      </c>
      <c r="L45" s="295" t="inlineStr">
        <is>
          <t>Echanges mensuels - EUROSTAT</t>
        </is>
      </c>
      <c r="M45" s="295" t="n">
        <v>262.12</v>
      </c>
      <c r="N45" s="295" t="n">
        <v>0.1</v>
      </c>
    </row>
    <row r="46" ht="15" customHeight="1">
      <c r="A46" s="295" t="inlineStr">
        <is>
          <t>Pommes de terre, séchées, même coupées en morceaux ou en tranches, mais non autrement préparées</t>
        </is>
      </c>
      <c r="B46" s="295" t="inlineStr">
        <is>
          <t>Export</t>
        </is>
      </c>
      <c r="C46" s="295" t="inlineStr">
        <is>
          <t>Pomme de terre</t>
        </is>
      </c>
      <c r="D46" s="295" t="inlineStr">
        <is>
          <t>2019-20</t>
        </is>
      </c>
      <c r="E46" s="295" t="inlineStr">
        <is>
          <t>kt</t>
        </is>
      </c>
      <c r="F46" s="295" t="inlineStr">
        <is>
          <t>France entière</t>
        </is>
      </c>
      <c r="G46" s="295" t="inlineStr">
        <is>
          <t>2019-20</t>
        </is>
      </c>
      <c r="H46" s="295" t="inlineStr">
        <is>
          <t>Exportation de Pommes de terre, séchées, même coupées en morceaux ou en tranches, mais non autrement préparées = 0 kt (Douanes - Eurostat)</t>
        </is>
      </c>
      <c r="I46" s="295" t="inlineStr">
        <is>
          <t>Douanes - Eurostat</t>
        </is>
      </c>
      <c r="J46" s="295" t="inlineStr">
        <is>
          <t>Volume</t>
        </is>
      </c>
      <c r="K46" s="295" t="inlineStr">
        <is>
          <t>Exportation de Pommes de terre, séchées, même coupées en morceaux ou en tranches, mais non autrement préparées</t>
        </is>
      </c>
      <c r="L46" s="295" t="inlineStr">
        <is>
          <t>Echanges mensuels - EUROSTAT</t>
        </is>
      </c>
      <c r="M46" s="295" t="n">
        <v>0.15</v>
      </c>
      <c r="N46" s="295" t="n">
        <v>0.1</v>
      </c>
    </row>
    <row r="47" ht="15" customHeight="1">
      <c r="A47" s="295" t="inlineStr">
        <is>
          <t>Pommes de terre, sous forme de farines, semoules ou flocons, non congelées</t>
        </is>
      </c>
      <c r="B47" s="295" t="inlineStr">
        <is>
          <t>Export</t>
        </is>
      </c>
      <c r="C47" s="295" t="inlineStr">
        <is>
          <t>Pomme de terre</t>
        </is>
      </c>
      <c r="D47" s="295" t="inlineStr">
        <is>
          <t>2019-20</t>
        </is>
      </c>
      <c r="E47" s="295" t="inlineStr">
        <is>
          <t>kt</t>
        </is>
      </c>
      <c r="F47" s="295" t="inlineStr">
        <is>
          <t>France entière</t>
        </is>
      </c>
      <c r="G47" s="295" t="inlineStr">
        <is>
          <t>2019-20</t>
        </is>
      </c>
      <c r="H47" s="295" t="inlineStr">
        <is>
          <t>Exportation de Pommes de terre, sous forme de farines, semoules ou flocons, non congelées = 18 kt (Douanes - Eurostat)</t>
        </is>
      </c>
      <c r="I47" s="295" t="inlineStr">
        <is>
          <t>Douanes - Eurostat</t>
        </is>
      </c>
      <c r="J47" s="295" t="inlineStr">
        <is>
          <t>Volume</t>
        </is>
      </c>
      <c r="K47" s="295" t="inlineStr">
        <is>
          <t>Exportation de Pommes de terre, sous forme de farines, semoules ou flocons, non congelées</t>
        </is>
      </c>
      <c r="L47" s="295" t="inlineStr">
        <is>
          <t>Echanges mensuels - EUROSTAT</t>
        </is>
      </c>
      <c r="M47" s="295" t="n">
        <v>17.63</v>
      </c>
      <c r="N47" s="295" t="n">
        <v>0.1</v>
      </c>
    </row>
    <row r="48" ht="15" customHeight="1">
      <c r="A48" s="295" t="inlineStr">
        <is>
          <t>Pommes de terre, préparées ou conservées sous forme de farines, semoules ou flocons, congelées</t>
        </is>
      </c>
      <c r="B48" s="295" t="inlineStr">
        <is>
          <t>Export</t>
        </is>
      </c>
      <c r="C48" s="295" t="inlineStr">
        <is>
          <t>Pomme de terre</t>
        </is>
      </c>
      <c r="D48" s="295" t="inlineStr">
        <is>
          <t>2019-20</t>
        </is>
      </c>
      <c r="E48" s="295" t="inlineStr">
        <is>
          <t>kt</t>
        </is>
      </c>
      <c r="F48" s="295" t="inlineStr">
        <is>
          <t>France entière</t>
        </is>
      </c>
      <c r="G48" s="295" t="inlineStr">
        <is>
          <t>2019-20</t>
        </is>
      </c>
      <c r="H48" s="295" t="inlineStr">
        <is>
          <t>Exportation de Pommes de terre, préparées ou conservées sous forme de farines, semoules ou flocons, congelées = 0 kt (Douanes - Eurostat)</t>
        </is>
      </c>
      <c r="I48" s="295" t="inlineStr">
        <is>
          <t>Douanes - Eurostat</t>
        </is>
      </c>
      <c r="J48" s="295" t="inlineStr">
        <is>
          <t>Volume</t>
        </is>
      </c>
      <c r="K48" s="295" t="inlineStr">
        <is>
          <t>Exportation de Pommes de terre, préparées ou conservées sous forme de farines, semoules ou flocons, congelées</t>
        </is>
      </c>
      <c r="L48" s="295" t="inlineStr">
        <is>
          <t>Echanges mensuels - EUROSTAT</t>
        </is>
      </c>
      <c r="M48" s="295" t="n">
        <v>0.06</v>
      </c>
      <c r="N48" s="295" t="n">
        <v>0.1</v>
      </c>
    </row>
    <row r="49" ht="15" customHeight="1">
      <c r="A49" s="295" t="inlineStr">
        <is>
          <t>Pommes de terre, en fines tranches, frites, même salées ou aromatisées, en emballages hermétiquement clos, propres à la consommation en l'état, non congelées</t>
        </is>
      </c>
      <c r="B49" s="295" t="inlineStr">
        <is>
          <t>Export</t>
        </is>
      </c>
      <c r="C49" s="295" t="inlineStr">
        <is>
          <t>Pomme de terre</t>
        </is>
      </c>
      <c r="D49" s="295" t="inlineStr">
        <is>
          <t>2019-20</t>
        </is>
      </c>
      <c r="E49" s="295" t="inlineStr">
        <is>
          <t>kt</t>
        </is>
      </c>
      <c r="F49" s="295" t="inlineStr">
        <is>
          <t>France entière</t>
        </is>
      </c>
      <c r="G49" s="295" t="inlineStr">
        <is>
          <t>2019-20</t>
        </is>
      </c>
      <c r="H49" s="295" t="inlineStr">
        <is>
          <t>Exportation de Pommes de terre, en fines tranches, frites, même salées ou aromatisées, en emballages hermétiquement clos, propres à la consommation en l'état, non congelées = 8 kt (Douanes - Eurostat)</t>
        </is>
      </c>
      <c r="I49" s="295" t="inlineStr">
        <is>
          <t>Douanes - Eurostat</t>
        </is>
      </c>
      <c r="J49" s="295" t="inlineStr">
        <is>
          <t>Volume</t>
        </is>
      </c>
      <c r="K49" s="295" t="inlineStr">
        <is>
          <t>Exportation de Pommes de terre, en fines tranches, frites, même salées ou aromatisées, en emballages hermétiquement clos, propres à la consommation en l'état, non congelées</t>
        </is>
      </c>
      <c r="L49" s="295" t="inlineStr">
        <is>
          <t>Echanges mensuels - EUROSTAT</t>
        </is>
      </c>
      <c r="M49" s="295" t="n">
        <v>7.52</v>
      </c>
      <c r="N49" s="295" t="n">
        <v>0.1</v>
      </c>
    </row>
    <row r="50" ht="15" customHeight="1">
      <c r="A50"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50" s="295" t="inlineStr">
        <is>
          <t>Export</t>
        </is>
      </c>
      <c r="C50" s="295" t="inlineStr">
        <is>
          <t>Pomme de terre</t>
        </is>
      </c>
      <c r="D50" s="295" t="inlineStr">
        <is>
          <t>2019-20</t>
        </is>
      </c>
      <c r="E50" s="295" t="inlineStr">
        <is>
          <t>kt</t>
        </is>
      </c>
      <c r="F50" s="295" t="inlineStr">
        <is>
          <t>France entière</t>
        </is>
      </c>
      <c r="G50" s="295" t="inlineStr">
        <is>
          <t>2019-20</t>
        </is>
      </c>
      <c r="H50" s="295"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t>
        </is>
      </c>
      <c r="I50" s="295" t="inlineStr">
        <is>
          <t>Douanes - Eurostat</t>
        </is>
      </c>
      <c r="J50" s="295" t="inlineStr">
        <is>
          <t>Volume</t>
        </is>
      </c>
      <c r="K50" s="295"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L50" s="295" t="inlineStr">
        <is>
          <t>Echanges mensuels - EUROSTAT</t>
        </is>
      </c>
      <c r="M50" s="295" t="n">
        <v>4.72</v>
      </c>
      <c r="N50" s="295" t="n">
        <v>0.1</v>
      </c>
    </row>
    <row r="51" ht="15" customHeight="1">
      <c r="A51" s="295" t="inlineStr">
        <is>
          <t>Récolte</t>
        </is>
      </c>
      <c r="B51" s="295" t="inlineStr">
        <is>
          <t>Plants certifiés de pommes de terre</t>
        </is>
      </c>
      <c r="C51" s="295" t="inlineStr">
        <is>
          <t>Pomme de terre</t>
        </is>
      </c>
      <c r="D51" s="295" t="inlineStr">
        <is>
          <t>2019-20</t>
        </is>
      </c>
      <c r="E51" s="295" t="inlineStr">
        <is>
          <t>kt</t>
        </is>
      </c>
      <c r="F51" s="295" t="inlineStr">
        <is>
          <t>France entière</t>
        </is>
      </c>
      <c r="G51" s="295" t="inlineStr">
        <is>
          <t>2019-20</t>
        </is>
      </c>
      <c r="H51" s="295" t="inlineStr">
        <is>
          <t>Récolte de plants = 701 kt (Agreste - Statistique agricole annuelle - SSP)</t>
        </is>
      </c>
      <c r="I51" s="295" t="inlineStr">
        <is>
          <t>Agreste - Statistique agricole annuelle - SSP</t>
        </is>
      </c>
      <c r="J51" s="295" t="inlineStr">
        <is>
          <t>Volume</t>
        </is>
      </c>
      <c r="K51" s="295" t="inlineStr">
        <is>
          <t>Récolte de plants</t>
        </is>
      </c>
      <c r="L51" s="295" t="inlineStr">
        <is>
          <t>Récolte - AGRESTE</t>
        </is>
      </c>
      <c r="M51" s="295" t="n">
        <v>700.98</v>
      </c>
      <c r="N51" s="295" t="n">
        <v>0.1</v>
      </c>
    </row>
    <row r="52" ht="15" customHeight="1">
      <c r="A52" s="295" t="inlineStr">
        <is>
          <t>Récolte</t>
        </is>
      </c>
      <c r="B52" s="295" t="inlineStr">
        <is>
          <t>Dessus de plants de pommes de terre</t>
        </is>
      </c>
      <c r="C52" s="295" t="inlineStr">
        <is>
          <t>Pomme de terre</t>
        </is>
      </c>
      <c r="D52" s="295" t="inlineStr">
        <is>
          <t>2019-20</t>
        </is>
      </c>
      <c r="E52" s="295" t="inlineStr">
        <is>
          <t>kt</t>
        </is>
      </c>
      <c r="F52" s="295" t="inlineStr">
        <is>
          <t>France entière</t>
        </is>
      </c>
      <c r="G52" s="295" t="inlineStr">
        <is>
          <t>2019-20</t>
        </is>
      </c>
      <c r="H52" s="295" t="inlineStr">
        <is>
          <t>Récolte de dessus de plants = 95 kt (Agreste - Statistique agricole annuelle - SSP)</t>
        </is>
      </c>
      <c r="I52" s="295" t="inlineStr">
        <is>
          <t>Agreste - Statistique agricole annuelle - SSP</t>
        </is>
      </c>
      <c r="J52" s="295" t="inlineStr">
        <is>
          <t>Volume</t>
        </is>
      </c>
      <c r="K52" s="295" t="inlineStr">
        <is>
          <t>Récolte de dessus de plants</t>
        </is>
      </c>
      <c r="L52" s="295" t="inlineStr">
        <is>
          <t>Récolte - AGRESTE</t>
        </is>
      </c>
      <c r="M52" s="295" t="n">
        <v>94.58</v>
      </c>
      <c r="N52" s="295" t="n">
        <v>0.1</v>
      </c>
    </row>
    <row r="53" ht="15" customHeight="1">
      <c r="A53" s="295" t="inlineStr">
        <is>
          <t>Récolte</t>
        </is>
      </c>
      <c r="B53" s="295" t="inlineStr">
        <is>
          <t>Pommes de terre de féculerie</t>
        </is>
      </c>
      <c r="C53" s="295" t="inlineStr">
        <is>
          <t>Pomme de terre</t>
        </is>
      </c>
      <c r="D53" s="295" t="inlineStr">
        <is>
          <t>2019-20</t>
        </is>
      </c>
      <c r="E53" s="295" t="inlineStr">
        <is>
          <t>kt</t>
        </is>
      </c>
      <c r="F53" s="295" t="inlineStr">
        <is>
          <t>France entière</t>
        </is>
      </c>
      <c r="G53" s="295" t="inlineStr">
        <is>
          <t>2019-20</t>
        </is>
      </c>
      <c r="H53" s="295" t="inlineStr">
        <is>
          <t>Récolte de pommes de terre de féculerie = 959 kt (Agreste - Statistique agricole annuelle - SSP)</t>
        </is>
      </c>
      <c r="I53" s="295" t="inlineStr">
        <is>
          <t>Agreste - Statistique agricole annuelle - SSP</t>
        </is>
      </c>
      <c r="J53" s="295" t="inlineStr">
        <is>
          <t>Volume</t>
        </is>
      </c>
      <c r="K53" s="295" t="inlineStr">
        <is>
          <t>Récolte de pommes de terre de féculerie</t>
        </is>
      </c>
      <c r="L53" s="295" t="inlineStr">
        <is>
          <t>Récolte - AGRESTE</t>
        </is>
      </c>
      <c r="M53" s="295" t="n">
        <v>958.6</v>
      </c>
      <c r="N53" s="295" t="n">
        <v>0.1</v>
      </c>
    </row>
    <row r="54" ht="15" customHeight="1">
      <c r="A54" s="295" t="inlineStr">
        <is>
          <t>Récolte</t>
        </is>
      </c>
      <c r="B54" s="295" t="inlineStr">
        <is>
          <t>Pommes de terre primeurs ou nouvelles</t>
        </is>
      </c>
      <c r="C54" s="295" t="inlineStr">
        <is>
          <t>Pomme de terre</t>
        </is>
      </c>
      <c r="D54" s="295" t="inlineStr">
        <is>
          <t>2019-20</t>
        </is>
      </c>
      <c r="E54" s="295" t="inlineStr">
        <is>
          <t>kt</t>
        </is>
      </c>
      <c r="F54" s="295" t="inlineStr">
        <is>
          <t>France entière</t>
        </is>
      </c>
      <c r="G54" s="295" t="inlineStr">
        <is>
          <t>2019-20</t>
        </is>
      </c>
      <c r="H54" s="295" t="inlineStr">
        <is>
          <t>Récolte de pommes de terre primeurs ou nouvelles = 384 kt (Agreste - Statistique agricole annuelle - SSP)</t>
        </is>
      </c>
      <c r="I54" s="295" t="inlineStr">
        <is>
          <t>Agreste - Statistique agricole annuelle - SSP</t>
        </is>
      </c>
      <c r="J54" s="295" t="inlineStr">
        <is>
          <t>Volume</t>
        </is>
      </c>
      <c r="K54" s="295" t="inlineStr">
        <is>
          <t>Récolte de pommes de terre primeurs ou nouvelles</t>
        </is>
      </c>
      <c r="L54" s="295" t="inlineStr">
        <is>
          <t>Récolte - AGRESTE</t>
        </is>
      </c>
      <c r="M54" s="295" t="n">
        <v>384.11</v>
      </c>
      <c r="N54" s="295" t="n">
        <v>0.1</v>
      </c>
    </row>
    <row r="55" ht="15" customHeight="1">
      <c r="A55" s="295" t="inlineStr">
        <is>
          <t>Récolte</t>
        </is>
      </c>
      <c r="B55" s="295" t="inlineStr">
        <is>
          <t>Pommes de terre de conservation ou demi-saison</t>
        </is>
      </c>
      <c r="C55" s="295" t="inlineStr">
        <is>
          <t>Pomme de terre</t>
        </is>
      </c>
      <c r="D55" s="295" t="inlineStr">
        <is>
          <t>2019-20</t>
        </is>
      </c>
      <c r="E55" s="295" t="inlineStr">
        <is>
          <t>kt</t>
        </is>
      </c>
      <c r="F55" s="295" t="inlineStr">
        <is>
          <t>France entière</t>
        </is>
      </c>
      <c r="G55" s="295" t="inlineStr">
        <is>
          <t>2019-20</t>
        </is>
      </c>
      <c r="H55" s="295" t="inlineStr">
        <is>
          <t>Récolte de pommes de terre de conservation ou demi-saison = 6551 kt (Agreste - Statistique agricole annuelle - SSP)</t>
        </is>
      </c>
      <c r="I55" s="295" t="inlineStr">
        <is>
          <t>Agreste - Statistique agricole annuelle - SSP</t>
        </is>
      </c>
      <c r="J55" s="295" t="inlineStr">
        <is>
          <t>Volume</t>
        </is>
      </c>
      <c r="K55" s="295" t="inlineStr">
        <is>
          <t>Récolte de pommes de terre de conservation ou demi-saison</t>
        </is>
      </c>
      <c r="L55" s="295" t="inlineStr">
        <is>
          <t>Récolte - AGRESTE</t>
        </is>
      </c>
      <c r="M55" s="295" t="n">
        <v>6551.42</v>
      </c>
      <c r="N55" s="295" t="n">
        <v>0.1</v>
      </c>
    </row>
    <row r="56" ht="15" customHeight="1">
      <c r="A56" s="295" t="inlineStr">
        <is>
          <t>Import</t>
        </is>
      </c>
      <c r="B56" s="295" t="inlineStr">
        <is>
          <t>Pommes de terre de semence</t>
        </is>
      </c>
      <c r="C56" s="295" t="inlineStr">
        <is>
          <t>Pomme de terre</t>
        </is>
      </c>
      <c r="D56" s="295" t="inlineStr">
        <is>
          <t>2019-20</t>
        </is>
      </c>
      <c r="E56" s="295" t="inlineStr">
        <is>
          <t>kt</t>
        </is>
      </c>
      <c r="F56" s="295" t="inlineStr">
        <is>
          <t>France entière</t>
        </is>
      </c>
      <c r="G56" s="295" t="inlineStr">
        <is>
          <t>2019-20</t>
        </is>
      </c>
      <c r="H56" s="295" t="inlineStr">
        <is>
          <t>Importation de Pommes de terre de semence = 39 kt (Douanes - Eurostat)</t>
        </is>
      </c>
      <c r="I56" s="295" t="inlineStr">
        <is>
          <t>Douanes - Eurostat</t>
        </is>
      </c>
      <c r="J56" s="295" t="inlineStr">
        <is>
          <t>Volume</t>
        </is>
      </c>
      <c r="K56" s="295" t="inlineStr">
        <is>
          <t>Importation de Pommes de terre de semence</t>
        </is>
      </c>
      <c r="L56" s="295" t="inlineStr">
        <is>
          <t>Echanges mensuels - EUROSTAT</t>
        </is>
      </c>
      <c r="M56" s="295" t="n">
        <v>38.78</v>
      </c>
      <c r="N56" s="295" t="n">
        <v>0.1</v>
      </c>
    </row>
    <row r="57" ht="15" customHeight="1">
      <c r="A57" s="295" t="inlineStr">
        <is>
          <t>Import</t>
        </is>
      </c>
      <c r="B57" s="295" t="inlineStr">
        <is>
          <t>Pommes de terre, à l'état frais ou réfrigéré, destinées à la fabrication de la fécule</t>
        </is>
      </c>
      <c r="C57" s="295" t="inlineStr">
        <is>
          <t>Pomme de terre</t>
        </is>
      </c>
      <c r="D57" s="295" t="inlineStr">
        <is>
          <t>2019-20</t>
        </is>
      </c>
      <c r="E57" s="295" t="inlineStr">
        <is>
          <t>kt</t>
        </is>
      </c>
      <c r="F57" s="295" t="inlineStr">
        <is>
          <t>France entière</t>
        </is>
      </c>
      <c r="G57" s="295" t="inlineStr">
        <is>
          <t>2019-20</t>
        </is>
      </c>
      <c r="H57" s="295" t="inlineStr">
        <is>
          <t>Importation de Pommes de terre, à l'état frais ou réfrigéré, destinées à la fabrication de la fécule = 5 kt (Douanes - Eurostat)</t>
        </is>
      </c>
      <c r="I57" s="295" t="inlineStr">
        <is>
          <t>Douanes - Eurostat</t>
        </is>
      </c>
      <c r="J57" s="295" t="inlineStr">
        <is>
          <t>Volume</t>
        </is>
      </c>
      <c r="K57" s="295" t="inlineStr">
        <is>
          <t>Importation de Pommes de terre, à l'état frais ou réfrigéré, destinées à la fabrication de la fécule</t>
        </is>
      </c>
      <c r="L57" s="295" t="inlineStr">
        <is>
          <t>Echanges mensuels - EUROSTAT</t>
        </is>
      </c>
      <c r="M57" s="295" t="n">
        <v>4.51</v>
      </c>
      <c r="N57" s="295" t="n">
        <v>0.1</v>
      </c>
    </row>
    <row r="58" ht="15" customHeight="1">
      <c r="A58" s="295" t="inlineStr">
        <is>
          <t>Import</t>
        </is>
      </c>
      <c r="B58" s="295" t="inlineStr">
        <is>
          <t>Pommes de terre de primeurs, à l'état frais ou réfrigéré, du 1er janvier au 30 juin</t>
        </is>
      </c>
      <c r="C58" s="295" t="inlineStr">
        <is>
          <t>Pomme de terre</t>
        </is>
      </c>
      <c r="D58" s="295" t="inlineStr">
        <is>
          <t>2019-20</t>
        </is>
      </c>
      <c r="E58" s="295" t="inlineStr">
        <is>
          <t>kt</t>
        </is>
      </c>
      <c r="F58" s="295" t="inlineStr">
        <is>
          <t>France entière</t>
        </is>
      </c>
      <c r="G58" s="295" t="inlineStr">
        <is>
          <t>2019-20</t>
        </is>
      </c>
      <c r="H58" s="295" t="inlineStr">
        <is>
          <t>Importation de Pommes de terre de primeurs, à l'état frais ou réfrigéré, du 1er janvier au 30 juin = 25 kt (Douanes - Eurostat)</t>
        </is>
      </c>
      <c r="I58" s="295" t="inlineStr">
        <is>
          <t>Douanes - Eurostat</t>
        </is>
      </c>
      <c r="J58" s="295" t="inlineStr">
        <is>
          <t>Volume</t>
        </is>
      </c>
      <c r="K58" s="295" t="inlineStr">
        <is>
          <t>Importation de Pommes de terre de primeurs, à l'état frais ou réfrigéré, du 1er janvier au 30 juin</t>
        </is>
      </c>
      <c r="L58" s="295" t="inlineStr">
        <is>
          <t>Echanges mensuels - EUROSTAT</t>
        </is>
      </c>
      <c r="M58" s="295" t="n">
        <v>24.68</v>
      </c>
      <c r="N58" s="295" t="n">
        <v>0.1</v>
      </c>
    </row>
    <row r="59" ht="15" customHeight="1">
      <c r="A59" s="295" t="inlineStr">
        <is>
          <t>Import</t>
        </is>
      </c>
      <c r="B59" s="295" t="inlineStr">
        <is>
          <t>Pommes de terre, à l'état frais ou réfrigéré (à l'excl. des pommes de terre de primeurs du 1er janvier au 30 juin, des pommes de terre de semence et des pommes de terre destinées à la fabrication de la fécule)</t>
        </is>
      </c>
      <c r="C59" s="295" t="inlineStr">
        <is>
          <t>Pomme de terre</t>
        </is>
      </c>
      <c r="D59" s="295" t="inlineStr">
        <is>
          <t>2019-20</t>
        </is>
      </c>
      <c r="E59" s="295" t="inlineStr">
        <is>
          <t>kt</t>
        </is>
      </c>
      <c r="F59" s="295" t="inlineStr">
        <is>
          <t>France entière</t>
        </is>
      </c>
      <c r="G59" s="295" t="inlineStr">
        <is>
          <t>2019-20</t>
        </is>
      </c>
      <c r="H59" s="295" t="inlineStr">
        <is>
          <t>Importation de Pommes de terre, à l'état frais ou réfrigéré (à l'excl. des pommes de terre de primeurs du 1er janvier au 30 juin, des pommes de terre de semence et des pommes de terre destinées à la fabrication de la fécule) = 302 kt (Douanes - Eurostat)</t>
        </is>
      </c>
      <c r="I59" s="295" t="inlineStr">
        <is>
          <t>Douanes - Eurostat</t>
        </is>
      </c>
      <c r="J59" s="295" t="inlineStr">
        <is>
          <t>Volume</t>
        </is>
      </c>
      <c r="K59" s="295" t="inlineStr">
        <is>
          <t>Importation de Pommes de terre, à l'état frais ou réfrigéré (à l'excl. des pommes de terre de primeurs du 1er janvier au 30 juin, des pommes de terre de semence et des pommes de terre destinées à la fabrication de la fécule)</t>
        </is>
      </c>
      <c r="L59" s="295" t="inlineStr">
        <is>
          <t>Echanges mensuels - EUROSTAT</t>
        </is>
      </c>
      <c r="M59" s="295" t="n">
        <v>302.29</v>
      </c>
      <c r="N59" s="295" t="n">
        <v>0.1</v>
      </c>
    </row>
    <row r="60" ht="15" customHeight="1">
      <c r="A60" s="295" t="inlineStr">
        <is>
          <t>Import</t>
        </is>
      </c>
      <c r="B60" s="295" t="inlineStr">
        <is>
          <t>Pommes de terre, non cuites ou cuites à l'eau ou à la vapeur, congelées</t>
        </is>
      </c>
      <c r="C60" s="295" t="inlineStr">
        <is>
          <t>Pomme de terre</t>
        </is>
      </c>
      <c r="D60" s="295" t="inlineStr">
        <is>
          <t>2019-20</t>
        </is>
      </c>
      <c r="E60" s="295" t="inlineStr">
        <is>
          <t>kt</t>
        </is>
      </c>
      <c r="F60" s="295" t="inlineStr">
        <is>
          <t>France entière</t>
        </is>
      </c>
      <c r="G60" s="295" t="inlineStr">
        <is>
          <t>2019-20</t>
        </is>
      </c>
      <c r="H60" s="295" t="inlineStr">
        <is>
          <t>Importation de Pommes de terre, non cuites ou cuites à l'eau ou à la vapeur, congelées = 18 kt (Douanes - Eurostat)</t>
        </is>
      </c>
      <c r="I60" s="295" t="inlineStr">
        <is>
          <t>Douanes - Eurostat</t>
        </is>
      </c>
      <c r="J60" s="295" t="inlineStr">
        <is>
          <t>Volume</t>
        </is>
      </c>
      <c r="K60" s="295" t="inlineStr">
        <is>
          <t>Importation de Pommes de terre, non cuites ou cuites à l'eau ou à la vapeur, congelées</t>
        </is>
      </c>
      <c r="L60" s="295" t="inlineStr">
        <is>
          <t>Echanges mensuels - EUROSTAT</t>
        </is>
      </c>
      <c r="M60" s="295" t="n">
        <v>18.02</v>
      </c>
      <c r="N60" s="295" t="n">
        <v>0.1</v>
      </c>
    </row>
    <row r="61" ht="15" customHeight="1">
      <c r="A61" s="295" t="inlineStr">
        <is>
          <t>Import</t>
        </is>
      </c>
      <c r="B61" s="295" t="inlineStr">
        <is>
          <t>Pommes de terre, séchées, même coupées en morceaux ou en tranches, mais non autrement préparées</t>
        </is>
      </c>
      <c r="C61" s="295" t="inlineStr">
        <is>
          <t>Pomme de terre</t>
        </is>
      </c>
      <c r="D61" s="295" t="inlineStr">
        <is>
          <t>2019-20</t>
        </is>
      </c>
      <c r="E61" s="295" t="inlineStr">
        <is>
          <t>kt</t>
        </is>
      </c>
      <c r="F61" s="295" t="inlineStr">
        <is>
          <t>France entière</t>
        </is>
      </c>
      <c r="G61" s="295" t="inlineStr">
        <is>
          <t>2019-20</t>
        </is>
      </c>
      <c r="H61" s="295" t="inlineStr">
        <is>
          <t>Importation de Pommes de terre, séchées, même coupées en morceaux ou en tranches, mais non autrement préparées = 1 kt (Douanes - Eurostat)</t>
        </is>
      </c>
      <c r="I61" s="295" t="inlineStr">
        <is>
          <t>Douanes - Eurostat</t>
        </is>
      </c>
      <c r="J61" s="295" t="inlineStr">
        <is>
          <t>Volume</t>
        </is>
      </c>
      <c r="K61" s="295" t="inlineStr">
        <is>
          <t>Importation de Pommes de terre, séchées, même coupées en morceaux ou en tranches, mais non autrement préparées</t>
        </is>
      </c>
      <c r="L61" s="295" t="inlineStr">
        <is>
          <t>Echanges mensuels - EUROSTAT</t>
        </is>
      </c>
      <c r="M61" s="295" t="n">
        <v>1.42</v>
      </c>
      <c r="N61" s="295" t="n">
        <v>0.1</v>
      </c>
    </row>
    <row r="62" ht="15" customHeight="1">
      <c r="A62" s="295" t="inlineStr">
        <is>
          <t>Import</t>
        </is>
      </c>
      <c r="B62" s="295" t="inlineStr">
        <is>
          <t>Fécule de pommes de terre</t>
        </is>
      </c>
      <c r="C62" s="295" t="inlineStr">
        <is>
          <t>Pomme de terre</t>
        </is>
      </c>
      <c r="D62" s="295" t="inlineStr">
        <is>
          <t>2019-20</t>
        </is>
      </c>
      <c r="E62" s="295" t="inlineStr">
        <is>
          <t>kt</t>
        </is>
      </c>
      <c r="F62" s="295" t="inlineStr">
        <is>
          <t>France entière</t>
        </is>
      </c>
      <c r="G62" s="295" t="inlineStr">
        <is>
          <t>2019-20</t>
        </is>
      </c>
      <c r="H62" s="295" t="inlineStr">
        <is>
          <t>Importation de Fécule de pommes de terre = 25 kt (Douanes - Eurostat)</t>
        </is>
      </c>
      <c r="I62" s="295" t="inlineStr">
        <is>
          <t>Douanes - Eurostat</t>
        </is>
      </c>
      <c r="J62" s="295" t="inlineStr">
        <is>
          <t>Volume</t>
        </is>
      </c>
      <c r="K62" s="295" t="inlineStr">
        <is>
          <t>Importation de Fécule de pommes de terre</t>
        </is>
      </c>
      <c r="L62" s="295" t="inlineStr">
        <is>
          <t>Echanges mensuels - EUROSTAT</t>
        </is>
      </c>
      <c r="M62" s="295" t="n">
        <v>24.56</v>
      </c>
      <c r="N62" s="295" t="n">
        <v>0.1</v>
      </c>
    </row>
    <row r="63" ht="15" customHeight="1">
      <c r="A63" s="295" t="inlineStr">
        <is>
          <t>Import</t>
        </is>
      </c>
      <c r="B63" s="295" t="inlineStr">
        <is>
          <t>Pommes de terre, simpl. cuites, congelées</t>
        </is>
      </c>
      <c r="C63" s="295" t="inlineStr">
        <is>
          <t>Pomme de terre</t>
        </is>
      </c>
      <c r="D63" s="295" t="inlineStr">
        <is>
          <t>2019-20</t>
        </is>
      </c>
      <c r="E63" s="295" t="inlineStr">
        <is>
          <t>kt</t>
        </is>
      </c>
      <c r="F63" s="295" t="inlineStr">
        <is>
          <t>France entière</t>
        </is>
      </c>
      <c r="G63" s="295" t="inlineStr">
        <is>
          <t>2019-20</t>
        </is>
      </c>
      <c r="H63" s="295" t="inlineStr">
        <is>
          <t>Importation de Pommes de terre, simpl. cuites, congelées = 380 kt (Douanes - Eurostat)</t>
        </is>
      </c>
      <c r="I63" s="295" t="inlineStr">
        <is>
          <t>Douanes - Eurostat</t>
        </is>
      </c>
      <c r="J63" s="295" t="inlineStr">
        <is>
          <t>Volume</t>
        </is>
      </c>
      <c r="K63" s="295" t="inlineStr">
        <is>
          <t>Importation de Pommes de terre, simpl. cuites, congelées</t>
        </is>
      </c>
      <c r="L63" s="295" t="inlineStr">
        <is>
          <t>Echanges mensuels - EUROSTAT</t>
        </is>
      </c>
      <c r="M63" s="295" t="n">
        <v>380.13</v>
      </c>
      <c r="N63" s="295" t="n">
        <v>0.1</v>
      </c>
    </row>
    <row r="64" ht="15" customHeight="1">
      <c r="A64" s="295" t="inlineStr">
        <is>
          <t>Import</t>
        </is>
      </c>
      <c r="B64" s="295" t="inlineStr">
        <is>
          <t>Pommes de terre, préparées ou conservées sous forme de farines, semoules ou flocons, congelées</t>
        </is>
      </c>
      <c r="C64" s="295" t="inlineStr">
        <is>
          <t>Pomme de terre</t>
        </is>
      </c>
      <c r="D64" s="295" t="inlineStr">
        <is>
          <t>2019-20</t>
        </is>
      </c>
      <c r="E64" s="295" t="inlineStr">
        <is>
          <t>kt</t>
        </is>
      </c>
      <c r="F64" s="295" t="inlineStr">
        <is>
          <t>France entière</t>
        </is>
      </c>
      <c r="G64" s="295" t="inlineStr">
        <is>
          <t>2019-20</t>
        </is>
      </c>
      <c r="H64" s="295" t="inlineStr">
        <is>
          <t>Importation de Pommes de terre, préparées ou conservées sous forme de farines, semoules ou flocons, congelées = 1 kt (Douanes - Eurostat)</t>
        </is>
      </c>
      <c r="I64" s="295" t="inlineStr">
        <is>
          <t>Douanes - Eurostat</t>
        </is>
      </c>
      <c r="J64" s="295" t="inlineStr">
        <is>
          <t>Volume</t>
        </is>
      </c>
      <c r="K64" s="295" t="inlineStr">
        <is>
          <t>Importation de Pommes de terre, préparées ou conservées sous forme de farines, semoules ou flocons, congelées</t>
        </is>
      </c>
      <c r="L64" s="295" t="inlineStr">
        <is>
          <t>Echanges mensuels - EUROSTAT</t>
        </is>
      </c>
      <c r="M64" s="295" t="n">
        <v>1.12</v>
      </c>
      <c r="N64" s="295" t="n">
        <v>0.1</v>
      </c>
    </row>
    <row r="65" ht="15" customHeight="1">
      <c r="A65" s="295" t="inlineStr">
        <is>
          <t>Import</t>
        </is>
      </c>
      <c r="B65" s="295" t="inlineStr">
        <is>
          <t>Pommes de terre, préparées ou conservées autrement qu'au vinaigre ou à l'acide acétique, congelées (à l'excl. des pommes de terre simpl. cuites ou des pommes de terre sous forme de farines, semoules ou flocons)</t>
        </is>
      </c>
      <c r="C65" s="295" t="inlineStr">
        <is>
          <t>Pomme de terre</t>
        </is>
      </c>
      <c r="D65" s="295" t="inlineStr">
        <is>
          <t>2019-20</t>
        </is>
      </c>
      <c r="E65" s="295" t="inlineStr">
        <is>
          <t>kt</t>
        </is>
      </c>
      <c r="F65" s="295" t="inlineStr">
        <is>
          <t>France entière</t>
        </is>
      </c>
      <c r="G65" s="295" t="inlineStr">
        <is>
          <t>2019-20</t>
        </is>
      </c>
      <c r="H65" s="295" t="inlineStr">
        <is>
          <t>Importation de Pommes de terre, préparées ou conservées autrement qu'au vinaigre ou à l'acide acétique, congelées (à l'excl. des pommes de terre simpl. cuites ou des pommes de terre sous forme de farines, semoules ou flocons) = 189 kt (Douanes - Eurostat)</t>
        </is>
      </c>
      <c r="I65" s="295" t="inlineStr">
        <is>
          <t>Douanes - Eurostat</t>
        </is>
      </c>
      <c r="J65" s="295" t="inlineStr">
        <is>
          <t>Volume</t>
        </is>
      </c>
      <c r="K65" s="295" t="inlineStr">
        <is>
          <t>Importation de Pommes de terre, préparées ou conservées autrement qu'au vinaigre ou à l'acide acétique, congelées (à l'excl. des pommes de terre simpl. cuites ou des pommes de terre sous forme de farines, semoules ou flocons)</t>
        </is>
      </c>
      <c r="L65" s="295" t="inlineStr">
        <is>
          <t>Echanges mensuels - EUROSTAT</t>
        </is>
      </c>
      <c r="M65" s="295" t="n">
        <v>189.18</v>
      </c>
      <c r="N65" s="295" t="n">
        <v>0.1</v>
      </c>
    </row>
    <row r="66" ht="15" customHeight="1">
      <c r="A66" s="295" t="inlineStr">
        <is>
          <t>Import</t>
        </is>
      </c>
      <c r="B66" s="295" t="inlineStr">
        <is>
          <t>Pommes de terre, sous forme de farines, semoules ou flocons, non congelées</t>
        </is>
      </c>
      <c r="C66" s="295" t="inlineStr">
        <is>
          <t>Pomme de terre</t>
        </is>
      </c>
      <c r="D66" s="295" t="inlineStr">
        <is>
          <t>2019-20</t>
        </is>
      </c>
      <c r="E66" s="295" t="inlineStr">
        <is>
          <t>kt</t>
        </is>
      </c>
      <c r="F66" s="295" t="inlineStr">
        <is>
          <t>France entière</t>
        </is>
      </c>
      <c r="G66" s="295" t="inlineStr">
        <is>
          <t>2019-20</t>
        </is>
      </c>
      <c r="H66" s="295" t="inlineStr">
        <is>
          <t>Importation de Pommes de terre, sous forme de farines, semoules ou flocons, non congelées = 4 kt (Douanes - Eurostat)</t>
        </is>
      </c>
      <c r="I66" s="295" t="inlineStr">
        <is>
          <t>Douanes - Eurostat</t>
        </is>
      </c>
      <c r="J66" s="295" t="inlineStr">
        <is>
          <t>Volume</t>
        </is>
      </c>
      <c r="K66" s="295" t="inlineStr">
        <is>
          <t>Importation de Pommes de terre, sous forme de farines, semoules ou flocons, non congelées</t>
        </is>
      </c>
      <c r="L66" s="295" t="inlineStr">
        <is>
          <t>Echanges mensuels - EUROSTAT</t>
        </is>
      </c>
      <c r="M66" s="295" t="n">
        <v>4.15</v>
      </c>
      <c r="N66" s="295" t="n">
        <v>0.1</v>
      </c>
    </row>
    <row r="67" ht="15" customHeight="1">
      <c r="A67" s="295" t="inlineStr">
        <is>
          <t>Import</t>
        </is>
      </c>
      <c r="B67" s="295" t="inlineStr">
        <is>
          <t>Pommes de terre, en fines tranches, frites, même salées ou aromatisées, en emballages hermétiquement clos, propres à la consommation en l'état, non congelées</t>
        </is>
      </c>
      <c r="C67" s="295" t="inlineStr">
        <is>
          <t>Pomme de terre</t>
        </is>
      </c>
      <c r="D67" s="295" t="inlineStr">
        <is>
          <t>2019-20</t>
        </is>
      </c>
      <c r="E67" s="295" t="inlineStr">
        <is>
          <t>kt</t>
        </is>
      </c>
      <c r="F67" s="295" t="inlineStr">
        <is>
          <t>France entière</t>
        </is>
      </c>
      <c r="G67" s="295" t="inlineStr">
        <is>
          <t>2019-20</t>
        </is>
      </c>
      <c r="H67" s="295" t="inlineStr">
        <is>
          <t>Importation de Pommes de terre, en fines tranches, frites, même salées ou aromatisées, en emballages hermétiquement clos, propres à la consommation en l'état, non congelées = 61 kt (Douanes - Eurostat)</t>
        </is>
      </c>
      <c r="I67" s="295" t="inlineStr">
        <is>
          <t>Douanes - Eurostat</t>
        </is>
      </c>
      <c r="J67" s="295" t="inlineStr">
        <is>
          <t>Volume</t>
        </is>
      </c>
      <c r="K67" s="295" t="inlineStr">
        <is>
          <t>Importation de Pommes de terre, en fines tranches, frites, même salées ou aromatisées, en emballages hermétiquement clos, propres à la consommation en l'état, non congelées</t>
        </is>
      </c>
      <c r="L67" s="295" t="inlineStr">
        <is>
          <t>Echanges mensuels - EUROSTAT</t>
        </is>
      </c>
      <c r="M67" s="295" t="n">
        <v>61.45</v>
      </c>
      <c r="N67" s="295" t="n">
        <v>0.1</v>
      </c>
    </row>
    <row r="68" ht="15" customHeight="1">
      <c r="A68" s="295" t="inlineStr">
        <is>
          <t>Import</t>
        </is>
      </c>
      <c r="B68"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68" s="295" t="inlineStr">
        <is>
          <t>Pomme de terre</t>
        </is>
      </c>
      <c r="D68" s="295" t="inlineStr">
        <is>
          <t>2019-20</t>
        </is>
      </c>
      <c r="E68" s="295" t="inlineStr">
        <is>
          <t>kt</t>
        </is>
      </c>
      <c r="F68" s="295" t="inlineStr">
        <is>
          <t>France entière</t>
        </is>
      </c>
      <c r="G68" s="295" t="inlineStr">
        <is>
          <t>2019-20</t>
        </is>
      </c>
      <c r="H68" s="295"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53 kt (Douanes - Eurostat)</t>
        </is>
      </c>
      <c r="I68" s="295" t="inlineStr">
        <is>
          <t>Douanes - Eurostat</t>
        </is>
      </c>
      <c r="J68" s="295" t="inlineStr">
        <is>
          <t>Volume</t>
        </is>
      </c>
      <c r="K68" s="295"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L68" s="295" t="inlineStr">
        <is>
          <t>Echanges mensuels - EUROSTAT</t>
        </is>
      </c>
      <c r="M68" s="295" t="n">
        <v>52.61</v>
      </c>
      <c r="N68" s="295" t="n">
        <v>0.1</v>
      </c>
    </row>
    <row r="69" ht="15" customHeight="1">
      <c r="A69" s="295" t="inlineStr">
        <is>
          <t>Pommes de terre de semence</t>
        </is>
      </c>
      <c r="B69" s="295" t="inlineStr">
        <is>
          <t>Export</t>
        </is>
      </c>
      <c r="C69" s="295" t="inlineStr">
        <is>
          <t>Pomme de terre</t>
        </is>
      </c>
      <c r="D69" s="295" t="inlineStr">
        <is>
          <t>2023-24</t>
        </is>
      </c>
      <c r="E69" s="295" t="inlineStr">
        <is>
          <t>kt</t>
        </is>
      </c>
      <c r="F69" s="295" t="inlineStr">
        <is>
          <t>France entière</t>
        </is>
      </c>
      <c r="G69" s="295" t="inlineStr">
        <is>
          <t>2023-24</t>
        </is>
      </c>
      <c r="H69" s="295" t="inlineStr">
        <is>
          <t>Exportation de Pommes de terre de semence = 235 kt (Douanes - Eurostat)</t>
        </is>
      </c>
      <c r="I69" s="295" t="inlineStr">
        <is>
          <t>Douanes - Eurostat</t>
        </is>
      </c>
      <c r="J69" s="295" t="inlineStr">
        <is>
          <t>Volume</t>
        </is>
      </c>
      <c r="K69" s="295" t="inlineStr">
        <is>
          <t>Exportation de Pommes de terre de semence</t>
        </is>
      </c>
      <c r="L69" s="295" t="inlineStr">
        <is>
          <t>Echanges mensuels - EUROSTAT</t>
        </is>
      </c>
      <c r="M69" s="295" t="n">
        <v>234.74</v>
      </c>
      <c r="N69" s="295" t="n">
        <v>0.1</v>
      </c>
    </row>
    <row r="70" ht="15" customHeight="1">
      <c r="A70" s="295" t="inlineStr">
        <is>
          <t>Pommes de terre, à l'état frais ou réfrigéré, destinées à la fabrication de la fécule</t>
        </is>
      </c>
      <c r="B70" s="295" t="inlineStr">
        <is>
          <t>Export</t>
        </is>
      </c>
      <c r="C70" s="295" t="inlineStr">
        <is>
          <t>Pomme de terre</t>
        </is>
      </c>
      <c r="D70" s="295" t="inlineStr">
        <is>
          <t>2023-24</t>
        </is>
      </c>
      <c r="E70" s="295" t="inlineStr">
        <is>
          <t>kt</t>
        </is>
      </c>
      <c r="F70" s="295" t="inlineStr">
        <is>
          <t>France entière</t>
        </is>
      </c>
      <c r="G70" s="295" t="inlineStr">
        <is>
          <t>2023-24</t>
        </is>
      </c>
      <c r="H70" s="295" t="inlineStr">
        <is>
          <t>Exportation de Pommes de terre, à l'état frais ou réfrigéré, destinées à la fabrication de la fécule = 183 kt (Douanes - Eurostat)</t>
        </is>
      </c>
      <c r="I70" s="295" t="inlineStr">
        <is>
          <t>Douanes - Eurostat</t>
        </is>
      </c>
      <c r="J70" s="295" t="inlineStr">
        <is>
          <t>Volume</t>
        </is>
      </c>
      <c r="K70" s="295" t="inlineStr">
        <is>
          <t>Exportation de Pommes de terre, à l'état frais ou réfrigéré, destinées à la fabrication de la fécule</t>
        </is>
      </c>
      <c r="L70" s="295" t="inlineStr">
        <is>
          <t>Echanges mensuels - EUROSTAT</t>
        </is>
      </c>
      <c r="M70" s="295" t="n">
        <v>183.32</v>
      </c>
      <c r="N70" s="295" t="n">
        <v>0.1</v>
      </c>
    </row>
    <row r="71" ht="15" customHeight="1">
      <c r="A71" s="295" t="inlineStr">
        <is>
          <t>Pommes de terre de primeurs, à l'état frais ou réfrigéré, du 1er janvier au 30 juin</t>
        </is>
      </c>
      <c r="B71" s="295" t="inlineStr">
        <is>
          <t>Export</t>
        </is>
      </c>
      <c r="C71" s="295" t="inlineStr">
        <is>
          <t>Pomme de terre</t>
        </is>
      </c>
      <c r="D71" s="295" t="inlineStr">
        <is>
          <t>2023-24</t>
        </is>
      </c>
      <c r="E71" s="295" t="inlineStr">
        <is>
          <t>kt</t>
        </is>
      </c>
      <c r="F71" s="295" t="inlineStr">
        <is>
          <t>France entière</t>
        </is>
      </c>
      <c r="G71" s="295" t="inlineStr">
        <is>
          <t>2023-24</t>
        </is>
      </c>
      <c r="H71" s="295" t="inlineStr">
        <is>
          <t>Exportation de Pommes de terre de primeurs, à l'état frais ou réfrigéré, du 1er janvier au 30 juin = 109 kt (Douanes - Eurostat)</t>
        </is>
      </c>
      <c r="I71" s="295" t="inlineStr">
        <is>
          <t>Douanes - Eurostat</t>
        </is>
      </c>
      <c r="J71" s="295" t="inlineStr">
        <is>
          <t>Volume</t>
        </is>
      </c>
      <c r="K71" s="295" t="inlineStr">
        <is>
          <t>Exportation de Pommes de terre de primeurs, à l'état frais ou réfrigéré, du 1er janvier au 30 juin</t>
        </is>
      </c>
      <c r="L71" s="295" t="inlineStr">
        <is>
          <t>Echanges mensuels - EUROSTAT</t>
        </is>
      </c>
      <c r="M71" s="295" t="n">
        <v>108.67</v>
      </c>
      <c r="N71" s="295" t="n">
        <v>0.1</v>
      </c>
    </row>
    <row r="72" ht="15" customHeight="1">
      <c r="A72" s="295" t="inlineStr">
        <is>
          <t>Pommes de terre, à l'état frais ou réfrigéré (à l'excl. des pommes de terre de primeurs du 1er janvier au 30 juin, des pommes de terre de semence et des pommes de terre destinées à la fabrication de la fécule)</t>
        </is>
      </c>
      <c r="B72" s="295" t="inlineStr">
        <is>
          <t>Export</t>
        </is>
      </c>
      <c r="C72" s="295" t="inlineStr">
        <is>
          <t>Pomme de terre</t>
        </is>
      </c>
      <c r="D72" s="295" t="inlineStr">
        <is>
          <t>2023-24</t>
        </is>
      </c>
      <c r="E72" s="295" t="inlineStr">
        <is>
          <t>kt</t>
        </is>
      </c>
      <c r="F72" s="295" t="inlineStr">
        <is>
          <t>France entière</t>
        </is>
      </c>
      <c r="G72" s="295" t="inlineStr">
        <is>
          <t>2023-24</t>
        </is>
      </c>
      <c r="H72" s="295" t="inlineStr">
        <is>
          <t>Exportation de Pommes de terre, à l'état frais ou réfrigéré (à l'excl. des pommes de terre de primeurs du 1er janvier au 30 juin, des pommes de terre de semence et des pommes de terre destinées à la fabrication de la fécule) = 2569 kt (Douanes - Eurostat)</t>
        </is>
      </c>
      <c r="I72" s="295" t="inlineStr">
        <is>
          <t>Douanes - Eurostat</t>
        </is>
      </c>
      <c r="J72" s="295" t="inlineStr">
        <is>
          <t>Volume</t>
        </is>
      </c>
      <c r="K72" s="295" t="inlineStr">
        <is>
          <t>Exportation de Pommes de terre, à l'état frais ou réfrigéré (à l'excl. des pommes de terre de primeurs du 1er janvier au 30 juin, des pommes de terre de semence et des pommes de terre destinées à la fabrication de la fécule)</t>
        </is>
      </c>
      <c r="L72" s="295" t="inlineStr">
        <is>
          <t>Echanges mensuels - EUROSTAT</t>
        </is>
      </c>
      <c r="M72" s="295" t="n">
        <v>2568.89</v>
      </c>
      <c r="N72" s="295" t="n">
        <v>0.1</v>
      </c>
    </row>
    <row r="73" ht="15" customHeight="1">
      <c r="A73" s="295" t="inlineStr">
        <is>
          <t>Pommes de terre de consommation - Production sous contrat</t>
        </is>
      </c>
      <c r="B73" s="295" t="inlineStr">
        <is>
          <t>Industrie alimentaire</t>
        </is>
      </c>
      <c r="C73" s="295" t="inlineStr">
        <is>
          <t>Pomme de terre</t>
        </is>
      </c>
      <c r="D73" s="295" t="inlineStr">
        <is>
          <t>2023-24</t>
        </is>
      </c>
      <c r="E73" s="295" t="inlineStr">
        <is>
          <t>kt</t>
        </is>
      </c>
      <c r="F73" s="295" t="inlineStr">
        <is>
          <t>France entière</t>
        </is>
      </c>
      <c r="G73" s="295" t="inlineStr">
        <is>
          <t>2023-24</t>
        </is>
      </c>
      <c r="H73" s="295" t="inlineStr">
        <is>
          <t>Consommation de pommes de terre produites sous contrat par l'industrie alimentaire = 1235 kt (GIPT)</t>
        </is>
      </c>
      <c r="I73" s="295" t="inlineStr">
        <is>
          <t>GIPT</t>
        </is>
      </c>
      <c r="J73" s="295" t="inlineStr">
        <is>
          <t>Volume</t>
        </is>
      </c>
      <c r="K73" s="295" t="inlineStr">
        <is>
          <t>Consommation de pommes de terre produites sous contrat par l'industrie alimentaire</t>
        </is>
      </c>
      <c r="L73" s="295" t="inlineStr">
        <is>
          <t>Transformation - GIPT</t>
        </is>
      </c>
      <c r="M73" s="295" t="n">
        <v>1235</v>
      </c>
      <c r="N73" s="295" t="n">
        <v>0.1</v>
      </c>
    </row>
    <row r="74" ht="15" customHeight="1">
      <c r="A74" s="295" t="inlineStr">
        <is>
          <t>Pommes de terre de consommation - Production hors contrat</t>
        </is>
      </c>
      <c r="B74" s="295" t="inlineStr">
        <is>
          <t>Industrie alimentaire</t>
        </is>
      </c>
      <c r="C74" s="295" t="inlineStr">
        <is>
          <t>Pomme de terre</t>
        </is>
      </c>
      <c r="D74" s="295" t="inlineStr">
        <is>
          <t>2023-24</t>
        </is>
      </c>
      <c r="E74" s="295" t="inlineStr">
        <is>
          <t>kt</t>
        </is>
      </c>
      <c r="F74" s="295" t="inlineStr">
        <is>
          <t>France entière</t>
        </is>
      </c>
      <c r="G74" s="295" t="inlineStr">
        <is>
          <t>2023-24</t>
        </is>
      </c>
      <c r="H74" s="295" t="inlineStr">
        <is>
          <t>Consommation de pommes de terre produites hors contrat par l'industrie alimentaire = 130 kt (GIPT)</t>
        </is>
      </c>
      <c r="I74" s="295" t="inlineStr">
        <is>
          <t>GIPT</t>
        </is>
      </c>
      <c r="J74" s="295" t="inlineStr">
        <is>
          <t>Volume</t>
        </is>
      </c>
      <c r="K74" s="295" t="inlineStr">
        <is>
          <t>Consommation de pommes de terre produites hors contrat par l'industrie alimentaire</t>
        </is>
      </c>
      <c r="L74" s="295" t="inlineStr">
        <is>
          <t>Transformation - GIPT</t>
        </is>
      </c>
      <c r="M74" s="295" t="n">
        <v>130</v>
      </c>
      <c r="N74" s="295" t="n">
        <v>0.1</v>
      </c>
    </row>
    <row r="75" ht="15" customHeight="1">
      <c r="A75" s="295" t="inlineStr">
        <is>
          <t>Pommes de terre de consommation - Importation</t>
        </is>
      </c>
      <c r="B75" s="295" t="inlineStr">
        <is>
          <t>Industrie alimentaire</t>
        </is>
      </c>
      <c r="C75" s="295" t="inlineStr">
        <is>
          <t>Pomme de terre</t>
        </is>
      </c>
      <c r="D75" s="295" t="inlineStr">
        <is>
          <t>2023-24</t>
        </is>
      </c>
      <c r="E75" s="295" t="inlineStr">
        <is>
          <t>kt</t>
        </is>
      </c>
      <c r="F75" s="295" t="inlineStr">
        <is>
          <t>France entière</t>
        </is>
      </c>
      <c r="G75" s="295" t="inlineStr">
        <is>
          <t>2023-24</t>
        </is>
      </c>
      <c r="H75" s="295" t="inlineStr">
        <is>
          <t>Consommation de pommes de terre importées par l'industrie alimentaire = 244 kt (GIPT)</t>
        </is>
      </c>
      <c r="I75" s="295" t="inlineStr">
        <is>
          <t>GIPT</t>
        </is>
      </c>
      <c r="J75" s="295" t="inlineStr">
        <is>
          <t>Volume</t>
        </is>
      </c>
      <c r="K75" s="295" t="inlineStr">
        <is>
          <t>Consommation de pommes de terre importées par l'industrie alimentaire</t>
        </is>
      </c>
      <c r="L75" s="295" t="inlineStr">
        <is>
          <t>Transformation - GIPT</t>
        </is>
      </c>
      <c r="M75" s="295" t="n">
        <v>244</v>
      </c>
      <c r="N75" s="295" t="n">
        <v>0.1</v>
      </c>
    </row>
    <row r="76" ht="15" customHeight="1">
      <c r="A76" s="295" t="inlineStr">
        <is>
          <t>Fécule de pommes de terre</t>
        </is>
      </c>
      <c r="B76" s="295" t="inlineStr">
        <is>
          <t>Export</t>
        </is>
      </c>
      <c r="C76" s="295" t="inlineStr">
        <is>
          <t>Pomme de terre</t>
        </is>
      </c>
      <c r="D76" s="295" t="inlineStr">
        <is>
          <t>2023-24</t>
        </is>
      </c>
      <c r="E76" s="295" t="inlineStr">
        <is>
          <t>kt</t>
        </is>
      </c>
      <c r="F76" s="295" t="inlineStr">
        <is>
          <t>France entière</t>
        </is>
      </c>
      <c r="G76" s="295" t="inlineStr">
        <is>
          <t>2023-24</t>
        </is>
      </c>
      <c r="H76" s="295" t="inlineStr">
        <is>
          <t>Exportation de Fécule de pommes de terre = 92 kt (Douanes - Eurostat)</t>
        </is>
      </c>
      <c r="I76" s="295" t="inlineStr">
        <is>
          <t>Douanes - Eurostat</t>
        </is>
      </c>
      <c r="J76" s="295" t="inlineStr">
        <is>
          <t>Volume</t>
        </is>
      </c>
      <c r="K76" s="295" t="inlineStr">
        <is>
          <t>Exportation de Fécule de pommes de terre</t>
        </is>
      </c>
      <c r="L76" s="295" t="inlineStr">
        <is>
          <t>Echanges mensuels - EUROSTAT</t>
        </is>
      </c>
      <c r="M76" s="295" t="n">
        <v>91.7</v>
      </c>
      <c r="N76" s="295" t="n">
        <v>0.1</v>
      </c>
    </row>
    <row r="77" ht="15" customHeight="1">
      <c r="A77" s="295" t="inlineStr">
        <is>
          <t>Garnitures surgelées</t>
        </is>
      </c>
      <c r="B77" s="295" t="inlineStr">
        <is>
          <t>A domicile</t>
        </is>
      </c>
      <c r="C77" s="295" t="inlineStr">
        <is>
          <t>Pomme de terre</t>
        </is>
      </c>
      <c r="D77" s="295" t="inlineStr">
        <is>
          <t>2023-24</t>
        </is>
      </c>
      <c r="E77" s="295" t="inlineStr">
        <is>
          <t>kt</t>
        </is>
      </c>
      <c r="F77" s="295" t="inlineStr">
        <is>
          <t>France entière</t>
        </is>
      </c>
      <c r="G77" s="295" t="inlineStr">
        <is>
          <t>2023-24</t>
        </is>
      </c>
      <c r="H77" s="295" t="inlineStr">
        <is>
          <t>Consommation de garnitures surgelées à domicile = 120 kt (GIPT)</t>
        </is>
      </c>
      <c r="I77" s="295" t="inlineStr">
        <is>
          <t>GIPT</t>
        </is>
      </c>
      <c r="J77" s="295" t="inlineStr">
        <is>
          <t>Volume</t>
        </is>
      </c>
      <c r="K77" s="295" t="inlineStr">
        <is>
          <t>Consommation de garnitures surgelées à domicile</t>
        </is>
      </c>
      <c r="L77" s="295" t="inlineStr">
        <is>
          <t>Transformation - GIPT</t>
        </is>
      </c>
      <c r="M77" s="295" t="n">
        <v>120</v>
      </c>
      <c r="N77" s="295" t="n">
        <v>0.1</v>
      </c>
    </row>
    <row r="78" ht="15" customHeight="1">
      <c r="A78" s="295" t="inlineStr">
        <is>
          <t>Garnitures surgelées</t>
        </is>
      </c>
      <c r="B78" s="295" t="inlineStr">
        <is>
          <t>Restauration commerciale</t>
        </is>
      </c>
      <c r="C78" s="295" t="inlineStr">
        <is>
          <t>Pomme de terre</t>
        </is>
      </c>
      <c r="D78" s="295" t="inlineStr">
        <is>
          <t>2023-24</t>
        </is>
      </c>
      <c r="E78" s="295" t="inlineStr">
        <is>
          <t>kt</t>
        </is>
      </c>
      <c r="F78" s="295" t="inlineStr">
        <is>
          <t>France entière</t>
        </is>
      </c>
      <c r="G78" s="295" t="inlineStr">
        <is>
          <t>2023-24</t>
        </is>
      </c>
      <c r="H78" s="295" t="inlineStr">
        <is>
          <t>Consommation de garnitures surgelées en restauration commerciale = 35 kt (GIPT)</t>
        </is>
      </c>
      <c r="I78" s="295" t="inlineStr">
        <is>
          <t>GIPT</t>
        </is>
      </c>
      <c r="J78" s="295" t="inlineStr">
        <is>
          <t>Volume</t>
        </is>
      </c>
      <c r="K78" s="295" t="inlineStr">
        <is>
          <t>Consommation de garnitures surgelées en restauration commerciale</t>
        </is>
      </c>
      <c r="L78" s="295" t="inlineStr">
        <is>
          <t>Transformation - GIPT</t>
        </is>
      </c>
      <c r="M78" s="295" t="n">
        <v>35</v>
      </c>
      <c r="N78" s="295" t="n">
        <v>0.1</v>
      </c>
    </row>
    <row r="79" ht="15" customHeight="1">
      <c r="A79" s="295" t="inlineStr">
        <is>
          <t>Garnitures surgelées</t>
        </is>
      </c>
      <c r="B79" s="295" t="inlineStr">
        <is>
          <t>Restauration collective</t>
        </is>
      </c>
      <c r="C79" s="295" t="inlineStr">
        <is>
          <t>Pomme de terre</t>
        </is>
      </c>
      <c r="D79" s="295" t="inlineStr">
        <is>
          <t>2023-24</t>
        </is>
      </c>
      <c r="E79" s="295" t="inlineStr">
        <is>
          <t>kt</t>
        </is>
      </c>
      <c r="F79" s="295" t="inlineStr">
        <is>
          <t>France entière</t>
        </is>
      </c>
      <c r="G79" s="295" t="inlineStr">
        <is>
          <t>2023-24</t>
        </is>
      </c>
      <c r="H79" s="295" t="inlineStr">
        <is>
          <t>Consommation de garnitures surgelées en restauration collective = 30 kt (GIPT)</t>
        </is>
      </c>
      <c r="I79" s="295" t="inlineStr">
        <is>
          <t>GIPT</t>
        </is>
      </c>
      <c r="J79" s="295" t="inlineStr">
        <is>
          <t>Volume</t>
        </is>
      </c>
      <c r="K79" s="295" t="inlineStr">
        <is>
          <t>Consommation de garnitures surgelées en restauration collective</t>
        </is>
      </c>
      <c r="L79" s="295" t="inlineStr">
        <is>
          <t>Transformation - GIPT</t>
        </is>
      </c>
      <c r="M79" s="295" t="n">
        <v>30</v>
      </c>
      <c r="N79" s="295" t="n">
        <v>0.1</v>
      </c>
    </row>
    <row r="80" ht="15" customHeight="1">
      <c r="A80" s="295" t="inlineStr">
        <is>
          <t>Pommes de terre, non cuites ou cuites à l'eau ou à la vapeur, congelées</t>
        </is>
      </c>
      <c r="B80" s="295" t="inlineStr">
        <is>
          <t>Export</t>
        </is>
      </c>
      <c r="C80" s="295" t="inlineStr">
        <is>
          <t>Pomme de terre</t>
        </is>
      </c>
      <c r="D80" s="295" t="inlineStr">
        <is>
          <t>2023-24</t>
        </is>
      </c>
      <c r="E80" s="295" t="inlineStr">
        <is>
          <t>kt</t>
        </is>
      </c>
      <c r="F80" s="295" t="inlineStr">
        <is>
          <t>France entière</t>
        </is>
      </c>
      <c r="G80" s="295" t="inlineStr">
        <is>
          <t>2023-24</t>
        </is>
      </c>
      <c r="H80" s="295" t="inlineStr">
        <is>
          <t>Exportation de Pommes de terre, non cuites ou cuites à l'eau ou à la vapeur, congelées = 4 kt (Douanes - Eurostat)</t>
        </is>
      </c>
      <c r="I80" s="295" t="inlineStr">
        <is>
          <t>Douanes - Eurostat</t>
        </is>
      </c>
      <c r="J80" s="295" t="inlineStr">
        <is>
          <t>Volume</t>
        </is>
      </c>
      <c r="K80" s="295" t="inlineStr">
        <is>
          <t>Exportation de Pommes de terre, non cuites ou cuites à l'eau ou à la vapeur, congelées</t>
        </is>
      </c>
      <c r="L80" s="295" t="inlineStr">
        <is>
          <t>Echanges mensuels - EUROSTAT</t>
        </is>
      </c>
      <c r="M80" s="295" t="n">
        <v>4.12</v>
      </c>
      <c r="N80" s="295" t="n">
        <v>0.1</v>
      </c>
    </row>
    <row r="81" ht="15" customHeight="1">
      <c r="A81" s="295" t="inlineStr">
        <is>
          <t>Frites</t>
        </is>
      </c>
      <c r="B81" s="295" t="inlineStr">
        <is>
          <t>A domicile</t>
        </is>
      </c>
      <c r="C81" s="295" t="inlineStr">
        <is>
          <t>Pomme de terre</t>
        </is>
      </c>
      <c r="D81" s="295" t="inlineStr">
        <is>
          <t>2023-24</t>
        </is>
      </c>
      <c r="E81" s="295" t="inlineStr">
        <is>
          <t>kt</t>
        </is>
      </c>
      <c r="F81" s="295" t="inlineStr">
        <is>
          <t>France entière</t>
        </is>
      </c>
      <c r="G81" s="295" t="inlineStr">
        <is>
          <t>2023-24</t>
        </is>
      </c>
      <c r="H81" s="295" t="inlineStr">
        <is>
          <t>Consommation de frites à domicile = 140 kt (GIPT)</t>
        </is>
      </c>
      <c r="I81" s="295" t="inlineStr">
        <is>
          <t>GIPT</t>
        </is>
      </c>
      <c r="J81" s="295" t="inlineStr">
        <is>
          <t>Volume</t>
        </is>
      </c>
      <c r="K81" s="295" t="inlineStr">
        <is>
          <t>Consommation de frites à domicile</t>
        </is>
      </c>
      <c r="L81" s="295" t="inlineStr">
        <is>
          <t>Transformation - GIPT</t>
        </is>
      </c>
      <c r="M81" s="295" t="n">
        <v>140</v>
      </c>
      <c r="N81" s="295" t="n">
        <v>0.1</v>
      </c>
    </row>
    <row r="82" ht="15" customHeight="1">
      <c r="A82" s="295" t="inlineStr">
        <is>
          <t>Frites</t>
        </is>
      </c>
      <c r="B82" s="295" t="inlineStr">
        <is>
          <t>Restauration commerciale</t>
        </is>
      </c>
      <c r="C82" s="295" t="inlineStr">
        <is>
          <t>Pomme de terre</t>
        </is>
      </c>
      <c r="D82" s="295" t="inlineStr">
        <is>
          <t>2023-24</t>
        </is>
      </c>
      <c r="E82" s="295" t="inlineStr">
        <is>
          <t>kt</t>
        </is>
      </c>
      <c r="F82" s="295" t="inlineStr">
        <is>
          <t>France entière</t>
        </is>
      </c>
      <c r="G82" s="295" t="inlineStr">
        <is>
          <t>2023-24</t>
        </is>
      </c>
      <c r="H82" s="295" t="inlineStr">
        <is>
          <t>Consommation de frites en restauration commerciale = 190 kt (GIPT)</t>
        </is>
      </c>
      <c r="I82" s="295" t="inlineStr">
        <is>
          <t>GIPT</t>
        </is>
      </c>
      <c r="J82" s="295" t="inlineStr">
        <is>
          <t>Volume</t>
        </is>
      </c>
      <c r="K82" s="295" t="inlineStr">
        <is>
          <t>Consommation de frites en restauration commerciale</t>
        </is>
      </c>
      <c r="L82" s="295" t="inlineStr">
        <is>
          <t>Transformation - GIPT</t>
        </is>
      </c>
      <c r="M82" s="295" t="n">
        <v>190</v>
      </c>
      <c r="N82" s="295" t="n">
        <v>0.1</v>
      </c>
    </row>
    <row r="83" ht="15" customHeight="1">
      <c r="A83" s="295" t="inlineStr">
        <is>
          <t>Frites</t>
        </is>
      </c>
      <c r="B83" s="295" t="inlineStr">
        <is>
          <t>Restauration collective</t>
        </is>
      </c>
      <c r="C83" s="295" t="inlineStr">
        <is>
          <t>Pomme de terre</t>
        </is>
      </c>
      <c r="D83" s="295" t="inlineStr">
        <is>
          <t>2023-24</t>
        </is>
      </c>
      <c r="E83" s="295" t="inlineStr">
        <is>
          <t>kt</t>
        </is>
      </c>
      <c r="F83" s="295" t="inlineStr">
        <is>
          <t>France entière</t>
        </is>
      </c>
      <c r="G83" s="295" t="inlineStr">
        <is>
          <t>2023-24</t>
        </is>
      </c>
      <c r="H83" s="295" t="inlineStr">
        <is>
          <t>Consommation de frites en restauration collective = 30 kt (GIPT)</t>
        </is>
      </c>
      <c r="I83" s="295" t="inlineStr">
        <is>
          <t>GIPT</t>
        </is>
      </c>
      <c r="J83" s="295" t="inlineStr">
        <is>
          <t>Volume</t>
        </is>
      </c>
      <c r="K83" s="295" t="inlineStr">
        <is>
          <t>Consommation de frites en restauration collective</t>
        </is>
      </c>
      <c r="L83" s="295" t="inlineStr">
        <is>
          <t>Transformation - GIPT</t>
        </is>
      </c>
      <c r="M83" s="295" t="n">
        <v>30</v>
      </c>
      <c r="N83" s="295" t="n">
        <v>0.1</v>
      </c>
    </row>
    <row r="84" ht="15" customHeight="1">
      <c r="A84" s="295" t="inlineStr">
        <is>
          <t>Pommes de terre, préparées ou conservées autrement qu'au vinaigre ou à l'acide acétique, congelées (à l'excl. des pommes de terre simpl. cuites ou des pommes de terre sous forme de farines, semoules ou flocons)</t>
        </is>
      </c>
      <c r="B84" s="295" t="inlineStr">
        <is>
          <t>Export</t>
        </is>
      </c>
      <c r="C84" s="295" t="inlineStr">
        <is>
          <t>Pomme de terre</t>
        </is>
      </c>
      <c r="D84" s="295" t="inlineStr">
        <is>
          <t>2023-24</t>
        </is>
      </c>
      <c r="E84" s="295" t="inlineStr">
        <is>
          <t>kt</t>
        </is>
      </c>
      <c r="F84" s="295" t="inlineStr">
        <is>
          <t>France entière</t>
        </is>
      </c>
      <c r="G84" s="295" t="inlineStr">
        <is>
          <t>2023-24</t>
        </is>
      </c>
      <c r="H84" s="295" t="inlineStr">
        <is>
          <t>Exportation de Pommes de terre, préparées ou conservées autrement qu'au vinaigre ou à l'acide acétique, congelées (à l'excl. des pommes de terre simpl. cuites ou des pommes de terre sous forme de farines, semoules ou flocons) = 75 kt (Douanes - Eurostat)</t>
        </is>
      </c>
      <c r="I84" s="295" t="inlineStr">
        <is>
          <t>Douanes - Eurostat</t>
        </is>
      </c>
      <c r="J84" s="295" t="inlineStr">
        <is>
          <t>Volume</t>
        </is>
      </c>
      <c r="K84" s="295" t="inlineStr">
        <is>
          <t>Exportation de Pommes de terre, préparées ou conservées autrement qu'au vinaigre ou à l'acide acétique, congelées (à l'excl. des pommes de terre simpl. cuites ou des pommes de terre sous forme de farines, semoules ou flocons)</t>
        </is>
      </c>
      <c r="L84" s="295" t="inlineStr">
        <is>
          <t>Echanges mensuels - EUROSTAT</t>
        </is>
      </c>
      <c r="M84" s="295" t="n">
        <v>74.67</v>
      </c>
      <c r="N84" s="295" t="n">
        <v>0.1</v>
      </c>
    </row>
    <row r="85" ht="15" customHeight="1">
      <c r="A85" s="295" t="inlineStr">
        <is>
          <t>Pommes de terre, simpl. cuites, congelées</t>
        </is>
      </c>
      <c r="B85" s="295" t="inlineStr">
        <is>
          <t>Export</t>
        </is>
      </c>
      <c r="C85" s="295" t="inlineStr">
        <is>
          <t>Pomme de terre</t>
        </is>
      </c>
      <c r="D85" s="295" t="inlineStr">
        <is>
          <t>2023-24</t>
        </is>
      </c>
      <c r="E85" s="295" t="inlineStr">
        <is>
          <t>kt</t>
        </is>
      </c>
      <c r="F85" s="295" t="inlineStr">
        <is>
          <t>France entière</t>
        </is>
      </c>
      <c r="G85" s="295" t="inlineStr">
        <is>
          <t>2023-24</t>
        </is>
      </c>
      <c r="H85" s="295" t="inlineStr">
        <is>
          <t>Exportation de Pommes de terre, simpl. cuites, congelées = 425 kt (Douanes - Eurostat)</t>
        </is>
      </c>
      <c r="I85" s="295" t="inlineStr">
        <is>
          <t>Douanes - Eurostat</t>
        </is>
      </c>
      <c r="J85" s="295" t="inlineStr">
        <is>
          <t>Volume</t>
        </is>
      </c>
      <c r="K85" s="295" t="inlineStr">
        <is>
          <t>Exportation de Pommes de terre, simpl. cuites, congelées</t>
        </is>
      </c>
      <c r="L85" s="295" t="inlineStr">
        <is>
          <t>Echanges mensuels - EUROSTAT</t>
        </is>
      </c>
      <c r="M85" s="295" t="n">
        <v>425.19</v>
      </c>
      <c r="N85" s="295" t="n">
        <v>0.1</v>
      </c>
    </row>
    <row r="86" ht="15" customHeight="1">
      <c r="A86" s="295" t="inlineStr">
        <is>
          <t>Purée déshydratée</t>
        </is>
      </c>
      <c r="B86" s="295" t="inlineStr">
        <is>
          <t>A domicile</t>
        </is>
      </c>
      <c r="C86" s="295" t="inlineStr">
        <is>
          <t>Pomme de terre</t>
        </is>
      </c>
      <c r="D86" s="295" t="inlineStr">
        <is>
          <t>2023-24</t>
        </is>
      </c>
      <c r="E86" s="295" t="inlineStr">
        <is>
          <t>kt</t>
        </is>
      </c>
      <c r="F86" s="295" t="inlineStr">
        <is>
          <t>France entière</t>
        </is>
      </c>
      <c r="G86" s="295" t="inlineStr">
        <is>
          <t>2023-24</t>
        </is>
      </c>
      <c r="H86" s="295" t="inlineStr">
        <is>
          <t>Consommation de purée déshydratée à domicile = 25 kt (GIPT)</t>
        </is>
      </c>
      <c r="I86" s="295" t="inlineStr">
        <is>
          <t>GIPT</t>
        </is>
      </c>
      <c r="J86" s="295" t="inlineStr">
        <is>
          <t>Volume</t>
        </is>
      </c>
      <c r="K86" s="295" t="inlineStr">
        <is>
          <t>Consommation de purée déshydratée à domicile</t>
        </is>
      </c>
      <c r="L86" s="295" t="inlineStr">
        <is>
          <t>Transformation - GIPT</t>
        </is>
      </c>
      <c r="M86" s="295" t="n">
        <v>25</v>
      </c>
      <c r="N86" s="295" t="n">
        <v>0.1</v>
      </c>
    </row>
    <row r="87" ht="15" customHeight="1">
      <c r="A87" s="295" t="inlineStr">
        <is>
          <t>Purée déshydratée</t>
        </is>
      </c>
      <c r="B87" s="295" t="inlineStr">
        <is>
          <t>Restauration commerciale</t>
        </is>
      </c>
      <c r="C87" s="295" t="inlineStr">
        <is>
          <t>Pomme de terre</t>
        </is>
      </c>
      <c r="D87" s="295" t="inlineStr">
        <is>
          <t>2023-24</t>
        </is>
      </c>
      <c r="E87" s="295" t="inlineStr">
        <is>
          <t>kt</t>
        </is>
      </c>
      <c r="F87" s="295" t="inlineStr">
        <is>
          <t>France entière</t>
        </is>
      </c>
      <c r="G87" s="295" t="inlineStr">
        <is>
          <t>2023-24</t>
        </is>
      </c>
      <c r="H87" s="295" t="inlineStr">
        <is>
          <t>Consommation de purée déshydratée en restauration commerciale = 1 kt (GIPT)</t>
        </is>
      </c>
      <c r="I87" s="295" t="inlineStr">
        <is>
          <t>GIPT</t>
        </is>
      </c>
      <c r="J87" s="295" t="inlineStr">
        <is>
          <t>Volume</t>
        </is>
      </c>
      <c r="K87" s="295" t="inlineStr">
        <is>
          <t>Consommation de purée déshydratée en restauration commerciale</t>
        </is>
      </c>
      <c r="L87" s="295" t="inlineStr">
        <is>
          <t>Transformation - GIPT</t>
        </is>
      </c>
      <c r="M87" s="295" t="n">
        <v>1</v>
      </c>
      <c r="N87" s="295" t="n">
        <v>0.1</v>
      </c>
    </row>
    <row r="88" ht="15" customHeight="1">
      <c r="A88" s="295" t="inlineStr">
        <is>
          <t>Purée déshydratée</t>
        </is>
      </c>
      <c r="B88" s="295" t="inlineStr">
        <is>
          <t>Restauration collective</t>
        </is>
      </c>
      <c r="C88" s="295" t="inlineStr">
        <is>
          <t>Pomme de terre</t>
        </is>
      </c>
      <c r="D88" s="295" t="inlineStr">
        <is>
          <t>2023-24</t>
        </is>
      </c>
      <c r="E88" s="295" t="inlineStr">
        <is>
          <t>kt</t>
        </is>
      </c>
      <c r="F88" s="295" t="inlineStr">
        <is>
          <t>France entière</t>
        </is>
      </c>
      <c r="G88" s="295" t="inlineStr">
        <is>
          <t>2023-24</t>
        </is>
      </c>
      <c r="H88" s="295" t="inlineStr">
        <is>
          <t>Consommation de purée déshydratée en restauration collective = 15 kt (GIPT)</t>
        </is>
      </c>
      <c r="I88" s="295" t="inlineStr">
        <is>
          <t>GIPT</t>
        </is>
      </c>
      <c r="J88" s="295" t="inlineStr">
        <is>
          <t>Volume</t>
        </is>
      </c>
      <c r="K88" s="295" t="inlineStr">
        <is>
          <t>Consommation de purée déshydratée en restauration collective</t>
        </is>
      </c>
      <c r="L88" s="295" t="inlineStr">
        <is>
          <t>Transformation - GIPT</t>
        </is>
      </c>
      <c r="M88" s="295" t="n">
        <v>15</v>
      </c>
      <c r="N88" s="295" t="n">
        <v>0.1</v>
      </c>
    </row>
    <row r="89" ht="15" customHeight="1">
      <c r="A89" s="295" t="inlineStr">
        <is>
          <t>Pommes de terre, séchées, même coupées en morceaux ou en tranches, mais non autrement préparées</t>
        </is>
      </c>
      <c r="B89" s="295" t="inlineStr">
        <is>
          <t>Export</t>
        </is>
      </c>
      <c r="C89" s="295" t="inlineStr">
        <is>
          <t>Pomme de terre</t>
        </is>
      </c>
      <c r="D89" s="295" t="inlineStr">
        <is>
          <t>2023-24</t>
        </is>
      </c>
      <c r="E89" s="295" t="inlineStr">
        <is>
          <t>kt</t>
        </is>
      </c>
      <c r="F89" s="295" t="inlineStr">
        <is>
          <t>France entière</t>
        </is>
      </c>
      <c r="G89" s="295" t="inlineStr">
        <is>
          <t>2023-24</t>
        </is>
      </c>
      <c r="H89" s="295" t="inlineStr">
        <is>
          <t>Exportation de Pommes de terre, séchées, même coupées en morceaux ou en tranches, mais non autrement préparées = 0 kt (Douanes - Eurostat)</t>
        </is>
      </c>
      <c r="I89" s="295" t="inlineStr">
        <is>
          <t>Douanes - Eurostat</t>
        </is>
      </c>
      <c r="J89" s="295" t="inlineStr">
        <is>
          <t>Volume</t>
        </is>
      </c>
      <c r="K89" s="295" t="inlineStr">
        <is>
          <t>Exportation de Pommes de terre, séchées, même coupées en morceaux ou en tranches, mais non autrement préparées</t>
        </is>
      </c>
      <c r="L89" s="295" t="inlineStr">
        <is>
          <t>Echanges mensuels - EUROSTAT</t>
        </is>
      </c>
      <c r="M89" s="295" t="n">
        <v>0.08</v>
      </c>
      <c r="N89" s="295" t="n">
        <v>0.1</v>
      </c>
    </row>
    <row r="90" ht="15" customHeight="1">
      <c r="A90" s="295" t="inlineStr">
        <is>
          <t>Pommes de terre, sous forme de farines, semoules ou flocons, non congelées</t>
        </is>
      </c>
      <c r="B90" s="295" t="inlineStr">
        <is>
          <t>Export</t>
        </is>
      </c>
      <c r="C90" s="295" t="inlineStr">
        <is>
          <t>Pomme de terre</t>
        </is>
      </c>
      <c r="D90" s="295" t="inlineStr">
        <is>
          <t>2023-24</t>
        </is>
      </c>
      <c r="E90" s="295" t="inlineStr">
        <is>
          <t>kt</t>
        </is>
      </c>
      <c r="F90" s="295" t="inlineStr">
        <is>
          <t>France entière</t>
        </is>
      </c>
      <c r="G90" s="295" t="inlineStr">
        <is>
          <t>2023-24</t>
        </is>
      </c>
      <c r="H90" s="295" t="inlineStr">
        <is>
          <t>Exportation de Pommes de terre, sous forme de farines, semoules ou flocons, non congelées = 16 kt (Douanes - Eurostat)</t>
        </is>
      </c>
      <c r="I90" s="295" t="inlineStr">
        <is>
          <t>Douanes - Eurostat</t>
        </is>
      </c>
      <c r="J90" s="295" t="inlineStr">
        <is>
          <t>Volume</t>
        </is>
      </c>
      <c r="K90" s="295" t="inlineStr">
        <is>
          <t>Exportation de Pommes de terre, sous forme de farines, semoules ou flocons, non congelées</t>
        </is>
      </c>
      <c r="L90" s="295" t="inlineStr">
        <is>
          <t>Echanges mensuels - EUROSTAT</t>
        </is>
      </c>
      <c r="M90" s="295" t="n">
        <v>16.12</v>
      </c>
      <c r="N90" s="295" t="n">
        <v>0.1</v>
      </c>
    </row>
    <row r="91" ht="15" customHeight="1">
      <c r="A91" s="295" t="inlineStr">
        <is>
          <t>Pommes de terre, préparées ou conservées sous forme de farines, semoules ou flocons, congelées</t>
        </is>
      </c>
      <c r="B91" s="295" t="inlineStr">
        <is>
          <t>Export</t>
        </is>
      </c>
      <c r="C91" s="295" t="inlineStr">
        <is>
          <t>Pomme de terre</t>
        </is>
      </c>
      <c r="D91" s="295" t="inlineStr">
        <is>
          <t>2023-24</t>
        </is>
      </c>
      <c r="E91" s="295" t="inlineStr">
        <is>
          <t>kt</t>
        </is>
      </c>
      <c r="F91" s="295" t="inlineStr">
        <is>
          <t>France entière</t>
        </is>
      </c>
      <c r="G91" s="295" t="inlineStr">
        <is>
          <t>2023-24</t>
        </is>
      </c>
      <c r="H91" s="295" t="inlineStr">
        <is>
          <t>Exportation de Pommes de terre, préparées ou conservées sous forme de farines, semoules ou flocons, congelées = 0 kt (Douanes - Eurostat)</t>
        </is>
      </c>
      <c r="I91" s="295" t="inlineStr">
        <is>
          <t>Douanes - Eurostat</t>
        </is>
      </c>
      <c r="J91" s="295" t="inlineStr">
        <is>
          <t>Volume</t>
        </is>
      </c>
      <c r="K91" s="295" t="inlineStr">
        <is>
          <t>Exportation de Pommes de terre, préparées ou conservées sous forme de farines, semoules ou flocons, congelées</t>
        </is>
      </c>
      <c r="L91" s="295" t="inlineStr">
        <is>
          <t>Echanges mensuels - EUROSTAT</t>
        </is>
      </c>
      <c r="M91" s="295" t="n">
        <v>0.48</v>
      </c>
      <c r="N91" s="295" t="n">
        <v>0.1</v>
      </c>
    </row>
    <row r="92" ht="15" customHeight="1">
      <c r="A92" s="295" t="inlineStr">
        <is>
          <t>Chips</t>
        </is>
      </c>
      <c r="B92" s="295" t="inlineStr">
        <is>
          <t>A domicile</t>
        </is>
      </c>
      <c r="C92" s="295" t="inlineStr">
        <is>
          <t>Pomme de terre</t>
        </is>
      </c>
      <c r="D92" s="295" t="inlineStr">
        <is>
          <t>2023-24</t>
        </is>
      </c>
      <c r="E92" s="295" t="inlineStr">
        <is>
          <t>kt</t>
        </is>
      </c>
      <c r="F92" s="295" t="inlineStr">
        <is>
          <t>France entière</t>
        </is>
      </c>
      <c r="G92" s="295" t="inlineStr">
        <is>
          <t>2023-24</t>
        </is>
      </c>
      <c r="H92" s="295" t="inlineStr">
        <is>
          <t>Consommation de chips à domicile = 60 kt (GIPT)</t>
        </is>
      </c>
      <c r="I92" s="295" t="inlineStr">
        <is>
          <t>GIPT</t>
        </is>
      </c>
      <c r="J92" s="295" t="inlineStr">
        <is>
          <t>Volume</t>
        </is>
      </c>
      <c r="K92" s="295" t="inlineStr">
        <is>
          <t>Consommation de chips à domicile</t>
        </is>
      </c>
      <c r="L92" s="295" t="inlineStr">
        <is>
          <t>Transformation - GIPT</t>
        </is>
      </c>
      <c r="M92" s="295" t="n">
        <v>60</v>
      </c>
      <c r="N92" s="295" t="n">
        <v>0.1</v>
      </c>
    </row>
    <row r="93" ht="15" customHeight="1">
      <c r="A93" s="295" t="inlineStr">
        <is>
          <t>Chips</t>
        </is>
      </c>
      <c r="B93" s="295" t="inlineStr">
        <is>
          <t>Restauration commerciale</t>
        </is>
      </c>
      <c r="C93" s="295" t="inlineStr">
        <is>
          <t>Pomme de terre</t>
        </is>
      </c>
      <c r="D93" s="295" t="inlineStr">
        <is>
          <t>2023-24</t>
        </is>
      </c>
      <c r="E93" s="295" t="inlineStr">
        <is>
          <t>kt</t>
        </is>
      </c>
      <c r="F93" s="295" t="inlineStr">
        <is>
          <t>France entière</t>
        </is>
      </c>
      <c r="G93" s="295" t="inlineStr">
        <is>
          <t>2023-24</t>
        </is>
      </c>
      <c r="H93" s="295" t="inlineStr">
        <is>
          <t>Consommation de chips en restauration commerciale = 3 kt (GIPT)</t>
        </is>
      </c>
      <c r="I93" s="295" t="inlineStr">
        <is>
          <t>GIPT</t>
        </is>
      </c>
      <c r="J93" s="295" t="inlineStr">
        <is>
          <t>Volume</t>
        </is>
      </c>
      <c r="K93" s="295" t="inlineStr">
        <is>
          <t>Consommation de chips en restauration commerciale</t>
        </is>
      </c>
      <c r="L93" s="295" t="inlineStr">
        <is>
          <t>Transformation - GIPT</t>
        </is>
      </c>
      <c r="M93" s="295" t="n">
        <v>3</v>
      </c>
      <c r="N93" s="295" t="n">
        <v>0.1</v>
      </c>
    </row>
    <row r="94" ht="15" customHeight="1">
      <c r="A94" s="295" t="inlineStr">
        <is>
          <t>Chips</t>
        </is>
      </c>
      <c r="B94" s="295" t="inlineStr">
        <is>
          <t>Restauration collective</t>
        </is>
      </c>
      <c r="C94" s="295" t="inlineStr">
        <is>
          <t>Pomme de terre</t>
        </is>
      </c>
      <c r="D94" s="295" t="inlineStr">
        <is>
          <t>2023-24</t>
        </is>
      </c>
      <c r="E94" s="295" t="inlineStr">
        <is>
          <t>kt</t>
        </is>
      </c>
      <c r="F94" s="295" t="inlineStr">
        <is>
          <t>France entière</t>
        </is>
      </c>
      <c r="G94" s="295" t="inlineStr">
        <is>
          <t>2023-24</t>
        </is>
      </c>
      <c r="H94" s="295" t="inlineStr">
        <is>
          <t>Consommation de chips en restauration collective = 0 kt (GIPT)</t>
        </is>
      </c>
      <c r="I94" s="295" t="inlineStr">
        <is>
          <t>GIPT</t>
        </is>
      </c>
      <c r="J94" s="295" t="inlineStr">
        <is>
          <t>Volume</t>
        </is>
      </c>
      <c r="K94" s="295" t="inlineStr">
        <is>
          <t>Consommation de chips en restauration collective</t>
        </is>
      </c>
      <c r="L94" s="295" t="inlineStr">
        <is>
          <t>Transformation - GIPT</t>
        </is>
      </c>
      <c r="M94" s="295" t="n">
        <v>0</v>
      </c>
      <c r="N94" s="295" t="n">
        <v>0</v>
      </c>
    </row>
    <row r="95" ht="15" customHeight="1">
      <c r="A95" s="295" t="inlineStr">
        <is>
          <t>Pommes de terre, en fines tranches, frites, même salées ou aromatisées, en emballages hermétiquement clos, propres à la consommation en l'état, non congelées</t>
        </is>
      </c>
      <c r="B95" s="295" t="inlineStr">
        <is>
          <t>Export</t>
        </is>
      </c>
      <c r="C95" s="295" t="inlineStr">
        <is>
          <t>Pomme de terre</t>
        </is>
      </c>
      <c r="D95" s="295" t="inlineStr">
        <is>
          <t>2023-24</t>
        </is>
      </c>
      <c r="E95" s="295" t="inlineStr">
        <is>
          <t>kt</t>
        </is>
      </c>
      <c r="F95" s="295" t="inlineStr">
        <is>
          <t>France entière</t>
        </is>
      </c>
      <c r="G95" s="295" t="inlineStr">
        <is>
          <t>2023-24</t>
        </is>
      </c>
      <c r="H95" s="295" t="inlineStr">
        <is>
          <t>Exportation de Pommes de terre, en fines tranches, frites, même salées ou aromatisées, en emballages hermétiquement clos, propres à la consommation en l'état, non congelées = 11 kt (Douanes - Eurostat)</t>
        </is>
      </c>
      <c r="I95" s="295" t="inlineStr">
        <is>
          <t>Douanes - Eurostat</t>
        </is>
      </c>
      <c r="J95" s="295" t="inlineStr">
        <is>
          <t>Volume</t>
        </is>
      </c>
      <c r="K95" s="295" t="inlineStr">
        <is>
          <t>Exportation de Pommes de terre, en fines tranches, frites, même salées ou aromatisées, en emballages hermétiquement clos, propres à la consommation en l'état, non congelées</t>
        </is>
      </c>
      <c r="L95" s="295" t="inlineStr">
        <is>
          <t>Echanges mensuels - EUROSTAT</t>
        </is>
      </c>
      <c r="M95" s="295" t="n">
        <v>11.26</v>
      </c>
      <c r="N95" s="295" t="n">
        <v>0.1</v>
      </c>
    </row>
    <row r="96" ht="15" customHeight="1">
      <c r="A96"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96" s="295" t="inlineStr">
        <is>
          <t>Export</t>
        </is>
      </c>
      <c r="C96" s="295" t="inlineStr">
        <is>
          <t>Pomme de terre</t>
        </is>
      </c>
      <c r="D96" s="295" t="inlineStr">
        <is>
          <t>2023-24</t>
        </is>
      </c>
      <c r="E96" s="295" t="inlineStr">
        <is>
          <t>kt</t>
        </is>
      </c>
      <c r="F96" s="295" t="inlineStr">
        <is>
          <t>France entière</t>
        </is>
      </c>
      <c r="G96" s="295" t="inlineStr">
        <is>
          <t>2023-24</t>
        </is>
      </c>
      <c r="H96" s="295"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t>
        </is>
      </c>
      <c r="I96" s="295" t="inlineStr">
        <is>
          <t>Douanes - Eurostat</t>
        </is>
      </c>
      <c r="J96" s="295" t="inlineStr">
        <is>
          <t>Volume</t>
        </is>
      </c>
      <c r="K96" s="295"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L96" s="295" t="inlineStr">
        <is>
          <t>Echanges mensuels - EUROSTAT</t>
        </is>
      </c>
      <c r="M96" s="295" t="n">
        <v>5.1</v>
      </c>
      <c r="N96" s="295" t="n">
        <v>0.1</v>
      </c>
    </row>
    <row r="97" ht="15" customHeight="1">
      <c r="A97" s="295" t="inlineStr">
        <is>
          <t>Produits de 4ème et 5ème gamme</t>
        </is>
      </c>
      <c r="B97" s="295" t="inlineStr">
        <is>
          <t>A domicile</t>
        </is>
      </c>
      <c r="C97" s="295" t="inlineStr">
        <is>
          <t>Pomme de terre</t>
        </is>
      </c>
      <c r="D97" s="295" t="inlineStr">
        <is>
          <t>2023-24</t>
        </is>
      </c>
      <c r="E97" s="295" t="inlineStr">
        <is>
          <t>kt</t>
        </is>
      </c>
      <c r="F97" s="295" t="inlineStr">
        <is>
          <t>France entière</t>
        </is>
      </c>
      <c r="G97" s="295" t="inlineStr">
        <is>
          <t>2023-24</t>
        </is>
      </c>
      <c r="H97" s="295" t="inlineStr">
        <is>
          <t>Consommation de produits de 4ème et 5ème gamme à domicile = 5 kt (GIPT)</t>
        </is>
      </c>
      <c r="I97" s="295" t="inlineStr">
        <is>
          <t>GIPT</t>
        </is>
      </c>
      <c r="J97" s="295" t="inlineStr">
        <is>
          <t>Volume</t>
        </is>
      </c>
      <c r="K97" s="295" t="inlineStr">
        <is>
          <t>Consommation de produits de 4ème et 5ème gamme à domicile</t>
        </is>
      </c>
      <c r="L97" s="295" t="inlineStr">
        <is>
          <t>Transformation - GIPT</t>
        </is>
      </c>
      <c r="M97" s="295" t="n">
        <v>5</v>
      </c>
      <c r="N97" s="295" t="n">
        <v>0.1</v>
      </c>
    </row>
    <row r="98" ht="15" customHeight="1">
      <c r="A98" s="295" t="inlineStr">
        <is>
          <t>Produits de 4ème et 5ème gamme</t>
        </is>
      </c>
      <c r="B98" s="295" t="inlineStr">
        <is>
          <t>Restauration commerciale</t>
        </is>
      </c>
      <c r="C98" s="295" t="inlineStr">
        <is>
          <t>Pomme de terre</t>
        </is>
      </c>
      <c r="D98" s="295" t="inlineStr">
        <is>
          <t>2023-24</t>
        </is>
      </c>
      <c r="E98" s="295" t="inlineStr">
        <is>
          <t>kt</t>
        </is>
      </c>
      <c r="F98" s="295" t="inlineStr">
        <is>
          <t>France entière</t>
        </is>
      </c>
      <c r="G98" s="295" t="inlineStr">
        <is>
          <t>2023-24</t>
        </is>
      </c>
      <c r="H98" s="295" t="inlineStr">
        <is>
          <t>Consommation de produits de 4ème et 5ème gamme en restauration commerciale = 25 kt (GIPT)</t>
        </is>
      </c>
      <c r="I98" s="295" t="inlineStr">
        <is>
          <t>GIPT</t>
        </is>
      </c>
      <c r="J98" s="295" t="inlineStr">
        <is>
          <t>Volume</t>
        </is>
      </c>
      <c r="K98" s="295" t="inlineStr">
        <is>
          <t>Consommation de produits de 4ème et 5ème gamme en restauration commerciale</t>
        </is>
      </c>
      <c r="L98" s="295" t="inlineStr">
        <is>
          <t>Transformation - GIPT</t>
        </is>
      </c>
      <c r="M98" s="295" t="n">
        <v>25</v>
      </c>
      <c r="N98" s="295" t="n">
        <v>0.1</v>
      </c>
    </row>
    <row r="99" ht="15" customHeight="1">
      <c r="A99" s="295" t="inlineStr">
        <is>
          <t>Produits de 4ème et 5ème gamme</t>
        </is>
      </c>
      <c r="B99" s="295" t="inlineStr">
        <is>
          <t>Restauration collective</t>
        </is>
      </c>
      <c r="C99" s="295" t="inlineStr">
        <is>
          <t>Pomme de terre</t>
        </is>
      </c>
      <c r="D99" s="295" t="inlineStr">
        <is>
          <t>2023-24</t>
        </is>
      </c>
      <c r="E99" s="295" t="inlineStr">
        <is>
          <t>kt</t>
        </is>
      </c>
      <c r="F99" s="295" t="inlineStr">
        <is>
          <t>France entière</t>
        </is>
      </c>
      <c r="G99" s="295" t="inlineStr">
        <is>
          <t>2023-24</t>
        </is>
      </c>
      <c r="H99" s="295" t="inlineStr">
        <is>
          <t>Consommation de produits de 4ème et 5ème gamme en restauration collective = 55 kt (GIPT)</t>
        </is>
      </c>
      <c r="I99" s="295" t="inlineStr">
        <is>
          <t>GIPT</t>
        </is>
      </c>
      <c r="J99" s="295" t="inlineStr">
        <is>
          <t>Volume</t>
        </is>
      </c>
      <c r="K99" s="295" t="inlineStr">
        <is>
          <t>Consommation de produits de 4ème et 5ème gamme en restauration collective</t>
        </is>
      </c>
      <c r="L99" s="295" t="inlineStr">
        <is>
          <t>Transformation - GIPT</t>
        </is>
      </c>
      <c r="M99" s="295" t="n">
        <v>55</v>
      </c>
      <c r="N99" s="295" t="n">
        <v>0.1</v>
      </c>
    </row>
    <row r="100" ht="15" customHeight="1">
      <c r="A100" s="295" t="inlineStr">
        <is>
          <t>Récolte</t>
        </is>
      </c>
      <c r="B100" s="295" t="inlineStr">
        <is>
          <t>Plants certifiés de pommes de terre</t>
        </is>
      </c>
      <c r="C100" s="295" t="inlineStr">
        <is>
          <t>Pomme de terre</t>
        </is>
      </c>
      <c r="D100" s="295" t="inlineStr">
        <is>
          <t>2023-24</t>
        </is>
      </c>
      <c r="E100" s="295" t="inlineStr">
        <is>
          <t>kt</t>
        </is>
      </c>
      <c r="F100" s="295" t="inlineStr">
        <is>
          <t>France entière</t>
        </is>
      </c>
      <c r="G100" s="295" t="inlineStr">
        <is>
          <t>2023-24</t>
        </is>
      </c>
      <c r="H100" s="295" t="inlineStr">
        <is>
          <t>Récolte de plants = 635 kt (Agreste - Statistique agricole annuelle - SSP)</t>
        </is>
      </c>
      <c r="I100" s="295" t="inlineStr">
        <is>
          <t>Agreste - Statistique agricole annuelle - SSP</t>
        </is>
      </c>
      <c r="J100" s="295" t="inlineStr">
        <is>
          <t>Volume</t>
        </is>
      </c>
      <c r="K100" s="295" t="inlineStr">
        <is>
          <t>Récolte de plants</t>
        </is>
      </c>
      <c r="L100" s="295" t="inlineStr">
        <is>
          <t>Récolte - AGRESTE</t>
        </is>
      </c>
      <c r="M100" s="295" t="n">
        <v>634.6900000000001</v>
      </c>
      <c r="N100" s="295" t="n">
        <v>0.1</v>
      </c>
    </row>
    <row r="101" ht="15" customHeight="1">
      <c r="A101" s="295" t="inlineStr">
        <is>
          <t>Récolte</t>
        </is>
      </c>
      <c r="B101" s="295" t="inlineStr">
        <is>
          <t>Dessus de plants de pommes de terre</t>
        </is>
      </c>
      <c r="C101" s="295" t="inlineStr">
        <is>
          <t>Pomme de terre</t>
        </is>
      </c>
      <c r="D101" s="295" t="inlineStr">
        <is>
          <t>2023-24</t>
        </is>
      </c>
      <c r="E101" s="295" t="inlineStr">
        <is>
          <t>kt</t>
        </is>
      </c>
      <c r="F101" s="295" t="inlineStr">
        <is>
          <t>France entière</t>
        </is>
      </c>
      <c r="G101" s="295" t="inlineStr">
        <is>
          <t>2023-24</t>
        </is>
      </c>
      <c r="H101" s="295" t="inlineStr">
        <is>
          <t>Récolte de dessus de plants = 102 kt (Agreste - Statistique agricole annuelle - SSP)</t>
        </is>
      </c>
      <c r="I101" s="295" t="inlineStr">
        <is>
          <t>Agreste - Statistique agricole annuelle - SSP</t>
        </is>
      </c>
      <c r="J101" s="295" t="inlineStr">
        <is>
          <t>Volume</t>
        </is>
      </c>
      <c r="K101" s="295" t="inlineStr">
        <is>
          <t>Récolte de dessus de plants</t>
        </is>
      </c>
      <c r="L101" s="295" t="inlineStr">
        <is>
          <t>Récolte - AGRESTE</t>
        </is>
      </c>
      <c r="M101" s="295" t="n">
        <v>102.36</v>
      </c>
      <c r="N101" s="295" t="n">
        <v>0.1</v>
      </c>
    </row>
    <row r="102" ht="15" customHeight="1">
      <c r="A102" s="295" t="inlineStr">
        <is>
          <t>Récolte</t>
        </is>
      </c>
      <c r="B102" s="295" t="inlineStr">
        <is>
          <t>Pommes de terre de féculerie</t>
        </is>
      </c>
      <c r="C102" s="295" t="inlineStr">
        <is>
          <t>Pomme de terre</t>
        </is>
      </c>
      <c r="D102" s="295" t="inlineStr">
        <is>
          <t>2023-24</t>
        </is>
      </c>
      <c r="E102" s="295" t="inlineStr">
        <is>
          <t>kt</t>
        </is>
      </c>
      <c r="F102" s="295" t="inlineStr">
        <is>
          <t>France entière</t>
        </is>
      </c>
      <c r="G102" s="295" t="inlineStr">
        <is>
          <t>2023-24</t>
        </is>
      </c>
      <c r="H102" s="295" t="inlineStr">
        <is>
          <t>Récolte de pommes de terre de féculerie = 726 kt (Agreste - Statistique agricole annuelle - SSP)</t>
        </is>
      </c>
      <c r="I102" s="295" t="inlineStr">
        <is>
          <t>Agreste - Statistique agricole annuelle - SSP</t>
        </is>
      </c>
      <c r="J102" s="295" t="inlineStr">
        <is>
          <t>Volume</t>
        </is>
      </c>
      <c r="K102" s="295" t="inlineStr">
        <is>
          <t>Récolte de pommes de terre de féculerie</t>
        </is>
      </c>
      <c r="L102" s="295" t="inlineStr">
        <is>
          <t>Récolte - AGRESTE</t>
        </is>
      </c>
      <c r="M102" s="295" t="n">
        <v>726.08</v>
      </c>
      <c r="N102" s="295" t="n">
        <v>0.1</v>
      </c>
    </row>
    <row r="103" ht="15" customHeight="1">
      <c r="A103" s="295" t="inlineStr">
        <is>
          <t>Récolte</t>
        </is>
      </c>
      <c r="B103" s="295" t="inlineStr">
        <is>
          <t>Pommes de terre primeurs ou nouvelles</t>
        </is>
      </c>
      <c r="C103" s="295" t="inlineStr">
        <is>
          <t>Pomme de terre</t>
        </is>
      </c>
      <c r="D103" s="295" t="inlineStr">
        <is>
          <t>2023-24</t>
        </is>
      </c>
      <c r="E103" s="295" t="inlineStr">
        <is>
          <t>kt</t>
        </is>
      </c>
      <c r="F103" s="295" t="inlineStr">
        <is>
          <t>France entière</t>
        </is>
      </c>
      <c r="G103" s="295" t="inlineStr">
        <is>
          <t>2023-24</t>
        </is>
      </c>
      <c r="H103" s="295" t="inlineStr">
        <is>
          <t>Récolte de pommes de terre primeurs ou nouvelles = 420 kt (Agreste - Statistique agricole annuelle - SSP)</t>
        </is>
      </c>
      <c r="I103" s="295" t="inlineStr">
        <is>
          <t>Agreste - Statistique agricole annuelle - SSP</t>
        </is>
      </c>
      <c r="J103" s="295" t="inlineStr">
        <is>
          <t>Volume</t>
        </is>
      </c>
      <c r="K103" s="295" t="inlineStr">
        <is>
          <t>Récolte de pommes de terre primeurs ou nouvelles</t>
        </is>
      </c>
      <c r="L103" s="295" t="inlineStr">
        <is>
          <t>Récolte - AGRESTE</t>
        </is>
      </c>
      <c r="M103" s="295" t="n">
        <v>419.83</v>
      </c>
      <c r="N103" s="295" t="n">
        <v>0.1</v>
      </c>
    </row>
    <row r="104" ht="15" customHeight="1">
      <c r="A104" s="295" t="inlineStr">
        <is>
          <t>Récolte</t>
        </is>
      </c>
      <c r="B104" s="295" t="inlineStr">
        <is>
          <t>Pommes de terre de conservation ou demi-saison</t>
        </is>
      </c>
      <c r="C104" s="295" t="inlineStr">
        <is>
          <t>Pomme de terre</t>
        </is>
      </c>
      <c r="D104" s="295" t="inlineStr">
        <is>
          <t>2023-24</t>
        </is>
      </c>
      <c r="E104" s="295" t="inlineStr">
        <is>
          <t>kt</t>
        </is>
      </c>
      <c r="F104" s="295" t="inlineStr">
        <is>
          <t>France entière</t>
        </is>
      </c>
      <c r="G104" s="295" t="inlineStr">
        <is>
          <t>2023-24</t>
        </is>
      </c>
      <c r="H104" s="295" t="inlineStr">
        <is>
          <t>Récolte de pommes de terre de conservation ou demi-saison = 6724 kt (Agreste - Statistique agricole annuelle - SSP)</t>
        </is>
      </c>
      <c r="I104" s="295" t="inlineStr">
        <is>
          <t>Agreste - Statistique agricole annuelle - SSP</t>
        </is>
      </c>
      <c r="J104" s="295" t="inlineStr">
        <is>
          <t>Volume</t>
        </is>
      </c>
      <c r="K104" s="295" t="inlineStr">
        <is>
          <t>Récolte de pommes de terre de conservation ou demi-saison</t>
        </is>
      </c>
      <c r="L104" s="295" t="inlineStr">
        <is>
          <t>Récolte - AGRESTE</t>
        </is>
      </c>
      <c r="M104" s="295" t="n">
        <v>6723.53</v>
      </c>
      <c r="N104" s="295" t="n">
        <v>0.1</v>
      </c>
    </row>
    <row r="105" ht="15" customHeight="1">
      <c r="A105" s="295" t="inlineStr">
        <is>
          <t>Import</t>
        </is>
      </c>
      <c r="B105" s="295" t="inlineStr">
        <is>
          <t>Pommes de terre de semence</t>
        </is>
      </c>
      <c r="C105" s="295" t="inlineStr">
        <is>
          <t>Pomme de terre</t>
        </is>
      </c>
      <c r="D105" s="295" t="inlineStr">
        <is>
          <t>2023-24</t>
        </is>
      </c>
      <c r="E105" s="295" t="inlineStr">
        <is>
          <t>kt</t>
        </is>
      </c>
      <c r="F105" s="295" t="inlineStr">
        <is>
          <t>France entière</t>
        </is>
      </c>
      <c r="G105" s="295" t="inlineStr">
        <is>
          <t>2023-24</t>
        </is>
      </c>
      <c r="H105" s="295" t="inlineStr">
        <is>
          <t>Importation de Pommes de terre de semence = 76 kt (Douanes - Eurostat)</t>
        </is>
      </c>
      <c r="I105" s="295" t="inlineStr">
        <is>
          <t>Douanes - Eurostat</t>
        </is>
      </c>
      <c r="J105" s="295" t="inlineStr">
        <is>
          <t>Volume</t>
        </is>
      </c>
      <c r="K105" s="295" t="inlineStr">
        <is>
          <t>Importation de Pommes de terre de semence</t>
        </is>
      </c>
      <c r="L105" s="295" t="inlineStr">
        <is>
          <t>Echanges mensuels - EUROSTAT</t>
        </is>
      </c>
      <c r="M105" s="295" t="n">
        <v>76.47</v>
      </c>
      <c r="N105" s="295" t="n">
        <v>0.1</v>
      </c>
    </row>
    <row r="106" ht="15" customHeight="1">
      <c r="A106" s="295" t="inlineStr">
        <is>
          <t>Import</t>
        </is>
      </c>
      <c r="B106" s="295" t="inlineStr">
        <is>
          <t>Pommes de terre, à l'état frais ou réfrigéré, destinées à la fabrication de la fécule</t>
        </is>
      </c>
      <c r="C106" s="295" t="inlineStr">
        <is>
          <t>Pomme de terre</t>
        </is>
      </c>
      <c r="D106" s="295" t="inlineStr">
        <is>
          <t>2023-24</t>
        </is>
      </c>
      <c r="E106" s="295" t="inlineStr">
        <is>
          <t>kt</t>
        </is>
      </c>
      <c r="F106" s="295" t="inlineStr">
        <is>
          <t>France entière</t>
        </is>
      </c>
      <c r="G106" s="295" t="inlineStr">
        <is>
          <t>2023-24</t>
        </is>
      </c>
      <c r="H106" s="295" t="inlineStr">
        <is>
          <t>Importation de Pommes de terre, à l'état frais ou réfrigéré, destinées à la fabrication de la fécule = 16 kt (Douanes - Eurostat)</t>
        </is>
      </c>
      <c r="I106" s="295" t="inlineStr">
        <is>
          <t>Douanes - Eurostat</t>
        </is>
      </c>
      <c r="J106" s="295" t="inlineStr">
        <is>
          <t>Volume</t>
        </is>
      </c>
      <c r="K106" s="295" t="inlineStr">
        <is>
          <t>Importation de Pommes de terre, à l'état frais ou réfrigéré, destinées à la fabrication de la fécule</t>
        </is>
      </c>
      <c r="L106" s="295" t="inlineStr">
        <is>
          <t>Echanges mensuels - EUROSTAT</t>
        </is>
      </c>
      <c r="M106" s="295" t="n">
        <v>16.01</v>
      </c>
      <c r="N106" s="295" t="n">
        <v>0.1</v>
      </c>
    </row>
    <row r="107" ht="15" customHeight="1">
      <c r="A107" s="295" t="inlineStr">
        <is>
          <t>Import</t>
        </is>
      </c>
      <c r="B107" s="295" t="inlineStr">
        <is>
          <t>Pommes de terre de primeurs, à l'état frais ou réfrigéré, du 1er janvier au 30 juin</t>
        </is>
      </c>
      <c r="C107" s="295" t="inlineStr">
        <is>
          <t>Pomme de terre</t>
        </is>
      </c>
      <c r="D107" s="295" t="inlineStr">
        <is>
          <t>2023-24</t>
        </is>
      </c>
      <c r="E107" s="295" t="inlineStr">
        <is>
          <t>kt</t>
        </is>
      </c>
      <c r="F107" s="295" t="inlineStr">
        <is>
          <t>France entière</t>
        </is>
      </c>
      <c r="G107" s="295" t="inlineStr">
        <is>
          <t>2023-24</t>
        </is>
      </c>
      <c r="H107" s="295" t="inlineStr">
        <is>
          <t>Importation de Pommes de terre de primeurs, à l'état frais ou réfrigéré, du 1er janvier au 30 juin = 27 kt (Douanes - Eurostat)</t>
        </is>
      </c>
      <c r="I107" s="295" t="inlineStr">
        <is>
          <t>Douanes - Eurostat</t>
        </is>
      </c>
      <c r="J107" s="295" t="inlineStr">
        <is>
          <t>Volume</t>
        </is>
      </c>
      <c r="K107" s="295" t="inlineStr">
        <is>
          <t>Importation de Pommes de terre de primeurs, à l'état frais ou réfrigéré, du 1er janvier au 30 juin</t>
        </is>
      </c>
      <c r="L107" s="295" t="inlineStr">
        <is>
          <t>Echanges mensuels - EUROSTAT</t>
        </is>
      </c>
      <c r="M107" s="295" t="n">
        <v>26.85</v>
      </c>
      <c r="N107" s="295" t="n">
        <v>0.1</v>
      </c>
    </row>
    <row r="108" ht="15" customHeight="1">
      <c r="A108" s="295" t="inlineStr">
        <is>
          <t>Import</t>
        </is>
      </c>
      <c r="B108" s="295" t="inlineStr">
        <is>
          <t>Pommes de terre, à l'état frais ou réfrigéré (à l'excl. des pommes de terre de primeurs du 1er janvier au 30 juin, des pommes de terre de semence et des pommes de terre destinées à la fabrication de la fécule)</t>
        </is>
      </c>
      <c r="C108" s="295" t="inlineStr">
        <is>
          <t>Pomme de terre</t>
        </is>
      </c>
      <c r="D108" s="295" t="inlineStr">
        <is>
          <t>2023-24</t>
        </is>
      </c>
      <c r="E108" s="295" t="inlineStr">
        <is>
          <t>kt</t>
        </is>
      </c>
      <c r="F108" s="295" t="inlineStr">
        <is>
          <t>France entière</t>
        </is>
      </c>
      <c r="G108" s="295" t="inlineStr">
        <is>
          <t>2023-24</t>
        </is>
      </c>
      <c r="H108" s="295" t="inlineStr">
        <is>
          <t>Importation de Pommes de terre, à l'état frais ou réfrigéré (à l'excl. des pommes de terre de primeurs du 1er janvier au 30 juin, des pommes de terre de semence et des pommes de terre destinées à la fabrication de la fécule) = 428 kt (Douanes - Eurostat)</t>
        </is>
      </c>
      <c r="I108" s="295" t="inlineStr">
        <is>
          <t>Douanes - Eurostat</t>
        </is>
      </c>
      <c r="J108" s="295" t="inlineStr">
        <is>
          <t>Volume</t>
        </is>
      </c>
      <c r="K108" s="295" t="inlineStr">
        <is>
          <t>Importation de Pommes de terre, à l'état frais ou réfrigéré (à l'excl. des pommes de terre de primeurs du 1er janvier au 30 juin, des pommes de terre de semence et des pommes de terre destinées à la fabrication de la fécule)</t>
        </is>
      </c>
      <c r="L108" s="295" t="inlineStr">
        <is>
          <t>Echanges mensuels - EUROSTAT</t>
        </is>
      </c>
      <c r="M108" s="295" t="n">
        <v>428.31</v>
      </c>
      <c r="N108" s="295" t="n">
        <v>0.1</v>
      </c>
    </row>
    <row r="109" ht="15" customHeight="1">
      <c r="A109" s="295" t="inlineStr">
        <is>
          <t>Import</t>
        </is>
      </c>
      <c r="B109" s="295" t="inlineStr">
        <is>
          <t>Pommes de terre, non cuites ou cuites à l'eau ou à la vapeur, congelées</t>
        </is>
      </c>
      <c r="C109" s="295" t="inlineStr">
        <is>
          <t>Pomme de terre</t>
        </is>
      </c>
      <c r="D109" s="295" t="inlineStr">
        <is>
          <t>2023-24</t>
        </is>
      </c>
      <c r="E109" s="295" t="inlineStr">
        <is>
          <t>kt</t>
        </is>
      </c>
      <c r="F109" s="295" t="inlineStr">
        <is>
          <t>France entière</t>
        </is>
      </c>
      <c r="G109" s="295" t="inlineStr">
        <is>
          <t>2023-24</t>
        </is>
      </c>
      <c r="H109" s="295" t="inlineStr">
        <is>
          <t>Importation de Pommes de terre, non cuites ou cuites à l'eau ou à la vapeur, congelées = 18 kt (Douanes - Eurostat)</t>
        </is>
      </c>
      <c r="I109" s="295" t="inlineStr">
        <is>
          <t>Douanes - Eurostat</t>
        </is>
      </c>
      <c r="J109" s="295" t="inlineStr">
        <is>
          <t>Volume</t>
        </is>
      </c>
      <c r="K109" s="295" t="inlineStr">
        <is>
          <t>Importation de Pommes de terre, non cuites ou cuites à l'eau ou à la vapeur, congelées</t>
        </is>
      </c>
      <c r="L109" s="295" t="inlineStr">
        <is>
          <t>Echanges mensuels - EUROSTAT</t>
        </is>
      </c>
      <c r="M109" s="295" t="n">
        <v>18.24</v>
      </c>
      <c r="N109" s="295" t="n">
        <v>0.1</v>
      </c>
    </row>
    <row r="110" ht="15" customHeight="1">
      <c r="A110" s="295" t="inlineStr">
        <is>
          <t>Import</t>
        </is>
      </c>
      <c r="B110" s="295" t="inlineStr">
        <is>
          <t>Pommes de terre, séchées, même coupées en morceaux ou en tranches, mais non autrement préparées</t>
        </is>
      </c>
      <c r="C110" s="295" t="inlineStr">
        <is>
          <t>Pomme de terre</t>
        </is>
      </c>
      <c r="D110" s="295" t="inlineStr">
        <is>
          <t>2023-24</t>
        </is>
      </c>
      <c r="E110" s="295" t="inlineStr">
        <is>
          <t>kt</t>
        </is>
      </c>
      <c r="F110" s="295" t="inlineStr">
        <is>
          <t>France entière</t>
        </is>
      </c>
      <c r="G110" s="295" t="inlineStr">
        <is>
          <t>2023-24</t>
        </is>
      </c>
      <c r="H110" s="295" t="inlineStr">
        <is>
          <t>Importation de Pommes de terre, séchées, même coupées en morceaux ou en tranches, mais non autrement préparées = 1 kt (Douanes - Eurostat)</t>
        </is>
      </c>
      <c r="I110" s="295" t="inlineStr">
        <is>
          <t>Douanes - Eurostat</t>
        </is>
      </c>
      <c r="J110" s="295" t="inlineStr">
        <is>
          <t>Volume</t>
        </is>
      </c>
      <c r="K110" s="295" t="inlineStr">
        <is>
          <t>Importation de Pommes de terre, séchées, même coupées en morceaux ou en tranches, mais non autrement préparées</t>
        </is>
      </c>
      <c r="L110" s="295" t="inlineStr">
        <is>
          <t>Echanges mensuels - EUROSTAT</t>
        </is>
      </c>
      <c r="M110" s="295" t="n">
        <v>1.14</v>
      </c>
      <c r="N110" s="295" t="n">
        <v>0.1</v>
      </c>
    </row>
    <row r="111" ht="15" customHeight="1">
      <c r="A111" s="295" t="inlineStr">
        <is>
          <t>Import</t>
        </is>
      </c>
      <c r="B111" s="295" t="inlineStr">
        <is>
          <t>Fécule de pommes de terre</t>
        </is>
      </c>
      <c r="C111" s="295" t="inlineStr">
        <is>
          <t>Pomme de terre</t>
        </is>
      </c>
      <c r="D111" s="295" t="inlineStr">
        <is>
          <t>2023-24</t>
        </is>
      </c>
      <c r="E111" s="295" t="inlineStr">
        <is>
          <t>kt</t>
        </is>
      </c>
      <c r="F111" s="295" t="inlineStr">
        <is>
          <t>France entière</t>
        </is>
      </c>
      <c r="G111" s="295" t="inlineStr">
        <is>
          <t>2023-24</t>
        </is>
      </c>
      <c r="H111" s="295" t="inlineStr">
        <is>
          <t>Importation de Fécule de pommes de terre = 33 kt (Douanes - Eurostat)</t>
        </is>
      </c>
      <c r="I111" s="295" t="inlineStr">
        <is>
          <t>Douanes - Eurostat</t>
        </is>
      </c>
      <c r="J111" s="295" t="inlineStr">
        <is>
          <t>Volume</t>
        </is>
      </c>
      <c r="K111" s="295" t="inlineStr">
        <is>
          <t>Importation de Fécule de pommes de terre</t>
        </is>
      </c>
      <c r="L111" s="295" t="inlineStr">
        <is>
          <t>Echanges mensuels - EUROSTAT</t>
        </is>
      </c>
      <c r="M111" s="295" t="n">
        <v>33.21</v>
      </c>
      <c r="N111" s="295" t="n">
        <v>0.1</v>
      </c>
    </row>
    <row r="112" ht="15" customHeight="1">
      <c r="A112" s="295" t="inlineStr">
        <is>
          <t>Import</t>
        </is>
      </c>
      <c r="B112" s="295" t="inlineStr">
        <is>
          <t>Pommes de terre, simpl. cuites, congelées</t>
        </is>
      </c>
      <c r="C112" s="295" t="inlineStr">
        <is>
          <t>Pomme de terre</t>
        </is>
      </c>
      <c r="D112" s="295" t="inlineStr">
        <is>
          <t>2023-24</t>
        </is>
      </c>
      <c r="E112" s="295" t="inlineStr">
        <is>
          <t>kt</t>
        </is>
      </c>
      <c r="F112" s="295" t="inlineStr">
        <is>
          <t>France entière</t>
        </is>
      </c>
      <c r="G112" s="295" t="inlineStr">
        <is>
          <t>2023-24</t>
        </is>
      </c>
      <c r="H112" s="295" t="inlineStr">
        <is>
          <t>Importation de Pommes de terre, simpl. cuites, congelées = 467 kt (Douanes - Eurostat)</t>
        </is>
      </c>
      <c r="I112" s="295" t="inlineStr">
        <is>
          <t>Douanes - Eurostat</t>
        </is>
      </c>
      <c r="J112" s="295" t="inlineStr">
        <is>
          <t>Volume</t>
        </is>
      </c>
      <c r="K112" s="295" t="inlineStr">
        <is>
          <t>Importation de Pommes de terre, simpl. cuites, congelées</t>
        </is>
      </c>
      <c r="L112" s="295" t="inlineStr">
        <is>
          <t>Echanges mensuels - EUROSTAT</t>
        </is>
      </c>
      <c r="M112" s="295" t="n">
        <v>466.92</v>
      </c>
      <c r="N112" s="295" t="n">
        <v>0.1</v>
      </c>
    </row>
    <row r="113" ht="15" customHeight="1">
      <c r="A113" s="295" t="inlineStr">
        <is>
          <t>Import</t>
        </is>
      </c>
      <c r="B113" s="295" t="inlineStr">
        <is>
          <t>Pommes de terre, préparées ou conservées sous forme de farines, semoules ou flocons, congelées</t>
        </is>
      </c>
      <c r="C113" s="295" t="inlineStr">
        <is>
          <t>Pomme de terre</t>
        </is>
      </c>
      <c r="D113" s="295" t="inlineStr">
        <is>
          <t>2023-24</t>
        </is>
      </c>
      <c r="E113" s="295" t="inlineStr">
        <is>
          <t>kt</t>
        </is>
      </c>
      <c r="F113" s="295" t="inlineStr">
        <is>
          <t>France entière</t>
        </is>
      </c>
      <c r="G113" s="295" t="inlineStr">
        <is>
          <t>2023-24</t>
        </is>
      </c>
      <c r="H113" s="295" t="inlineStr">
        <is>
          <t>Importation de Pommes de terre, préparées ou conservées sous forme de farines, semoules ou flocons, congelées = 0 kt (Douanes - Eurostat)</t>
        </is>
      </c>
      <c r="I113" s="295" t="inlineStr">
        <is>
          <t>Douanes - Eurostat</t>
        </is>
      </c>
      <c r="J113" s="295" t="inlineStr">
        <is>
          <t>Volume</t>
        </is>
      </c>
      <c r="K113" s="295" t="inlineStr">
        <is>
          <t>Importation de Pommes de terre, préparées ou conservées sous forme de farines, semoules ou flocons, congelées</t>
        </is>
      </c>
      <c r="L113" s="295" t="inlineStr">
        <is>
          <t>Echanges mensuels - EUROSTAT</t>
        </is>
      </c>
      <c r="M113" s="295" t="n">
        <v>0.3</v>
      </c>
      <c r="N113" s="295" t="n">
        <v>0.1</v>
      </c>
    </row>
    <row r="114" ht="15" customHeight="1">
      <c r="A114" s="295" t="inlineStr">
        <is>
          <t>Import</t>
        </is>
      </c>
      <c r="B114" s="295" t="inlineStr">
        <is>
          <t>Pommes de terre, préparées ou conservées autrement qu'au vinaigre ou à l'acide acétique, congelées (à l'excl. des pommes de terre simpl. cuites ou des pommes de terre sous forme de farines, semoules ou flocons)</t>
        </is>
      </c>
      <c r="C114" s="295" t="inlineStr">
        <is>
          <t>Pomme de terre</t>
        </is>
      </c>
      <c r="D114" s="295" t="inlineStr">
        <is>
          <t>2023-24</t>
        </is>
      </c>
      <c r="E114" s="295" t="inlineStr">
        <is>
          <t>kt</t>
        </is>
      </c>
      <c r="F114" s="295" t="inlineStr">
        <is>
          <t>France entière</t>
        </is>
      </c>
      <c r="G114" s="295" t="inlineStr">
        <is>
          <t>2023-24</t>
        </is>
      </c>
      <c r="H114" s="295" t="inlineStr">
        <is>
          <t>Importation de Pommes de terre, préparées ou conservées autrement qu'au vinaigre ou à l'acide acétique, congelées (à l'excl. des pommes de terre simpl. cuites ou des pommes de terre sous forme de farines, semoules ou flocons) = 187 kt (Douanes - Eurostat)</t>
        </is>
      </c>
      <c r="I114" s="295" t="inlineStr">
        <is>
          <t>Douanes - Eurostat</t>
        </is>
      </c>
      <c r="J114" s="295" t="inlineStr">
        <is>
          <t>Volume</t>
        </is>
      </c>
      <c r="K114" s="295" t="inlineStr">
        <is>
          <t>Importation de Pommes de terre, préparées ou conservées autrement qu'au vinaigre ou à l'acide acétique, congelées (à l'excl. des pommes de terre simpl. cuites ou des pommes de terre sous forme de farines, semoules ou flocons)</t>
        </is>
      </c>
      <c r="L114" s="295" t="inlineStr">
        <is>
          <t>Echanges mensuels - EUROSTAT</t>
        </is>
      </c>
      <c r="M114" s="295" t="n">
        <v>187.31</v>
      </c>
      <c r="N114" s="295" t="n">
        <v>0.1</v>
      </c>
    </row>
    <row r="115" ht="15" customHeight="1">
      <c r="A115" s="295" t="inlineStr">
        <is>
          <t>Import</t>
        </is>
      </c>
      <c r="B115" s="295" t="inlineStr">
        <is>
          <t>Pommes de terre, sous forme de farines, semoules ou flocons, non congelées</t>
        </is>
      </c>
      <c r="C115" s="295" t="inlineStr">
        <is>
          <t>Pomme de terre</t>
        </is>
      </c>
      <c r="D115" s="295" t="inlineStr">
        <is>
          <t>2023-24</t>
        </is>
      </c>
      <c r="E115" s="295" t="inlineStr">
        <is>
          <t>kt</t>
        </is>
      </c>
      <c r="F115" s="295" t="inlineStr">
        <is>
          <t>France entière</t>
        </is>
      </c>
      <c r="G115" s="295" t="inlineStr">
        <is>
          <t>2023-24</t>
        </is>
      </c>
      <c r="H115" s="295" t="inlineStr">
        <is>
          <t>Importation de Pommes de terre, sous forme de farines, semoules ou flocons, non congelées = 6 kt (Douanes - Eurostat)</t>
        </is>
      </c>
      <c r="I115" s="295" t="inlineStr">
        <is>
          <t>Douanes - Eurostat</t>
        </is>
      </c>
      <c r="J115" s="295" t="inlineStr">
        <is>
          <t>Volume</t>
        </is>
      </c>
      <c r="K115" s="295" t="inlineStr">
        <is>
          <t>Importation de Pommes de terre, sous forme de farines, semoules ou flocons, non congelées</t>
        </is>
      </c>
      <c r="L115" s="295" t="inlineStr">
        <is>
          <t>Echanges mensuels - EUROSTAT</t>
        </is>
      </c>
      <c r="M115" s="295" t="n">
        <v>6.34</v>
      </c>
      <c r="N115" s="295" t="n">
        <v>0.1</v>
      </c>
    </row>
    <row r="116" ht="15" customHeight="1">
      <c r="A116" s="295" t="inlineStr">
        <is>
          <t>Import</t>
        </is>
      </c>
      <c r="B116" s="295" t="inlineStr">
        <is>
          <t>Pommes de terre, en fines tranches, frites, même salées ou aromatisées, en emballages hermétiquement clos, propres à la consommation en l'état, non congelées</t>
        </is>
      </c>
      <c r="C116" s="295" t="inlineStr">
        <is>
          <t>Pomme de terre</t>
        </is>
      </c>
      <c r="D116" s="295" t="inlineStr">
        <is>
          <t>2023-24</t>
        </is>
      </c>
      <c r="E116" s="295" t="inlineStr">
        <is>
          <t>kt</t>
        </is>
      </c>
      <c r="F116" s="295" t="inlineStr">
        <is>
          <t>France entière</t>
        </is>
      </c>
      <c r="G116" s="295" t="inlineStr">
        <is>
          <t>2023-24</t>
        </is>
      </c>
      <c r="H116" s="295" t="inlineStr">
        <is>
          <t>Importation de Pommes de terre, en fines tranches, frites, même salées ou aromatisées, en emballages hermétiquement clos, propres à la consommation en l'état, non congelées = 66 kt (Douanes - Eurostat)</t>
        </is>
      </c>
      <c r="I116" s="295" t="inlineStr">
        <is>
          <t>Douanes - Eurostat</t>
        </is>
      </c>
      <c r="J116" s="295" t="inlineStr">
        <is>
          <t>Volume</t>
        </is>
      </c>
      <c r="K116" s="295" t="inlineStr">
        <is>
          <t>Importation de Pommes de terre, en fines tranches, frites, même salées ou aromatisées, en emballages hermétiquement clos, propres à la consommation en l'état, non congelées</t>
        </is>
      </c>
      <c r="L116" s="295" t="inlineStr">
        <is>
          <t>Echanges mensuels - EUROSTAT</t>
        </is>
      </c>
      <c r="M116" s="295" t="n">
        <v>66.06999999999999</v>
      </c>
      <c r="N116" s="295" t="n">
        <v>0.1</v>
      </c>
    </row>
    <row r="117" ht="15" customHeight="1">
      <c r="A117" s="295" t="inlineStr">
        <is>
          <t>Import</t>
        </is>
      </c>
      <c r="B117" s="29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117" s="295" t="inlineStr">
        <is>
          <t>Pomme de terre</t>
        </is>
      </c>
      <c r="D117" s="295" t="inlineStr">
        <is>
          <t>2023-24</t>
        </is>
      </c>
      <c r="E117" s="295" t="inlineStr">
        <is>
          <t>kt</t>
        </is>
      </c>
      <c r="F117" s="295" t="inlineStr">
        <is>
          <t>France entière</t>
        </is>
      </c>
      <c r="G117" s="295" t="inlineStr">
        <is>
          <t>2023-24</t>
        </is>
      </c>
      <c r="H117" s="295"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47 kt (Douanes - Eurostat)</t>
        </is>
      </c>
      <c r="I117" s="295" t="inlineStr">
        <is>
          <t>Douanes - Eurostat</t>
        </is>
      </c>
      <c r="J117" s="295" t="inlineStr">
        <is>
          <t>Volume</t>
        </is>
      </c>
      <c r="K117" s="295"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L117" s="295" t="inlineStr">
        <is>
          <t>Echanges mensuels - EUROSTAT</t>
        </is>
      </c>
      <c r="M117" s="295" t="n">
        <v>47.18</v>
      </c>
      <c r="N117" s="295" t="n">
        <v>0.1</v>
      </c>
    </row>
  </sheetData>
  <pageMargins left="0.75" right="0.75" top="1" bottom="1" header="0.5" footer="0.5"/>
</worksheet>
</file>

<file path=xl/worksheets/sheet6.xml><?xml version="1.0" encoding="utf-8"?>
<worksheet xmlns="http://schemas.openxmlformats.org/spreadsheetml/2006/main">
  <sheetPr>
    <tabColor rgb="FF92D050"/>
    <outlinePr summaryBelow="1" summaryRight="1"/>
    <pageSetUpPr/>
  </sheetPr>
  <dimension ref="A1:Q33"/>
  <sheetViews>
    <sheetView workbookViewId="0">
      <pane xSplit="2" ySplit="1" topLeftCell="C2" activePane="bottomRight" state="frozen"/>
      <selection activeCell="B15" sqref="B15"/>
      <selection pane="topRight" activeCell="B15" sqref="B15"/>
      <selection pane="bottomLeft" activeCell="B15" sqref="B15"/>
      <selection pane="bottomRight" activeCell="B38" sqref="B38"/>
    </sheetView>
  </sheetViews>
  <sheetFormatPr baseColWidth="10" defaultColWidth="9.109375" defaultRowHeight="14.4"/>
  <cols>
    <col width="8.6640625" bestFit="1" customWidth="1" style="4" min="1" max="1"/>
    <col width="44.44140625" bestFit="1" customWidth="1" style="4" min="2" max="2"/>
    <col width="7.77734375" bestFit="1" customWidth="1" style="4" min="3" max="3"/>
    <col width="12.88671875" bestFit="1" customWidth="1" style="6" min="4" max="4"/>
    <col width="6.6640625" bestFit="1" customWidth="1" style="4" min="5" max="5"/>
    <col width="6.6640625" customWidth="1" style="4" min="6" max="6"/>
    <col width="10" bestFit="1" customWidth="1" style="30" min="7" max="7"/>
    <col width="12.109375" bestFit="1" customWidth="1" style="30" min="8" max="8"/>
    <col width="11" bestFit="1" customWidth="1" style="30" min="9" max="9"/>
    <col width="30.21875" customWidth="1" style="30" min="10" max="10"/>
    <col width="12.21875" bestFit="1" customWidth="1" style="30" min="11" max="11"/>
    <col width="33.21875" bestFit="1" customWidth="1" style="30" min="12" max="12"/>
    <col width="14.44140625" customWidth="1" style="31" min="13" max="13"/>
    <col width="14.44140625" customWidth="1" style="30" min="14" max="14"/>
    <col width="21.77734375" customWidth="1" style="4" min="15" max="15"/>
    <col width="12.33203125" customWidth="1" style="4" min="16" max="16"/>
    <col width="17.44140625" customWidth="1" style="4" min="17" max="17"/>
    <col width="9.109375" customWidth="1" style="4" min="18" max="16384"/>
  </cols>
  <sheetData>
    <row r="1" ht="51" customHeight="1" thickBot="1">
      <c r="A1" s="25" t="inlineStr">
        <is>
          <t>Origine</t>
        </is>
      </c>
      <c r="B1" s="26" t="inlineStr">
        <is>
          <t>Destination</t>
        </is>
      </c>
      <c r="C1" s="26" t="inlineStr">
        <is>
          <t>Valeur</t>
        </is>
      </c>
      <c r="D1" s="26" t="inlineStr">
        <is>
          <t>Incertitude</t>
        </is>
      </c>
      <c r="E1" s="27">
        <f>Etiquettes!$A$5</f>
        <v/>
      </c>
      <c r="F1" s="27">
        <f>Etiquettes!$A$4</f>
        <v/>
      </c>
      <c r="G1" s="27">
        <f>Etiquettes!$A$3</f>
        <v/>
      </c>
      <c r="H1" s="27">
        <f>Etiquettes!$A$7</f>
        <v/>
      </c>
      <c r="I1" s="27">
        <f>Etiquettes!$A$6</f>
        <v/>
      </c>
      <c r="J1" s="27">
        <f>Etiquettes!$A$12</f>
        <v/>
      </c>
      <c r="K1" s="27">
        <f>Etiquettes!$A$10</f>
        <v/>
      </c>
      <c r="L1" s="27">
        <f>Etiquettes!$A$9</f>
        <v/>
      </c>
      <c r="M1" s="27">
        <f>Etiquettes!$A$13</f>
        <v/>
      </c>
      <c r="N1" s="27">
        <f>Etiquettes!$A$11</f>
        <v/>
      </c>
      <c r="O1" s="27">
        <f>Etiquettes!$A$8</f>
        <v/>
      </c>
      <c r="P1" s="26" t="inlineStr">
        <is>
          <t>Remarque</t>
        </is>
      </c>
      <c r="Q1" s="28" t="inlineStr">
        <is>
          <t>Zone filière</t>
        </is>
      </c>
    </row>
    <row r="2">
      <c r="A2" s="4">
        <f>Secteurs!$B$2</f>
        <v/>
      </c>
      <c r="B2" s="4">
        <f>Produits!$B$4</f>
        <v/>
      </c>
      <c r="C2" s="29">
        <f>('Récolte - AGRESTE'!AL14+'Récolte - AGRESTE'!AL182)/10^4</f>
        <v/>
      </c>
      <c r="E2" s="4">
        <f>Etiquettes!$C$5</f>
        <v/>
      </c>
      <c r="F2" s="4">
        <f>Etiquettes!$H$4</f>
        <v/>
      </c>
      <c r="G2" s="31">
        <f>Etiquettes!$C$3</f>
        <v/>
      </c>
      <c r="H2" s="30" t="inlineStr">
        <is>
          <t>2015-16</t>
        </is>
      </c>
      <c r="I2" s="31">
        <f>Etiquettes!$C$6</f>
        <v/>
      </c>
      <c r="J2" s="31" t="inlineStr">
        <is>
          <t>Récolte de plants</t>
        </is>
      </c>
      <c r="K2" s="31" t="n"/>
      <c r="L2" s="4">
        <f>'Récolte - AGRESTE'!$B$6</f>
        <v/>
      </c>
      <c r="M2" s="31">
        <f t="array" ref="M2">[2]!NOM_FEUILLE('Récolte - AGRESTE'!$C$8)</f>
        <v/>
      </c>
      <c r="N2" s="30">
        <f>Etiquettes!$H$11</f>
        <v/>
      </c>
      <c r="O2" s="31">
        <f>_xlfn.CONCAT(J2,IF(OR(ISBLANK(C2),ISERROR(C2)),"",_xlfn.CONCAT(" = ",MROUND(C2,1)," ",E2," (",L2,")")))</f>
        <v/>
      </c>
    </row>
    <row r="3">
      <c r="A3" s="4">
        <f>Secteurs!$B$2</f>
        <v/>
      </c>
      <c r="B3" s="4">
        <f>Produits!$B$5</f>
        <v/>
      </c>
      <c r="C3" s="29">
        <f>('Récolte - AGRESTE'!AL15+'Récolte - AGRESTE'!AL183)/10^4</f>
        <v/>
      </c>
      <c r="E3" s="4">
        <f>Etiquettes!$C$5</f>
        <v/>
      </c>
      <c r="F3" s="4">
        <f>Etiquettes!$H$4</f>
        <v/>
      </c>
      <c r="G3" s="31">
        <f>Etiquettes!$C$3</f>
        <v/>
      </c>
      <c r="H3" s="30" t="inlineStr">
        <is>
          <t>2015-16</t>
        </is>
      </c>
      <c r="I3" s="31">
        <f>Etiquettes!$C$6</f>
        <v/>
      </c>
      <c r="J3" s="31" t="inlineStr">
        <is>
          <t>Récolte de dessus de plants</t>
        </is>
      </c>
      <c r="K3" s="31" t="n"/>
      <c r="L3" s="4">
        <f>'Récolte - AGRESTE'!$B$6</f>
        <v/>
      </c>
      <c r="M3" s="31">
        <f t="array" ref="M3">[2]!NOM_FEUILLE('Récolte - AGRESTE'!$C$8)</f>
        <v/>
      </c>
      <c r="N3" s="30">
        <f>Etiquettes!$H$11</f>
        <v/>
      </c>
      <c r="O3" s="31">
        <f>_xlfn.CONCAT(J3,IF(OR(ISBLANK(C3),ISERROR(C3)),"",_xlfn.CONCAT(" = ",MROUND(C3,1)," ",E3," (",L3,")")))</f>
        <v/>
      </c>
    </row>
    <row r="4">
      <c r="A4" s="4">
        <f>Secteurs!$B$2</f>
        <v/>
      </c>
      <c r="B4" s="4">
        <f>Produits!$B$7</f>
        <v/>
      </c>
      <c r="C4" s="29">
        <f>('Récolte - AGRESTE'!AL16+'Récolte - AGRESTE'!AL184)/10^4</f>
        <v/>
      </c>
      <c r="E4" s="4">
        <f>Etiquettes!$C$5</f>
        <v/>
      </c>
      <c r="F4" s="4">
        <f>Etiquettes!$H$4</f>
        <v/>
      </c>
      <c r="G4" s="31">
        <f>Etiquettes!$C$3</f>
        <v/>
      </c>
      <c r="H4" s="30" t="inlineStr">
        <is>
          <t>2015-16</t>
        </is>
      </c>
      <c r="I4" s="31">
        <f>Etiquettes!$C$6</f>
        <v/>
      </c>
      <c r="J4" s="31" t="inlineStr">
        <is>
          <t>Récolte de pommes de terre de féculerie</t>
        </is>
      </c>
      <c r="K4" s="31" t="n"/>
      <c r="L4" s="4">
        <f>'Récolte - AGRESTE'!$B$6</f>
        <v/>
      </c>
      <c r="M4" s="31">
        <f t="array" ref="M4">[2]!NOM_FEUILLE('Récolte - AGRESTE'!$C$8)</f>
        <v/>
      </c>
      <c r="N4" s="30">
        <f>Etiquettes!$H$11</f>
        <v/>
      </c>
      <c r="O4" s="31">
        <f>_xlfn.CONCAT(J4,IF(OR(ISBLANK(C4),ISERROR(C4)),"",_xlfn.CONCAT(" = ",MROUND(C4,1)," ",E4," (",L4,")")))</f>
        <v/>
      </c>
    </row>
    <row r="5">
      <c r="A5" s="4">
        <f>Secteurs!$B$2</f>
        <v/>
      </c>
      <c r="B5" s="4">
        <f>Produits!$B$10</f>
        <v/>
      </c>
      <c r="C5" s="29">
        <f>('Récolte - AGRESTE'!AL17+'Récolte - AGRESTE'!AL185)/10^4</f>
        <v/>
      </c>
      <c r="E5" s="4">
        <f>Etiquettes!$C$5</f>
        <v/>
      </c>
      <c r="F5" s="4">
        <f>Etiquettes!$H$4</f>
        <v/>
      </c>
      <c r="G5" s="31">
        <f>Etiquettes!$C$3</f>
        <v/>
      </c>
      <c r="H5" s="30" t="inlineStr">
        <is>
          <t>2015-16</t>
        </is>
      </c>
      <c r="I5" s="31">
        <f>Etiquettes!$C$6</f>
        <v/>
      </c>
      <c r="J5" s="31" t="inlineStr">
        <is>
          <t>Récolte de pommes de terre primeurs ou nouvelles</t>
        </is>
      </c>
      <c r="K5" s="31" t="n"/>
      <c r="L5" s="4">
        <f>'Récolte - AGRESTE'!$B$6</f>
        <v/>
      </c>
      <c r="M5" s="31">
        <f t="array" ref="M5">[2]!NOM_FEUILLE('Récolte - AGRESTE'!$C$8)</f>
        <v/>
      </c>
      <c r="N5" s="30">
        <f>Etiquettes!$H$11</f>
        <v/>
      </c>
      <c r="O5" s="31">
        <f>_xlfn.CONCAT(J5,IF(OR(ISBLANK(C5),ISERROR(C5)),"",_xlfn.CONCAT(" = ",MROUND(C5,1)," ",E5," (",L5,")")))</f>
        <v/>
      </c>
    </row>
    <row r="6">
      <c r="A6" s="4">
        <f>Secteurs!$B$2</f>
        <v/>
      </c>
      <c r="B6" s="4">
        <f>Produits!$B$12</f>
        <v/>
      </c>
      <c r="C6" s="29">
        <f>('Récolte - AGRESTE'!AL18+'Récolte - AGRESTE'!AL186)/10^4</f>
        <v/>
      </c>
      <c r="E6" s="4">
        <f>Etiquettes!$C$5</f>
        <v/>
      </c>
      <c r="F6" s="4">
        <f>Etiquettes!$H$4</f>
        <v/>
      </c>
      <c r="G6" s="31">
        <f>Etiquettes!$C$3</f>
        <v/>
      </c>
      <c r="H6" s="30" t="inlineStr">
        <is>
          <t>2015-16</t>
        </is>
      </c>
      <c r="I6" s="31">
        <f>Etiquettes!$C$6</f>
        <v/>
      </c>
      <c r="J6" s="31" t="inlineStr">
        <is>
          <t>Récolte de pommes de terre de conservation ou demi-saison</t>
        </is>
      </c>
      <c r="K6" s="31" t="n"/>
      <c r="L6" s="4">
        <f>'Récolte - AGRESTE'!$B$6</f>
        <v/>
      </c>
      <c r="M6" s="31">
        <f t="array" ref="M6">[2]!NOM_FEUILLE('Récolte - AGRESTE'!$C$8)</f>
        <v/>
      </c>
      <c r="N6" s="30">
        <f>Etiquettes!$H$11</f>
        <v/>
      </c>
      <c r="O6" s="31">
        <f>_xlfn.CONCAT(J6,IF(OR(ISBLANK(C6),ISERROR(C6)),"",_xlfn.CONCAT(" = ",MROUND(C6,1)," ",E6," (",L6,")")))</f>
        <v/>
      </c>
    </row>
    <row r="7">
      <c r="A7" s="4">
        <f>Secteurs!$B$2</f>
        <v/>
      </c>
      <c r="B7" s="4">
        <f>Produits!$B$4</f>
        <v/>
      </c>
      <c r="C7" s="29">
        <f>('Récolte - AGRESTE'!AP14+'Récolte - AGRESTE'!AP182)/10^4</f>
        <v/>
      </c>
      <c r="E7" s="4">
        <f>Etiquettes!$C$5</f>
        <v/>
      </c>
      <c r="F7" s="4">
        <f>Etiquettes!$I$4</f>
        <v/>
      </c>
      <c r="G7" s="31">
        <f>Etiquettes!$C$3</f>
        <v/>
      </c>
      <c r="H7" s="30" t="inlineStr">
        <is>
          <t>2019-20</t>
        </is>
      </c>
      <c r="I7" s="31">
        <f>Etiquettes!$C$6</f>
        <v/>
      </c>
      <c r="J7" s="31" t="inlineStr">
        <is>
          <t>Récolte de plants</t>
        </is>
      </c>
      <c r="K7" s="31" t="n"/>
      <c r="L7" s="4">
        <f>'Récolte - AGRESTE'!$B$6</f>
        <v/>
      </c>
      <c r="M7" s="31">
        <f t="array" ref="M7">[2]!NOM_FEUILLE('Récolte - AGRESTE'!$C$8)</f>
        <v/>
      </c>
      <c r="N7" s="30">
        <f>Etiquettes!$H$11</f>
        <v/>
      </c>
      <c r="O7" s="31">
        <f>_xlfn.CONCAT(J7,IF(OR(ISBLANK(C7),ISERROR(C7)),"",_xlfn.CONCAT(" = ",MROUND(C7,1)," ",E7," (",L7,")")))</f>
        <v/>
      </c>
    </row>
    <row r="8">
      <c r="A8" s="4">
        <f>Secteurs!$B$2</f>
        <v/>
      </c>
      <c r="B8" s="4">
        <f>Produits!$B$5</f>
        <v/>
      </c>
      <c r="C8" s="29">
        <f>('Récolte - AGRESTE'!AP15+'Récolte - AGRESTE'!AP183)/10^4</f>
        <v/>
      </c>
      <c r="E8" s="4">
        <f>Etiquettes!$C$5</f>
        <v/>
      </c>
      <c r="F8" s="4">
        <f>Etiquettes!$I$4</f>
        <v/>
      </c>
      <c r="G8" s="31">
        <f>Etiquettes!$C$3</f>
        <v/>
      </c>
      <c r="H8" s="30" t="inlineStr">
        <is>
          <t>2019-20</t>
        </is>
      </c>
      <c r="I8" s="31">
        <f>Etiquettes!$C$6</f>
        <v/>
      </c>
      <c r="J8" s="31" t="inlineStr">
        <is>
          <t>Récolte de dessus de plants</t>
        </is>
      </c>
      <c r="K8" s="31" t="n"/>
      <c r="L8" s="4">
        <f>'Récolte - AGRESTE'!$B$6</f>
        <v/>
      </c>
      <c r="M8" s="31">
        <f t="array" ref="M8">[2]!NOM_FEUILLE('Récolte - AGRESTE'!$C$8)</f>
        <v/>
      </c>
      <c r="N8" s="30">
        <f>Etiquettes!$H$11</f>
        <v/>
      </c>
      <c r="O8" s="31">
        <f>_xlfn.CONCAT(J8,IF(OR(ISBLANK(C8),ISERROR(C8)),"",_xlfn.CONCAT(" = ",MROUND(C8,1)," ",E8," (",L8,")")))</f>
        <v/>
      </c>
    </row>
    <row r="9">
      <c r="A9" s="4">
        <f>Secteurs!$B$2</f>
        <v/>
      </c>
      <c r="B9" s="4">
        <f>Produits!$B$7</f>
        <v/>
      </c>
      <c r="C9" s="29">
        <f>('Récolte - AGRESTE'!AP16+'Récolte - AGRESTE'!AP184)/10^4</f>
        <v/>
      </c>
      <c r="E9" s="4">
        <f>Etiquettes!$C$5</f>
        <v/>
      </c>
      <c r="F9" s="4">
        <f>Etiquettes!$I$4</f>
        <v/>
      </c>
      <c r="G9" s="31">
        <f>Etiquettes!$C$3</f>
        <v/>
      </c>
      <c r="H9" s="30" t="inlineStr">
        <is>
          <t>2019-20</t>
        </is>
      </c>
      <c r="I9" s="31">
        <f>Etiquettes!$C$6</f>
        <v/>
      </c>
      <c r="J9" s="31" t="inlineStr">
        <is>
          <t>Récolte de pommes de terre de féculerie</t>
        </is>
      </c>
      <c r="K9" s="31" t="n"/>
      <c r="L9" s="4">
        <f>'Récolte - AGRESTE'!$B$6</f>
        <v/>
      </c>
      <c r="M9" s="31">
        <f t="array" ref="M9">[2]!NOM_FEUILLE('Récolte - AGRESTE'!$C$8)</f>
        <v/>
      </c>
      <c r="N9" s="30">
        <f>Etiquettes!$H$11</f>
        <v/>
      </c>
      <c r="O9" s="31">
        <f>_xlfn.CONCAT(J9,IF(OR(ISBLANK(C9),ISERROR(C9)),"",_xlfn.CONCAT(" = ",MROUND(C9,1)," ",E9," (",L9,")")))</f>
        <v/>
      </c>
    </row>
    <row r="10">
      <c r="A10" s="4">
        <f>Secteurs!$B$2</f>
        <v/>
      </c>
      <c r="B10" s="4">
        <f>Produits!$B$10</f>
        <v/>
      </c>
      <c r="C10" s="29">
        <f>('Récolte - AGRESTE'!AP17+'Récolte - AGRESTE'!AP185)/10^4</f>
        <v/>
      </c>
      <c r="E10" s="4">
        <f>Etiquettes!$C$5</f>
        <v/>
      </c>
      <c r="F10" s="4">
        <f>Etiquettes!$I$4</f>
        <v/>
      </c>
      <c r="G10" s="31">
        <f>Etiquettes!$C$3</f>
        <v/>
      </c>
      <c r="H10" s="30" t="inlineStr">
        <is>
          <t>2019-20</t>
        </is>
      </c>
      <c r="I10" s="31">
        <f>Etiquettes!$C$6</f>
        <v/>
      </c>
      <c r="J10" s="31" t="inlineStr">
        <is>
          <t>Récolte de pommes de terre primeurs ou nouvelles</t>
        </is>
      </c>
      <c r="K10" s="31" t="n"/>
      <c r="L10" s="4">
        <f>'Récolte - AGRESTE'!$B$6</f>
        <v/>
      </c>
      <c r="M10" s="31">
        <f t="array" ref="M10">[2]!NOM_FEUILLE('Récolte - AGRESTE'!$C$8)</f>
        <v/>
      </c>
      <c r="N10" s="30">
        <f>Etiquettes!$H$11</f>
        <v/>
      </c>
      <c r="O10" s="31">
        <f>_xlfn.CONCAT(J10,IF(OR(ISBLANK(C10),ISERROR(C10)),"",_xlfn.CONCAT(" = ",MROUND(C10,1)," ",E10," (",L10,")")))</f>
        <v/>
      </c>
    </row>
    <row r="11">
      <c r="A11" s="4">
        <f>Secteurs!$B$2</f>
        <v/>
      </c>
      <c r="B11" s="4">
        <f>Produits!$B$12</f>
        <v/>
      </c>
      <c r="C11" s="29">
        <f>('Récolte - AGRESTE'!AP18+'Récolte - AGRESTE'!AP186)/10^4</f>
        <v/>
      </c>
      <c r="E11" s="4">
        <f>Etiquettes!$C$5</f>
        <v/>
      </c>
      <c r="F11" s="4">
        <f>Etiquettes!$I$4</f>
        <v/>
      </c>
      <c r="G11" s="31">
        <f>Etiquettes!$C$3</f>
        <v/>
      </c>
      <c r="H11" s="30" t="inlineStr">
        <is>
          <t>2019-20</t>
        </is>
      </c>
      <c r="I11" s="31">
        <f>Etiquettes!$C$6</f>
        <v/>
      </c>
      <c r="J11" s="31" t="inlineStr">
        <is>
          <t>Récolte de pommes de terre de conservation ou demi-saison</t>
        </is>
      </c>
      <c r="K11" s="31" t="n"/>
      <c r="L11" s="4">
        <f>'Récolte - AGRESTE'!$B$6</f>
        <v/>
      </c>
      <c r="M11" s="31">
        <f t="array" ref="M11">[2]!NOM_FEUILLE('Récolte - AGRESTE'!$C$8)</f>
        <v/>
      </c>
      <c r="N11" s="30">
        <f>Etiquettes!$H$11</f>
        <v/>
      </c>
      <c r="O11" s="31">
        <f>_xlfn.CONCAT(J11,IF(OR(ISBLANK(C11),ISERROR(C11)),"",_xlfn.CONCAT(" = ",MROUND(C11,1)," ",E11," (",L11,")")))</f>
        <v/>
      </c>
    </row>
    <row r="12">
      <c r="A12" s="4">
        <f>Secteurs!$B$2</f>
        <v/>
      </c>
      <c r="B12" s="4">
        <f>Produits!$B$4</f>
        <v/>
      </c>
      <c r="C12" s="29">
        <f>('Récolte - AGRESTE'!AT14+'Récolte - AGRESTE'!AT182)/10^4</f>
        <v/>
      </c>
      <c r="E12" s="4">
        <f>Etiquettes!$C$5</f>
        <v/>
      </c>
      <c r="F12" s="4">
        <f>Etiquettes!$J$4</f>
        <v/>
      </c>
      <c r="G12" s="31">
        <f>Etiquettes!$C$3</f>
        <v/>
      </c>
      <c r="H12" s="30" t="inlineStr">
        <is>
          <t>2023-24</t>
        </is>
      </c>
      <c r="I12" s="31">
        <f>Etiquettes!$C$6</f>
        <v/>
      </c>
      <c r="J12" s="31" t="inlineStr">
        <is>
          <t>Récolte de plants</t>
        </is>
      </c>
      <c r="K12" s="31" t="n"/>
      <c r="L12" s="4">
        <f>'Récolte - AGRESTE'!$B$6</f>
        <v/>
      </c>
      <c r="M12" s="31">
        <f t="array" ref="M12">[2]!NOM_FEUILLE('Récolte - AGRESTE'!$C$8)</f>
        <v/>
      </c>
      <c r="N12" s="30">
        <f>Etiquettes!$H$11</f>
        <v/>
      </c>
      <c r="O12" s="31">
        <f>_xlfn.CONCAT(J12,IF(OR(ISBLANK(C12),ISERROR(C12)),"",_xlfn.CONCAT(" = ",MROUND(C12,1)," ",E12," (",L12,")")))</f>
        <v/>
      </c>
    </row>
    <row r="13">
      <c r="A13" s="4">
        <f>Secteurs!$B$2</f>
        <v/>
      </c>
      <c r="B13" s="4">
        <f>Produits!$B$5</f>
        <v/>
      </c>
      <c r="C13" s="29">
        <f>('Récolte - AGRESTE'!AT15+'Récolte - AGRESTE'!AT183)/10^4</f>
        <v/>
      </c>
      <c r="E13" s="4">
        <f>Etiquettes!$C$5</f>
        <v/>
      </c>
      <c r="F13" s="4">
        <f>Etiquettes!$J$4</f>
        <v/>
      </c>
      <c r="G13" s="31">
        <f>Etiquettes!$C$3</f>
        <v/>
      </c>
      <c r="H13" s="30" t="inlineStr">
        <is>
          <t>2023-24</t>
        </is>
      </c>
      <c r="I13" s="31">
        <f>Etiquettes!$C$6</f>
        <v/>
      </c>
      <c r="J13" s="31" t="inlineStr">
        <is>
          <t>Récolte de dessus de plants</t>
        </is>
      </c>
      <c r="K13" s="31" t="n"/>
      <c r="L13" s="4">
        <f>'Récolte - AGRESTE'!$B$6</f>
        <v/>
      </c>
      <c r="M13" s="31">
        <f t="array" ref="M13">[2]!NOM_FEUILLE('Récolte - AGRESTE'!$C$8)</f>
        <v/>
      </c>
      <c r="N13" s="30">
        <f>Etiquettes!$H$11</f>
        <v/>
      </c>
      <c r="O13" s="31">
        <f>_xlfn.CONCAT(J13,IF(OR(ISBLANK(C13),ISERROR(C13)),"",_xlfn.CONCAT(" = ",MROUND(C13,1)," ",E13," (",L13,")")))</f>
        <v/>
      </c>
    </row>
    <row r="14">
      <c r="A14" s="4">
        <f>Secteurs!$B$2</f>
        <v/>
      </c>
      <c r="B14" s="4">
        <f>Produits!$B$7</f>
        <v/>
      </c>
      <c r="C14" s="29">
        <f>('Récolte - AGRESTE'!AT16+'Récolte - AGRESTE'!AT184)/10^4</f>
        <v/>
      </c>
      <c r="E14" s="4">
        <f>Etiquettes!$C$5</f>
        <v/>
      </c>
      <c r="F14" s="4">
        <f>Etiquettes!$J$4</f>
        <v/>
      </c>
      <c r="G14" s="31">
        <f>Etiquettes!$C$3</f>
        <v/>
      </c>
      <c r="H14" s="30" t="inlineStr">
        <is>
          <t>2023-24</t>
        </is>
      </c>
      <c r="I14" s="31">
        <f>Etiquettes!$C$6</f>
        <v/>
      </c>
      <c r="J14" s="31" t="inlineStr">
        <is>
          <t>Récolte de pommes de terre de féculerie</t>
        </is>
      </c>
      <c r="K14" s="31" t="n"/>
      <c r="L14" s="4">
        <f>'Récolte - AGRESTE'!$B$6</f>
        <v/>
      </c>
      <c r="M14" s="31">
        <f t="array" ref="M14">[2]!NOM_FEUILLE('Récolte - AGRESTE'!$C$8)</f>
        <v/>
      </c>
      <c r="N14" s="30">
        <f>Etiquettes!$H$11</f>
        <v/>
      </c>
      <c r="O14" s="31">
        <f>_xlfn.CONCAT(J14,IF(OR(ISBLANK(C14),ISERROR(C14)),"",_xlfn.CONCAT(" = ",MROUND(C14,1)," ",E14," (",L14,")")))</f>
        <v/>
      </c>
    </row>
    <row r="15">
      <c r="A15" s="4">
        <f>Secteurs!$B$2</f>
        <v/>
      </c>
      <c r="B15" s="4">
        <f>Produits!$B$10</f>
        <v/>
      </c>
      <c r="C15" s="29">
        <f>('Récolte - AGRESTE'!AT17+'Récolte - AGRESTE'!AT185)/10^4</f>
        <v/>
      </c>
      <c r="E15" s="4">
        <f>Etiquettes!$C$5</f>
        <v/>
      </c>
      <c r="F15" s="4">
        <f>Etiquettes!$J$4</f>
        <v/>
      </c>
      <c r="G15" s="31">
        <f>Etiquettes!$C$3</f>
        <v/>
      </c>
      <c r="H15" s="30" t="inlineStr">
        <is>
          <t>2023-24</t>
        </is>
      </c>
      <c r="I15" s="31">
        <f>Etiquettes!$C$6</f>
        <v/>
      </c>
      <c r="J15" s="31" t="inlineStr">
        <is>
          <t>Récolte de pommes de terre primeurs ou nouvelles</t>
        </is>
      </c>
      <c r="K15" s="31" t="n"/>
      <c r="L15" s="4">
        <f>'Récolte - AGRESTE'!$B$6</f>
        <v/>
      </c>
      <c r="M15" s="31">
        <f t="array" ref="M15">[2]!NOM_FEUILLE('Récolte - AGRESTE'!$C$8)</f>
        <v/>
      </c>
      <c r="N15" s="30">
        <f>Etiquettes!$H$11</f>
        <v/>
      </c>
      <c r="O15" s="31">
        <f>_xlfn.CONCAT(J15,IF(OR(ISBLANK(C15),ISERROR(C15)),"",_xlfn.CONCAT(" = ",MROUND(C15,1)," ",E15," (",L15,")")))</f>
        <v/>
      </c>
    </row>
    <row r="16">
      <c r="A16" s="4">
        <f>Secteurs!$B$2</f>
        <v/>
      </c>
      <c r="B16" s="4">
        <f>Produits!$B$12</f>
        <v/>
      </c>
      <c r="C16" s="29">
        <f>('Récolte - AGRESTE'!AT18+'Récolte - AGRESTE'!AT186)/10^4</f>
        <v/>
      </c>
      <c r="E16" s="4">
        <f>Etiquettes!$C$5</f>
        <v/>
      </c>
      <c r="F16" s="4">
        <f>Etiquettes!$J$4</f>
        <v/>
      </c>
      <c r="G16" s="31">
        <f>Etiquettes!$C$3</f>
        <v/>
      </c>
      <c r="H16" s="30" t="inlineStr">
        <is>
          <t>2023-24</t>
        </is>
      </c>
      <c r="I16" s="31">
        <f>Etiquettes!$C$6</f>
        <v/>
      </c>
      <c r="J16" s="31" t="inlineStr">
        <is>
          <t>Récolte de pommes de terre de conservation ou demi-saison</t>
        </is>
      </c>
      <c r="K16" s="31" t="n"/>
      <c r="L16" s="4">
        <f>'Récolte - AGRESTE'!$B$6</f>
        <v/>
      </c>
      <c r="M16" s="31">
        <f t="array" ref="M16">[2]!NOM_FEUILLE('Récolte - AGRESTE'!$C$8)</f>
        <v/>
      </c>
      <c r="N16" s="30">
        <f>Etiquettes!$H$11</f>
        <v/>
      </c>
      <c r="O16" s="31">
        <f>_xlfn.CONCAT(J16,IF(OR(ISBLANK(C16),ISERROR(C16)),"",_xlfn.CONCAT(" = ",MROUND(C16,1)," ",E16," (",L16,")")))</f>
        <v/>
      </c>
    </row>
    <row r="17">
      <c r="C17" s="29" t="n"/>
      <c r="L17" s="4" t="n"/>
      <c r="O17" s="30" t="n"/>
    </row>
    <row r="18">
      <c r="C18" s="29" t="n"/>
      <c r="J18" s="31" t="n"/>
      <c r="K18" s="31" t="n"/>
      <c r="L18" s="4" t="n"/>
      <c r="O18" s="30" t="n"/>
    </row>
    <row r="19">
      <c r="C19" s="32" t="n"/>
      <c r="K19" s="31" t="n"/>
      <c r="L19" s="4" t="n"/>
      <c r="O19" s="30" t="n"/>
    </row>
    <row r="20">
      <c r="C20" s="29" t="n"/>
      <c r="K20" s="31" t="n"/>
      <c r="L20" s="4" t="n"/>
      <c r="O20" s="30" t="n"/>
    </row>
    <row r="21">
      <c r="C21" s="29" t="n"/>
      <c r="K21" s="31" t="n"/>
      <c r="L21" s="4" t="n"/>
      <c r="O21" s="30" t="n"/>
    </row>
    <row r="22">
      <c r="C22" s="29" t="n"/>
      <c r="I22" s="4" t="n"/>
      <c r="K22" s="31" t="n"/>
      <c r="L22" s="4" t="n"/>
      <c r="O22" s="30" t="n"/>
    </row>
    <row r="23">
      <c r="C23" s="29" t="n"/>
      <c r="I23" s="4" t="n"/>
      <c r="L23" s="4" t="n"/>
      <c r="O23" s="30" t="n"/>
    </row>
    <row r="24">
      <c r="C24" s="29" t="n"/>
      <c r="I24" s="4" t="n"/>
      <c r="L24" s="4" t="n"/>
      <c r="O24" s="30" t="n"/>
    </row>
    <row r="25">
      <c r="C25" s="29" t="n"/>
      <c r="I25" s="4" t="n"/>
      <c r="L25" s="4" t="n"/>
      <c r="O25" s="30" t="n"/>
    </row>
    <row r="26">
      <c r="D26" s="29" t="n"/>
    </row>
    <row r="27">
      <c r="D27" s="32" t="n"/>
    </row>
    <row r="28">
      <c r="D28" s="29" t="n"/>
    </row>
    <row r="29">
      <c r="D29" s="29" t="n"/>
    </row>
    <row r="30">
      <c r="D30" s="29" t="n"/>
    </row>
    <row r="31">
      <c r="D31" s="29" t="n"/>
    </row>
    <row r="32">
      <c r="D32" s="29" t="n"/>
    </row>
    <row r="33">
      <c r="D33" s="29" t="n"/>
    </row>
  </sheetData>
  <pageMargins left="0.75" right="0.75" top="1" bottom="1" header="0.5" footer="0.5"/>
</worksheet>
</file>

<file path=xl/worksheets/sheet7.xml><?xml version="1.0" encoding="utf-8"?>
<worksheet xmlns="http://schemas.openxmlformats.org/spreadsheetml/2006/main">
  <sheetPr>
    <tabColor rgb="FFFFC000"/>
    <outlinePr summaryBelow="1" summaryRight="1"/>
    <pageSetUpPr/>
  </sheetPr>
  <dimension ref="A1:BH253"/>
  <sheetViews>
    <sheetView workbookViewId="0">
      <pane xSplit="4" ySplit="13" topLeftCell="E14" activePane="bottomRight" state="frozen"/>
      <selection activeCell="A1" sqref="A1:B1"/>
      <selection pane="topRight" activeCell="A1" sqref="A1:B1"/>
      <selection pane="bottomLeft" activeCell="A1" sqref="A1:B1"/>
      <selection pane="bottomRight" activeCell="B6" sqref="B6"/>
    </sheetView>
  </sheetViews>
  <sheetFormatPr baseColWidth="10" defaultRowHeight="14.4"/>
  <cols>
    <col width="12.109375" customWidth="1" style="41" min="1" max="1"/>
    <col width="39.5546875" customWidth="1" style="41" min="2" max="2"/>
    <col width="11.5546875" customWidth="1" style="21" min="3" max="3"/>
    <col width="50.33203125" customWidth="1" style="21" min="4" max="4"/>
    <col hidden="1" width="15.6640625" customWidth="1" style="21" min="5" max="18"/>
    <col hidden="1" width="8.6640625" customWidth="1" style="21" min="19" max="32"/>
    <col hidden="1" width="15.6640625" customWidth="1" style="21" min="33" max="37"/>
    <col width="15.6640625" customWidth="1" style="21" min="38" max="38"/>
    <col hidden="1" width="15.6640625" customWidth="1" style="21" min="39" max="41"/>
    <col width="15.6640625" customWidth="1" style="21" min="42" max="42"/>
    <col hidden="1" width="15.6640625" customWidth="1" style="21" min="43" max="45"/>
    <col width="15.6640625" customWidth="1" style="21" min="46" max="60"/>
    <col width="14.6640625" customWidth="1" style="21" min="61" max="61"/>
    <col width="11.5546875" customWidth="1" style="21" min="62" max="16384"/>
  </cols>
  <sheetData>
    <row r="1" ht="15" customFormat="1" customHeight="1" s="41" thickBot="1">
      <c r="A1" s="305" t="inlineStr">
        <is>
          <t>CARACTERISTIQUES SOURCE</t>
        </is>
      </c>
      <c r="B1" s="306" t="n"/>
    </row>
    <row r="2" customFormat="1" s="41">
      <c r="A2" s="42" t="inlineStr">
        <is>
          <t>Informations</t>
        </is>
      </c>
      <c r="B2" s="43" t="inlineStr">
        <is>
          <t>Récoltes de pommes de terres et tubercules</t>
        </is>
      </c>
    </row>
    <row r="3" customFormat="1" s="41">
      <c r="A3" s="44" t="inlineStr">
        <is>
          <t>Période</t>
        </is>
      </c>
      <c r="B3" s="45" t="inlineStr">
        <is>
          <t>2010-2023</t>
        </is>
      </c>
    </row>
    <row r="4" customFormat="1" s="41">
      <c r="A4" s="44" t="inlineStr">
        <is>
          <t>Territoire</t>
        </is>
      </c>
      <c r="B4" s="45" t="inlineStr">
        <is>
          <t>France entière</t>
        </is>
      </c>
    </row>
    <row r="5" customFormat="1" s="41">
      <c r="A5" s="44" t="inlineStr">
        <is>
          <t>Unité</t>
        </is>
      </c>
      <c r="B5" s="45" t="inlineStr">
        <is>
          <t>quintal</t>
        </is>
      </c>
    </row>
    <row r="6" customFormat="1" s="41">
      <c r="A6" s="44" t="inlineStr">
        <is>
          <t>Source</t>
        </is>
      </c>
      <c r="B6" s="4" t="inlineStr">
        <is>
          <t>Agreste - Statistique agricole annuelle - SSP</t>
        </is>
      </c>
    </row>
    <row r="7" ht="15" customFormat="1" customHeight="1" s="41" thickBot="1">
      <c r="A7" s="46" t="inlineStr">
        <is>
          <t>Fournie par</t>
        </is>
      </c>
      <c r="B7" s="47" t="inlineStr">
        <is>
          <t>TerriFlux</t>
        </is>
      </c>
    </row>
    <row r="8" ht="19.8" customHeight="1">
      <c r="C8" s="20" t="inlineStr">
        <is>
          <t>Statistique agricole annuelle par région administrative : séries 2010 - 2023</t>
        </is>
      </c>
      <c r="E8" s="22" t="n"/>
      <c r="F8" s="22" t="n"/>
      <c r="G8" s="22" t="n"/>
      <c r="H8" s="22" t="n"/>
      <c r="I8" s="22" t="n"/>
      <c r="J8" s="22" t="n"/>
      <c r="K8" s="22" t="n"/>
      <c r="L8" s="22" t="n"/>
      <c r="M8" s="22" t="n"/>
      <c r="N8" s="22" t="n"/>
      <c r="O8" s="22" t="n"/>
      <c r="P8" s="22" t="n"/>
      <c r="Q8" s="22" t="n"/>
      <c r="R8" s="22" t="n"/>
      <c r="S8" s="23" t="n"/>
      <c r="T8" s="23" t="n"/>
      <c r="U8" s="23" t="n"/>
      <c r="V8" s="23" t="n"/>
      <c r="W8" s="23" t="n"/>
      <c r="X8" s="23" t="n"/>
      <c r="Y8" s="23" t="n"/>
      <c r="Z8" s="23" t="n"/>
      <c r="AA8" s="23" t="n"/>
      <c r="AB8" s="23" t="n"/>
      <c r="AC8" s="23" t="n"/>
      <c r="AD8" s="23" t="n"/>
      <c r="AE8" s="23" t="n"/>
      <c r="AF8" s="23" t="n"/>
      <c r="AG8" s="22" t="n"/>
      <c r="AH8" s="22" t="n"/>
      <c r="AI8" s="22" t="n"/>
      <c r="AJ8" s="22" t="n"/>
      <c r="AK8" s="22" t="n"/>
      <c r="AL8" s="22" t="n"/>
      <c r="AM8" s="22" t="n"/>
      <c r="AN8" s="22" t="n"/>
      <c r="AO8" s="22" t="n"/>
      <c r="AP8" s="22" t="n"/>
      <c r="AQ8" s="22" t="n"/>
      <c r="AR8" s="22" t="n"/>
      <c r="AS8" s="22" t="n"/>
      <c r="AT8" s="22" t="n"/>
      <c r="AU8" s="22" t="n"/>
      <c r="AV8" s="22" t="n"/>
      <c r="AW8" s="22" t="n"/>
      <c r="AX8" s="22" t="n"/>
      <c r="AY8" s="22" t="n"/>
      <c r="AZ8" s="22" t="n"/>
      <c r="BA8" s="22" t="n"/>
      <c r="BB8" s="22" t="n"/>
      <c r="BC8" s="22" t="n"/>
      <c r="BD8" s="22" t="n"/>
      <c r="BE8" s="22" t="n"/>
      <c r="BF8" s="22" t="n"/>
      <c r="BG8" s="22" t="n"/>
      <c r="BH8" s="22" t="n"/>
    </row>
    <row r="9" ht="15.6" customHeight="1">
      <c r="C9" s="24" t="inlineStr">
        <is>
          <t>Les superficies développées sont exprimées en hectare, les productions récoltées en quintal et les rendements en quintal par hectare.</t>
        </is>
      </c>
      <c r="E9" s="22" t="n"/>
      <c r="F9" s="22" t="n"/>
      <c r="G9" s="22" t="n"/>
      <c r="H9" s="22" t="n"/>
      <c r="I9" s="22" t="n"/>
      <c r="J9" s="22" t="n"/>
      <c r="K9" s="22" t="n"/>
      <c r="L9" s="22" t="n"/>
      <c r="M9" s="22" t="n"/>
      <c r="N9" s="22" t="n"/>
      <c r="O9" s="22" t="n"/>
      <c r="P9" s="22" t="n"/>
      <c r="Q9" s="22" t="n"/>
      <c r="R9" s="22" t="n"/>
      <c r="S9" s="23" t="n"/>
      <c r="T9" s="23" t="n"/>
      <c r="U9" s="23" t="n"/>
      <c r="V9" s="23" t="n"/>
      <c r="W9" s="23" t="n"/>
      <c r="X9" s="23" t="n"/>
      <c r="Y9" s="23" t="n"/>
      <c r="Z9" s="23" t="n"/>
      <c r="AA9" s="23" t="n"/>
      <c r="AB9" s="23" t="n"/>
      <c r="AC9" s="23" t="n"/>
      <c r="AD9" s="23" t="n"/>
      <c r="AE9" s="23" t="n"/>
      <c r="AF9" s="23" t="n"/>
      <c r="AG9" s="22" t="n"/>
      <c r="AH9" s="22" t="n"/>
      <c r="AI9" s="22" t="n"/>
      <c r="AJ9" s="22" t="n"/>
      <c r="AK9" s="22" t="n"/>
      <c r="AL9" s="22" t="n"/>
      <c r="AM9" s="22" t="n"/>
      <c r="AN9" s="22" t="n"/>
      <c r="AO9" s="22" t="n"/>
      <c r="AP9" s="22" t="n"/>
      <c r="AQ9" s="22" t="n"/>
      <c r="AR9" s="22" t="n"/>
      <c r="AS9" s="22" t="n"/>
      <c r="AT9" s="22" t="n"/>
      <c r="AU9" s="22" t="n"/>
      <c r="AV9" s="22" t="n"/>
      <c r="AW9" s="22" t="n"/>
      <c r="AX9" s="22" t="n"/>
      <c r="AY9" s="22" t="n"/>
      <c r="AZ9" s="22" t="n"/>
      <c r="BA9" s="22" t="n"/>
      <c r="BB9" s="22" t="n"/>
      <c r="BC9" s="22" t="n"/>
      <c r="BD9" s="22" t="n"/>
      <c r="BE9" s="22" t="n"/>
      <c r="BF9" s="22" t="n"/>
      <c r="BG9" s="22" t="n"/>
      <c r="BH9" s="22" t="n"/>
    </row>
    <row r="10">
      <c r="C10" s="21" t="inlineStr">
        <is>
          <t>Données arrêtées au 22/10/2024. Données 2023 définitives.</t>
        </is>
      </c>
      <c r="E10" s="22" t="n"/>
      <c r="F10" s="22" t="n"/>
      <c r="G10" s="22" t="n"/>
      <c r="H10" s="22" t="n"/>
      <c r="I10" s="22" t="n"/>
      <c r="J10" s="22" t="n"/>
      <c r="K10" s="22" t="n"/>
      <c r="L10" s="22" t="n"/>
      <c r="M10" s="22" t="n"/>
      <c r="N10" s="22" t="n"/>
      <c r="O10" s="22" t="n"/>
      <c r="P10" s="22" t="n"/>
      <c r="Q10" s="22" t="n"/>
      <c r="R10" s="22" t="n"/>
      <c r="S10" s="23" t="n"/>
      <c r="T10" s="23" t="n"/>
      <c r="U10" s="23" t="n"/>
      <c r="V10" s="23" t="n"/>
      <c r="W10" s="23" t="n"/>
      <c r="X10" s="23" t="n"/>
      <c r="Y10" s="23" t="n"/>
      <c r="Z10" s="23" t="n"/>
      <c r="AA10" s="23" t="n"/>
      <c r="AB10" s="23" t="n"/>
      <c r="AC10" s="23" t="n"/>
      <c r="AD10" s="23" t="n"/>
      <c r="AE10" s="23" t="n"/>
      <c r="AF10" s="23" t="n"/>
      <c r="AG10" s="22" t="n"/>
      <c r="AH10" s="22" t="n"/>
      <c r="AI10" s="22" t="n"/>
      <c r="AJ10" s="22" t="n"/>
      <c r="AK10" s="22" t="n"/>
      <c r="AL10" s="22" t="n"/>
      <c r="AM10" s="22" t="n"/>
      <c r="AN10" s="22" t="n"/>
      <c r="AO10" s="22" t="n"/>
      <c r="AP10" s="22" t="n"/>
      <c r="AQ10" s="22" t="n"/>
      <c r="AR10" s="22" t="n"/>
      <c r="AS10" s="22" t="n"/>
      <c r="AT10" s="22" t="n"/>
      <c r="AU10" s="22" t="n"/>
      <c r="AV10" s="22" t="n"/>
      <c r="AW10" s="22" t="n"/>
      <c r="AX10" s="22" t="n"/>
      <c r="AY10" s="22" t="n"/>
      <c r="AZ10" s="22" t="n"/>
      <c r="BA10" s="22" t="n"/>
      <c r="BB10" s="22" t="n"/>
      <c r="BC10" s="22" t="n"/>
      <c r="BD10" s="22" t="n"/>
      <c r="BE10" s="22" t="n"/>
      <c r="BF10" s="22" t="n"/>
      <c r="BG10" s="22" t="n"/>
      <c r="BH10" s="22" t="n"/>
    </row>
    <row r="11">
      <c r="C11" s="21" t="inlineStr">
        <is>
          <t>Source : Agreste - Statistique agricole annuelle - SSP/ Ministère en charge de l'agriculture</t>
        </is>
      </c>
      <c r="E11" s="22" t="n"/>
      <c r="F11" s="22" t="n"/>
      <c r="G11" s="22" t="n"/>
      <c r="H11" s="22" t="n"/>
      <c r="I11" s="22" t="n"/>
      <c r="J11" s="22" t="n"/>
      <c r="K11" s="22" t="n"/>
      <c r="L11" s="22" t="n"/>
      <c r="M11" s="22" t="n"/>
      <c r="N11" s="22" t="n"/>
      <c r="O11" s="22" t="n"/>
      <c r="P11" s="22" t="n"/>
      <c r="Q11" s="22" t="n"/>
      <c r="R11" s="22" t="n"/>
      <c r="S11" s="23" t="n"/>
      <c r="T11" s="23" t="n"/>
      <c r="U11" s="23" t="n"/>
      <c r="V11" s="23" t="n"/>
      <c r="W11" s="23" t="n"/>
      <c r="X11" s="23" t="n"/>
      <c r="Y11" s="23" t="n"/>
      <c r="Z11" s="23" t="n"/>
      <c r="AA11" s="23" t="n"/>
      <c r="AB11" s="23" t="n"/>
      <c r="AC11" s="23" t="n"/>
      <c r="AD11" s="23" t="n"/>
      <c r="AE11" s="23" t="n"/>
      <c r="AF11" s="23" t="n"/>
      <c r="AG11" s="22" t="n"/>
      <c r="AH11" s="22" t="n"/>
      <c r="AI11" s="22" t="n"/>
      <c r="AJ11" s="22" t="n"/>
      <c r="AK11" s="22" t="n"/>
      <c r="AL11" s="22" t="n"/>
      <c r="AM11" s="22" t="n"/>
      <c r="AN11" s="22" t="n"/>
      <c r="AO11" s="22" t="n"/>
      <c r="AP11" s="22" t="n"/>
      <c r="AQ11" s="22" t="n"/>
      <c r="AR11" s="22" t="n"/>
      <c r="AS11" s="22" t="n"/>
      <c r="AT11" s="22" t="n"/>
      <c r="AU11" s="22" t="n"/>
      <c r="AV11" s="22" t="n"/>
      <c r="AW11" s="22" t="n"/>
      <c r="AX11" s="22" t="n"/>
      <c r="AY11" s="22" t="n"/>
      <c r="AZ11" s="22" t="n"/>
      <c r="BA11" s="22" t="n"/>
      <c r="BB11" s="22" t="n"/>
      <c r="BC11" s="22" t="n"/>
      <c r="BD11" s="22" t="n"/>
      <c r="BE11" s="22" t="n"/>
      <c r="BF11" s="22" t="n"/>
      <c r="BG11" s="22" t="n"/>
      <c r="BH11" s="22" t="n"/>
    </row>
    <row r="12">
      <c r="E12" s="22" t="n"/>
      <c r="F12" s="22" t="n"/>
      <c r="G12" s="22" t="n"/>
      <c r="H12" s="22" t="n"/>
      <c r="I12" s="22" t="n"/>
      <c r="J12" s="22" t="n"/>
      <c r="K12" s="22" t="n"/>
      <c r="L12" s="22" t="n"/>
      <c r="M12" s="22" t="n"/>
      <c r="N12" s="22" t="n"/>
      <c r="O12" s="22" t="n"/>
      <c r="P12" s="22" t="n"/>
      <c r="Q12" s="22" t="n"/>
      <c r="R12" s="22" t="n"/>
      <c r="S12" s="23" t="n"/>
      <c r="T12" s="23" t="n"/>
      <c r="U12" s="23" t="n"/>
      <c r="V12" s="23" t="n"/>
      <c r="W12" s="23" t="n"/>
      <c r="X12" s="23" t="n"/>
      <c r="Y12" s="23" t="n"/>
      <c r="Z12" s="23" t="n"/>
      <c r="AA12" s="23" t="n"/>
      <c r="AB12" s="23" t="n"/>
      <c r="AC12" s="23" t="n"/>
      <c r="AD12" s="23" t="n"/>
      <c r="AE12" s="23" t="n"/>
      <c r="AF12" s="23" t="n"/>
      <c r="AG12" s="22" t="n"/>
      <c r="AH12" s="22" t="n"/>
      <c r="AI12" s="22" t="n"/>
      <c r="AJ12" s="22" t="n"/>
      <c r="AK12" s="22" t="n"/>
      <c r="AL12" s="22" t="n"/>
      <c r="AM12" s="22" t="n"/>
      <c r="AN12" s="22" t="n"/>
      <c r="AO12" s="22" t="n"/>
      <c r="AP12" s="22" t="n"/>
      <c r="AQ12" s="22" t="n"/>
      <c r="AR12" s="22" t="n"/>
      <c r="AS12" s="22" t="n"/>
      <c r="AT12" s="22" t="n"/>
      <c r="AU12" s="22" t="n"/>
      <c r="AV12" s="22" t="n"/>
      <c r="AW12" s="22" t="n"/>
      <c r="AX12" s="22" t="n"/>
      <c r="AY12" s="22" t="n"/>
      <c r="AZ12" s="22" t="n"/>
      <c r="BA12" s="22" t="n"/>
      <c r="BB12" s="22" t="n"/>
      <c r="BC12" s="22" t="n"/>
      <c r="BD12" s="22" t="n"/>
      <c r="BE12" s="22" t="n"/>
      <c r="BF12" s="22" t="n"/>
      <c r="BG12" s="22" t="n"/>
      <c r="BH12" s="22" t="n"/>
    </row>
    <row r="13">
      <c r="C13" s="21" t="inlineStr">
        <is>
          <t>LIB_REG2</t>
        </is>
      </c>
      <c r="D13" s="21" t="inlineStr">
        <is>
          <t>LIB_SAA</t>
        </is>
      </c>
      <c r="E13" s="22" t="inlineStr">
        <is>
          <t>SURF_2010</t>
        </is>
      </c>
      <c r="F13" s="22" t="inlineStr">
        <is>
          <t>SURF_2011</t>
        </is>
      </c>
      <c r="G13" s="22" t="inlineStr">
        <is>
          <t>SURF_2012</t>
        </is>
      </c>
      <c r="H13" s="22" t="inlineStr">
        <is>
          <t>SURF_2013</t>
        </is>
      </c>
      <c r="I13" s="22" t="inlineStr">
        <is>
          <t>SURF_2014</t>
        </is>
      </c>
      <c r="J13" s="22" t="inlineStr">
        <is>
          <t>SURF_2015</t>
        </is>
      </c>
      <c r="K13" s="22" t="inlineStr">
        <is>
          <t>SURF_2016</t>
        </is>
      </c>
      <c r="L13" s="22" t="inlineStr">
        <is>
          <t>SURF_2017</t>
        </is>
      </c>
      <c r="M13" s="22" t="inlineStr">
        <is>
          <t>SURF_2018</t>
        </is>
      </c>
      <c r="N13" s="22" t="inlineStr">
        <is>
          <t>SURF_2019</t>
        </is>
      </c>
      <c r="O13" s="22" t="inlineStr">
        <is>
          <t>SURF_2020</t>
        </is>
      </c>
      <c r="P13" s="22" t="inlineStr">
        <is>
          <t>SURF_2021</t>
        </is>
      </c>
      <c r="Q13" s="22" t="inlineStr">
        <is>
          <t>SURF_2022</t>
        </is>
      </c>
      <c r="R13" s="22" t="inlineStr">
        <is>
          <t>SURF_2023</t>
        </is>
      </c>
      <c r="S13" s="23" t="inlineStr">
        <is>
          <t>REND_2010</t>
        </is>
      </c>
      <c r="T13" s="23" t="inlineStr">
        <is>
          <t>REND_2011</t>
        </is>
      </c>
      <c r="U13" s="23" t="inlineStr">
        <is>
          <t>REND_2012</t>
        </is>
      </c>
      <c r="V13" s="23" t="inlineStr">
        <is>
          <t>REND_2013</t>
        </is>
      </c>
      <c r="W13" s="23" t="inlineStr">
        <is>
          <t>REND_2014</t>
        </is>
      </c>
      <c r="X13" s="23" t="inlineStr">
        <is>
          <t>REND_2015</t>
        </is>
      </c>
      <c r="Y13" s="23" t="inlineStr">
        <is>
          <t>REND_2016</t>
        </is>
      </c>
      <c r="Z13" s="23" t="inlineStr">
        <is>
          <t>REND_2017</t>
        </is>
      </c>
      <c r="AA13" s="23" t="inlineStr">
        <is>
          <t>REND_2018</t>
        </is>
      </c>
      <c r="AB13" s="23" t="inlineStr">
        <is>
          <t>REND_2019</t>
        </is>
      </c>
      <c r="AC13" s="23" t="inlineStr">
        <is>
          <t>REND_2020</t>
        </is>
      </c>
      <c r="AD13" s="23" t="inlineStr">
        <is>
          <t>REND_2021</t>
        </is>
      </c>
      <c r="AE13" s="23" t="inlineStr">
        <is>
          <t>REND_2022</t>
        </is>
      </c>
      <c r="AF13" s="23" t="inlineStr">
        <is>
          <t>REND_2023</t>
        </is>
      </c>
      <c r="AG13" s="22" t="inlineStr">
        <is>
          <t>PROD_2010</t>
        </is>
      </c>
      <c r="AH13" s="22" t="inlineStr">
        <is>
          <t>PROD_2011</t>
        </is>
      </c>
      <c r="AI13" s="22" t="inlineStr">
        <is>
          <t>PROD_2012</t>
        </is>
      </c>
      <c r="AJ13" s="22" t="inlineStr">
        <is>
          <t>PROD_2013</t>
        </is>
      </c>
      <c r="AK13" s="22" t="inlineStr">
        <is>
          <t>PROD_2014</t>
        </is>
      </c>
      <c r="AL13" s="22" t="inlineStr">
        <is>
          <t>PROD_2015</t>
        </is>
      </c>
      <c r="AM13" s="22" t="inlineStr">
        <is>
          <t>PROD_2016</t>
        </is>
      </c>
      <c r="AN13" s="22" t="inlineStr">
        <is>
          <t>PROD_2017</t>
        </is>
      </c>
      <c r="AO13" s="22" t="inlineStr">
        <is>
          <t>PROD_2018</t>
        </is>
      </c>
      <c r="AP13" s="22" t="inlineStr">
        <is>
          <t>PROD_2019</t>
        </is>
      </c>
      <c r="AQ13" s="22" t="inlineStr">
        <is>
          <t>PROD_2020</t>
        </is>
      </c>
      <c r="AR13" s="22" t="inlineStr">
        <is>
          <t>PROD_2021</t>
        </is>
      </c>
      <c r="AS13" s="22" t="inlineStr">
        <is>
          <t>PROD_2022</t>
        </is>
      </c>
      <c r="AT13" s="22" t="inlineStr">
        <is>
          <t>PROD_2023</t>
        </is>
      </c>
      <c r="AU13" s="22" t="n"/>
      <c r="AV13" s="22" t="n"/>
      <c r="AW13" s="22" t="n"/>
      <c r="AX13" s="22" t="n"/>
      <c r="AY13" s="22" t="n"/>
      <c r="AZ13" s="22" t="n"/>
      <c r="BA13" s="22" t="n"/>
      <c r="BB13" s="22" t="n"/>
      <c r="BC13" s="22" t="n"/>
      <c r="BD13" s="22" t="n"/>
      <c r="BE13" s="22" t="n"/>
      <c r="BF13" s="22" t="n"/>
      <c r="BG13" s="22" t="n"/>
      <c r="BH13" s="22" t="n"/>
    </row>
    <row r="14">
      <c r="C14" s="21" t="inlineStr">
        <is>
          <t>FRANCE MÉTROPOLITAINE</t>
        </is>
      </c>
      <c r="D14" s="21" t="inlineStr">
        <is>
          <t>01 - Plants certifiés de pommes de terre</t>
        </is>
      </c>
      <c r="E14" s="22" t="n">
        <v>17698</v>
      </c>
      <c r="F14" s="22" t="n">
        <v>17391</v>
      </c>
      <c r="G14" s="22" t="n">
        <v>17106</v>
      </c>
      <c r="H14" s="22" t="n">
        <v>17703</v>
      </c>
      <c r="I14" s="22" t="n">
        <v>18578</v>
      </c>
      <c r="J14" s="22" t="n">
        <v>19217</v>
      </c>
      <c r="K14" s="22" t="n">
        <v>19285</v>
      </c>
      <c r="L14" s="22" t="n">
        <v>20810</v>
      </c>
      <c r="M14" s="22" t="n">
        <v>21592</v>
      </c>
      <c r="N14" s="22" t="n">
        <v>22517</v>
      </c>
      <c r="O14" s="22" t="n">
        <v>23017</v>
      </c>
      <c r="P14" s="22" t="n">
        <v>24045</v>
      </c>
      <c r="Q14" s="22" t="n">
        <v>23619</v>
      </c>
      <c r="R14" s="22" t="n">
        <v>20676</v>
      </c>
      <c r="S14" s="23" t="n">
        <v>275.12</v>
      </c>
      <c r="T14" s="23" t="n">
        <v>308.22</v>
      </c>
      <c r="U14" s="23" t="n">
        <v>286.24</v>
      </c>
      <c r="V14" s="23" t="n">
        <v>301.2</v>
      </c>
      <c r="W14" s="23" t="n">
        <v>327.38</v>
      </c>
      <c r="X14" s="23" t="n">
        <v>325.13</v>
      </c>
      <c r="Y14" s="23" t="n">
        <v>283.87</v>
      </c>
      <c r="Z14" s="23" t="n">
        <v>303.36</v>
      </c>
      <c r="AA14" s="23" t="n">
        <v>282.19</v>
      </c>
      <c r="AB14" s="23" t="n">
        <v>311.31</v>
      </c>
      <c r="AC14" s="23" t="n">
        <v>307.33</v>
      </c>
      <c r="AD14" s="23" t="n">
        <v>324.67</v>
      </c>
      <c r="AE14" s="23" t="n">
        <v>302.68</v>
      </c>
      <c r="AF14" s="23" t="n">
        <v>306.97</v>
      </c>
      <c r="AG14" s="22" t="n">
        <v>4869111</v>
      </c>
      <c r="AH14" s="22" t="n">
        <v>5360333</v>
      </c>
      <c r="AI14" s="22" t="n">
        <v>4896506</v>
      </c>
      <c r="AJ14" s="22" t="n">
        <v>5332215</v>
      </c>
      <c r="AK14" s="22" t="n">
        <v>6082042</v>
      </c>
      <c r="AL14" s="54" t="n">
        <v>6248045</v>
      </c>
      <c r="AM14" s="22" t="n">
        <v>5474523</v>
      </c>
      <c r="AN14" s="22" t="n">
        <v>6312894</v>
      </c>
      <c r="AO14" s="22" t="n">
        <v>6092969</v>
      </c>
      <c r="AP14" s="54" t="n">
        <v>7009816</v>
      </c>
      <c r="AQ14" s="22" t="n">
        <v>7073862</v>
      </c>
      <c r="AR14" s="22" t="n">
        <v>7806614</v>
      </c>
      <c r="AS14" s="22" t="n">
        <v>7148892</v>
      </c>
      <c r="AT14" s="54" t="n">
        <v>6346932</v>
      </c>
      <c r="AU14" s="22" t="n"/>
      <c r="AV14" s="22" t="n"/>
      <c r="AW14" s="22" t="n"/>
      <c r="AX14" s="22" t="n"/>
      <c r="AY14" s="22" t="n"/>
      <c r="AZ14" s="22" t="n"/>
      <c r="BA14" s="22" t="n"/>
      <c r="BB14" s="22" t="n"/>
      <c r="BC14" s="22" t="n"/>
      <c r="BD14" s="22" t="n"/>
      <c r="BE14" s="22" t="n"/>
      <c r="BF14" s="22" t="n"/>
      <c r="BG14" s="22" t="n"/>
      <c r="BH14" s="22" t="n"/>
    </row>
    <row r="15">
      <c r="C15" s="21" t="inlineStr">
        <is>
          <t>FRANCE MÉTROPOLITAINE</t>
        </is>
      </c>
      <c r="D15" s="21" t="inlineStr">
        <is>
          <t>02 - Dessus de plants de pommes de terre</t>
        </is>
      </c>
      <c r="E15" s="22" t="n">
        <v>0</v>
      </c>
      <c r="F15" s="22" t="n">
        <v>0</v>
      </c>
      <c r="G15" s="22" t="n">
        <v>0</v>
      </c>
      <c r="H15" s="22" t="n">
        <v>0</v>
      </c>
      <c r="I15" s="22" t="n">
        <v>0</v>
      </c>
      <c r="J15" s="22" t="n">
        <v>0</v>
      </c>
      <c r="K15" s="22" t="n">
        <v>0</v>
      </c>
      <c r="L15" s="22" t="n">
        <v>0</v>
      </c>
      <c r="M15" s="22" t="n">
        <v>0</v>
      </c>
      <c r="N15" s="22" t="n">
        <v>0</v>
      </c>
      <c r="O15" s="22" t="n">
        <v>0</v>
      </c>
      <c r="P15" s="22" t="n">
        <v>0</v>
      </c>
      <c r="Q15" s="22" t="n">
        <v>0</v>
      </c>
      <c r="R15" s="22" t="n">
        <v>0</v>
      </c>
      <c r="S15" s="23" t="n"/>
      <c r="T15" s="23" t="n"/>
      <c r="U15" s="23" t="n"/>
      <c r="V15" s="23" t="n"/>
      <c r="W15" s="23" t="n"/>
      <c r="X15" s="23" t="n"/>
      <c r="Y15" s="23" t="n"/>
      <c r="Z15" s="23" t="n"/>
      <c r="AA15" s="23" t="n"/>
      <c r="AB15" s="23" t="n"/>
      <c r="AC15" s="23" t="n"/>
      <c r="AD15" s="23" t="n"/>
      <c r="AE15" s="23" t="n"/>
      <c r="AF15" s="23" t="n"/>
      <c r="AG15" s="22" t="n">
        <v>1093007</v>
      </c>
      <c r="AH15" s="22" t="n">
        <v>833452</v>
      </c>
      <c r="AI15" s="22" t="n">
        <v>1116867</v>
      </c>
      <c r="AJ15" s="22" t="n">
        <v>612297</v>
      </c>
      <c r="AK15" s="22" t="n">
        <v>672018</v>
      </c>
      <c r="AL15" s="54" t="n">
        <v>801581</v>
      </c>
      <c r="AM15" s="22" t="n">
        <v>948898</v>
      </c>
      <c r="AN15" s="22" t="n">
        <v>893027</v>
      </c>
      <c r="AO15" s="22" t="n">
        <v>792472</v>
      </c>
      <c r="AP15" s="54" t="n">
        <v>945795</v>
      </c>
      <c r="AQ15" s="22" t="n">
        <v>1047808</v>
      </c>
      <c r="AR15" s="22" t="n">
        <v>966213.11</v>
      </c>
      <c r="AS15" s="22" t="n">
        <v>693395.2</v>
      </c>
      <c r="AT15" s="54" t="n">
        <v>1023574</v>
      </c>
      <c r="AU15" s="22" t="n"/>
      <c r="AV15" s="22" t="n"/>
      <c r="AW15" s="22" t="n"/>
      <c r="AX15" s="22" t="n"/>
      <c r="AY15" s="22" t="n"/>
      <c r="AZ15" s="22" t="n"/>
      <c r="BA15" s="22" t="n"/>
      <c r="BB15" s="22" t="n"/>
      <c r="BC15" s="22" t="n"/>
      <c r="BD15" s="22" t="n"/>
      <c r="BE15" s="22" t="n"/>
      <c r="BF15" s="22" t="n"/>
      <c r="BG15" s="22" t="n"/>
      <c r="BH15" s="22" t="n"/>
    </row>
    <row r="16">
      <c r="C16" s="21" t="inlineStr">
        <is>
          <t>FRANCE MÉTROPOLITAINE</t>
        </is>
      </c>
      <c r="D16" s="21" t="inlineStr">
        <is>
          <t>03 - Pommes de terre de féculerie</t>
        </is>
      </c>
      <c r="E16" s="22" t="n">
        <v>20072</v>
      </c>
      <c r="F16" s="22" t="n">
        <v>20213</v>
      </c>
      <c r="G16" s="22" t="n">
        <v>20452</v>
      </c>
      <c r="H16" s="22" t="n">
        <v>20222</v>
      </c>
      <c r="I16" s="22" t="n">
        <v>18272</v>
      </c>
      <c r="J16" s="22" t="n">
        <v>21014</v>
      </c>
      <c r="K16" s="22" t="n">
        <v>23215</v>
      </c>
      <c r="L16" s="22" t="n">
        <v>23315</v>
      </c>
      <c r="M16" s="22" t="n">
        <v>24075</v>
      </c>
      <c r="N16" s="22" t="n">
        <v>22379</v>
      </c>
      <c r="O16" s="22" t="n">
        <v>23600</v>
      </c>
      <c r="P16" s="22" t="n">
        <v>23767</v>
      </c>
      <c r="Q16" s="22" t="n">
        <v>20877</v>
      </c>
      <c r="R16" s="22" t="n">
        <v>16733</v>
      </c>
      <c r="S16" s="23" t="n">
        <v>495.88</v>
      </c>
      <c r="T16" s="23" t="n">
        <v>548.6900000000001</v>
      </c>
      <c r="U16" s="23" t="n">
        <v>521.14</v>
      </c>
      <c r="V16" s="23" t="n">
        <v>528.66</v>
      </c>
      <c r="W16" s="23" t="n">
        <v>565.21</v>
      </c>
      <c r="X16" s="23" t="n">
        <v>440.82</v>
      </c>
      <c r="Y16" s="23" t="n">
        <v>418.07</v>
      </c>
      <c r="Z16" s="23" t="n">
        <v>479.59</v>
      </c>
      <c r="AA16" s="23" t="n">
        <v>397.4</v>
      </c>
      <c r="AB16" s="23" t="n">
        <v>428.35</v>
      </c>
      <c r="AC16" s="23" t="n">
        <v>378.43</v>
      </c>
      <c r="AD16" s="23" t="n">
        <v>452.64</v>
      </c>
      <c r="AE16" s="23" t="n">
        <v>393.93</v>
      </c>
      <c r="AF16" s="23" t="n">
        <v>433.92</v>
      </c>
      <c r="AG16" s="22" t="n">
        <v>9953362</v>
      </c>
      <c r="AH16" s="22" t="n">
        <v>11090646</v>
      </c>
      <c r="AI16" s="22" t="n">
        <v>10658320</v>
      </c>
      <c r="AJ16" s="22" t="n">
        <v>10690534</v>
      </c>
      <c r="AK16" s="22" t="n">
        <v>10327571</v>
      </c>
      <c r="AL16" s="54" t="n">
        <v>9263487</v>
      </c>
      <c r="AM16" s="22" t="n">
        <v>9705460</v>
      </c>
      <c r="AN16" s="22" t="n">
        <v>11181620</v>
      </c>
      <c r="AO16" s="22" t="n">
        <v>9567500</v>
      </c>
      <c r="AP16" s="54" t="n">
        <v>9586035</v>
      </c>
      <c r="AQ16" s="22" t="n">
        <v>8930888</v>
      </c>
      <c r="AR16" s="22" t="n">
        <v>10757821</v>
      </c>
      <c r="AS16" s="22" t="n">
        <v>8224128</v>
      </c>
      <c r="AT16" s="54" t="n">
        <v>7260767</v>
      </c>
      <c r="AU16" s="22" t="n"/>
      <c r="AV16" s="22" t="n"/>
      <c r="AW16" s="22" t="n"/>
      <c r="AX16" s="22" t="n"/>
      <c r="AY16" s="22" t="n"/>
      <c r="AZ16" s="22" t="n"/>
      <c r="BA16" s="22" t="n"/>
      <c r="BB16" s="22" t="n"/>
      <c r="BC16" s="22" t="n"/>
      <c r="BD16" s="22" t="n"/>
      <c r="BE16" s="22" t="n"/>
      <c r="BF16" s="22" t="n"/>
      <c r="BG16" s="22" t="n"/>
      <c r="BH16" s="22" t="n"/>
    </row>
    <row r="17">
      <c r="C17" s="21" t="inlineStr">
        <is>
          <t>FRANCE MÉTROPOLITAINE</t>
        </is>
      </c>
      <c r="D17" s="21" t="inlineStr">
        <is>
          <t>04 - Pommes de terre primeurs ou nouvelles</t>
        </is>
      </c>
      <c r="E17" s="22" t="n">
        <v>7263</v>
      </c>
      <c r="F17" s="22" t="n">
        <v>7967</v>
      </c>
      <c r="G17" s="22" t="n">
        <v>7570</v>
      </c>
      <c r="H17" s="22" t="n">
        <v>8112</v>
      </c>
      <c r="I17" s="22" t="n">
        <v>7814</v>
      </c>
      <c r="J17" s="22" t="n">
        <v>8266</v>
      </c>
      <c r="K17" s="22" t="n">
        <v>10372</v>
      </c>
      <c r="L17" s="22" t="n">
        <v>11405</v>
      </c>
      <c r="M17" s="22" t="n">
        <v>11459</v>
      </c>
      <c r="N17" s="22" t="n">
        <v>12173</v>
      </c>
      <c r="O17" s="22" t="n">
        <v>12143</v>
      </c>
      <c r="P17" s="22" t="n">
        <v>12254</v>
      </c>
      <c r="Q17" s="22" t="n">
        <v>12550</v>
      </c>
      <c r="R17" s="22" t="n">
        <v>12306</v>
      </c>
      <c r="S17" s="23" t="n">
        <v>220.56</v>
      </c>
      <c r="T17" s="23" t="n">
        <v>251.92</v>
      </c>
      <c r="U17" s="23" t="n">
        <v>254.14</v>
      </c>
      <c r="V17" s="23" t="n">
        <v>259.68</v>
      </c>
      <c r="W17" s="23" t="n">
        <v>245.4</v>
      </c>
      <c r="X17" s="23" t="n">
        <v>252.32</v>
      </c>
      <c r="Y17" s="23" t="n">
        <v>269.42</v>
      </c>
      <c r="Z17" s="23" t="n">
        <v>314.31</v>
      </c>
      <c r="AA17" s="23" t="n">
        <v>308.97</v>
      </c>
      <c r="AB17" s="23" t="n">
        <v>315.54</v>
      </c>
      <c r="AC17" s="23" t="n">
        <v>320.99</v>
      </c>
      <c r="AD17" s="23" t="n">
        <v>319.75</v>
      </c>
      <c r="AE17" s="23" t="n">
        <v>303.76</v>
      </c>
      <c r="AF17" s="23" t="n">
        <v>341.16</v>
      </c>
      <c r="AG17" s="22" t="n">
        <v>1601892</v>
      </c>
      <c r="AH17" s="22" t="n">
        <v>2007027</v>
      </c>
      <c r="AI17" s="22" t="n">
        <v>1923809</v>
      </c>
      <c r="AJ17" s="22" t="n">
        <v>2106563</v>
      </c>
      <c r="AK17" s="22" t="n">
        <v>1917525</v>
      </c>
      <c r="AL17" s="54" t="n">
        <v>2085651</v>
      </c>
      <c r="AM17" s="22" t="n">
        <v>2794382</v>
      </c>
      <c r="AN17" s="22" t="n">
        <v>3584705</v>
      </c>
      <c r="AO17" s="22" t="n">
        <v>3540499</v>
      </c>
      <c r="AP17" s="54" t="n">
        <v>3841097</v>
      </c>
      <c r="AQ17" s="22" t="n">
        <v>3897789</v>
      </c>
      <c r="AR17" s="22" t="n">
        <v>3918195</v>
      </c>
      <c r="AS17" s="22" t="n">
        <v>3812128</v>
      </c>
      <c r="AT17" s="54" t="n">
        <v>4198337</v>
      </c>
      <c r="AU17" s="22" t="n"/>
      <c r="AV17" s="22" t="n"/>
      <c r="AW17" s="22" t="n"/>
      <c r="AX17" s="22" t="n"/>
      <c r="AY17" s="22" t="n"/>
      <c r="AZ17" s="22" t="n"/>
      <c r="BA17" s="22" t="n"/>
      <c r="BB17" s="22" t="n"/>
      <c r="BC17" s="22" t="n"/>
      <c r="BD17" s="22" t="n"/>
      <c r="BE17" s="22" t="n"/>
      <c r="BF17" s="22" t="n"/>
      <c r="BG17" s="22" t="n"/>
      <c r="BH17" s="22" t="n"/>
    </row>
    <row r="18">
      <c r="C18" s="21" t="inlineStr">
        <is>
          <t>FRANCE MÉTROPOLITAINE</t>
        </is>
      </c>
      <c r="D18" s="21" t="inlineStr">
        <is>
          <t>05 - Pommes de terre de conservation ou demi-saison</t>
        </is>
      </c>
      <c r="E18" s="22" t="n">
        <v>111890</v>
      </c>
      <c r="F18" s="22" t="n">
        <v>113066</v>
      </c>
      <c r="G18" s="22" t="n">
        <v>109142</v>
      </c>
      <c r="H18" s="22" t="n">
        <v>115635</v>
      </c>
      <c r="I18" s="22" t="n">
        <v>124663</v>
      </c>
      <c r="J18" s="22" t="n">
        <v>120484</v>
      </c>
      <c r="K18" s="22" t="n">
        <v>128116</v>
      </c>
      <c r="L18" s="22" t="n">
        <v>140588</v>
      </c>
      <c r="M18" s="22" t="n">
        <v>144986</v>
      </c>
      <c r="N18" s="22" t="n">
        <v>152652</v>
      </c>
      <c r="O18" s="22" t="n">
        <v>157425</v>
      </c>
      <c r="P18" s="22" t="n">
        <v>151293</v>
      </c>
      <c r="Q18" s="22" t="n">
        <v>154336</v>
      </c>
      <c r="R18" s="22" t="n">
        <v>154041</v>
      </c>
      <c r="S18" s="23" t="n">
        <v>434.38</v>
      </c>
      <c r="T18" s="23" t="n">
        <v>488.32</v>
      </c>
      <c r="U18" s="23" t="n">
        <v>414.53</v>
      </c>
      <c r="V18" s="23" t="n">
        <v>441.51</v>
      </c>
      <c r="W18" s="23" t="n">
        <v>498.2</v>
      </c>
      <c r="X18" s="23" t="n">
        <v>442.44</v>
      </c>
      <c r="Y18" s="23" t="n">
        <v>400.87</v>
      </c>
      <c r="Z18" s="23" t="n">
        <v>458.68</v>
      </c>
      <c r="AA18" s="23" t="n">
        <v>412.41</v>
      </c>
      <c r="AB18" s="23" t="n">
        <v>429</v>
      </c>
      <c r="AC18" s="23" t="n">
        <v>427.21</v>
      </c>
      <c r="AD18" s="23" t="n">
        <v>438.95</v>
      </c>
      <c r="AE18" s="23" t="n">
        <v>393.63</v>
      </c>
      <c r="AF18" s="23" t="n">
        <v>436.31</v>
      </c>
      <c r="AG18" s="22" t="n">
        <v>48602427</v>
      </c>
      <c r="AH18" s="22" t="n">
        <v>55211918</v>
      </c>
      <c r="AI18" s="22" t="n">
        <v>45243062</v>
      </c>
      <c r="AJ18" s="22" t="n">
        <v>51053977</v>
      </c>
      <c r="AK18" s="22" t="n">
        <v>62106934</v>
      </c>
      <c r="AL18" s="54" t="n">
        <v>53306339</v>
      </c>
      <c r="AM18" s="22" t="n">
        <v>51357457</v>
      </c>
      <c r="AN18" s="22" t="n">
        <v>64484948</v>
      </c>
      <c r="AO18" s="22" t="n">
        <v>59793427</v>
      </c>
      <c r="AP18" s="54" t="n">
        <v>65487034</v>
      </c>
      <c r="AQ18" s="22" t="n">
        <v>67253941</v>
      </c>
      <c r="AR18" s="22" t="n">
        <v>66410198</v>
      </c>
      <c r="AS18" s="22" t="n">
        <v>60751321</v>
      </c>
      <c r="AT18" s="54" t="n">
        <v>67210274</v>
      </c>
      <c r="AU18" s="22" t="n"/>
      <c r="AV18" s="22" t="n"/>
      <c r="AW18" s="22" t="n"/>
      <c r="AX18" s="22" t="n"/>
      <c r="AY18" s="22" t="n"/>
      <c r="AZ18" s="22" t="n"/>
      <c r="BA18" s="22" t="n"/>
      <c r="BB18" s="22" t="n"/>
      <c r="BC18" s="22" t="n"/>
      <c r="BD18" s="22" t="n"/>
      <c r="BE18" s="22" t="n"/>
      <c r="BF18" s="22" t="n"/>
      <c r="BG18" s="22" t="n"/>
      <c r="BH18" s="22" t="n"/>
    </row>
    <row r="19">
      <c r="C19" s="21" t="inlineStr">
        <is>
          <t>FRANCE MÉTROPOLITAINE</t>
        </is>
      </c>
      <c r="D19" s="21" t="inlineStr">
        <is>
          <t>06 - Pommes de terre de consommation (04 + 05)</t>
        </is>
      </c>
      <c r="E19" s="22" t="n">
        <v>119153</v>
      </c>
      <c r="F19" s="22" t="n">
        <v>121033</v>
      </c>
      <c r="G19" s="22" t="n">
        <v>116712</v>
      </c>
      <c r="H19" s="22" t="n">
        <v>123747</v>
      </c>
      <c r="I19" s="22" t="n">
        <v>132477</v>
      </c>
      <c r="J19" s="22" t="n">
        <v>128750</v>
      </c>
      <c r="K19" s="22" t="n">
        <v>138488</v>
      </c>
      <c r="L19" s="22" t="n">
        <v>151993</v>
      </c>
      <c r="M19" s="22" t="n">
        <v>156445</v>
      </c>
      <c r="N19" s="22" t="n">
        <v>164825</v>
      </c>
      <c r="O19" s="22" t="n">
        <v>169568</v>
      </c>
      <c r="P19" s="22" t="n">
        <v>163547</v>
      </c>
      <c r="Q19" s="22" t="n">
        <v>166886</v>
      </c>
      <c r="R19" s="22" t="n">
        <v>166347</v>
      </c>
      <c r="S19" s="23" t="n">
        <v>421.34</v>
      </c>
      <c r="T19" s="23" t="n">
        <v>472.75</v>
      </c>
      <c r="U19" s="23" t="n">
        <v>404.13</v>
      </c>
      <c r="V19" s="23" t="n">
        <v>429.59</v>
      </c>
      <c r="W19" s="23" t="n">
        <v>483.29</v>
      </c>
      <c r="X19" s="23" t="n">
        <v>430.23</v>
      </c>
      <c r="Y19" s="23" t="n">
        <v>391.02</v>
      </c>
      <c r="Z19" s="23" t="n">
        <v>447.85</v>
      </c>
      <c r="AA19" s="23" t="n">
        <v>404.83</v>
      </c>
      <c r="AB19" s="23" t="n">
        <v>420.62</v>
      </c>
      <c r="AC19" s="23" t="n">
        <v>419.61</v>
      </c>
      <c r="AD19" s="23" t="n">
        <v>430.02</v>
      </c>
      <c r="AE19" s="23" t="n">
        <v>386.87</v>
      </c>
      <c r="AF19" s="23" t="n">
        <v>429.28</v>
      </c>
      <c r="AG19" s="22" t="n">
        <v>50204319</v>
      </c>
      <c r="AH19" s="22" t="n">
        <v>57218945</v>
      </c>
      <c r="AI19" s="22" t="n">
        <v>47166871</v>
      </c>
      <c r="AJ19" s="22" t="n">
        <v>53160540</v>
      </c>
      <c r="AK19" s="22" t="n">
        <v>64024459</v>
      </c>
      <c r="AL19" s="22" t="n">
        <v>55391990</v>
      </c>
      <c r="AM19" s="22" t="n">
        <v>54151839</v>
      </c>
      <c r="AN19" s="22" t="n">
        <v>68069653</v>
      </c>
      <c r="AO19" s="22" t="n">
        <v>63333926</v>
      </c>
      <c r="AP19" s="22" t="n">
        <v>69328131</v>
      </c>
      <c r="AQ19" s="22" t="n">
        <v>71151730</v>
      </c>
      <c r="AR19" s="22" t="n">
        <v>70328393</v>
      </c>
      <c r="AS19" s="22" t="n">
        <v>64563449</v>
      </c>
      <c r="AT19" s="22" t="n">
        <v>71408611</v>
      </c>
      <c r="AU19" s="22" t="n"/>
      <c r="AV19" s="22" t="n"/>
      <c r="AW19" s="22" t="n"/>
      <c r="AX19" s="22" t="n"/>
      <c r="AY19" s="22" t="n"/>
      <c r="AZ19" s="22" t="n"/>
      <c r="BA19" s="22" t="n"/>
      <c r="BB19" s="22" t="n"/>
      <c r="BC19" s="22" t="n"/>
      <c r="BD19" s="22" t="n"/>
      <c r="BE19" s="22" t="n"/>
      <c r="BF19" s="22" t="n"/>
      <c r="BG19" s="22" t="n"/>
      <c r="BH19" s="22" t="n"/>
    </row>
    <row r="20">
      <c r="C20" s="21" t="inlineStr">
        <is>
          <t>FRANCE MÉTROPOLITAINE</t>
        </is>
      </c>
      <c r="D20" s="21" t="inlineStr">
        <is>
          <t>07 - Pommes de terre (01 + … + 05)</t>
        </is>
      </c>
      <c r="E20" s="22" t="n">
        <v>156923</v>
      </c>
      <c r="F20" s="22" t="n">
        <v>158637</v>
      </c>
      <c r="G20" s="22" t="n">
        <v>154270</v>
      </c>
      <c r="H20" s="22" t="n">
        <v>161672</v>
      </c>
      <c r="I20" s="22" t="n">
        <v>169327</v>
      </c>
      <c r="J20" s="22" t="n">
        <v>168981</v>
      </c>
      <c r="K20" s="22" t="n">
        <v>180988</v>
      </c>
      <c r="L20" s="22" t="n">
        <v>196118</v>
      </c>
      <c r="M20" s="22" t="n">
        <v>202112</v>
      </c>
      <c r="N20" s="22" t="n">
        <v>209721</v>
      </c>
      <c r="O20" s="22" t="n">
        <v>216185</v>
      </c>
      <c r="P20" s="22" t="n">
        <v>211359</v>
      </c>
      <c r="Q20" s="22" t="n">
        <v>211382</v>
      </c>
      <c r="R20" s="22" t="n">
        <v>203756</v>
      </c>
      <c r="S20" s="23" t="n">
        <v>421.35</v>
      </c>
      <c r="T20" s="23" t="n">
        <v>469.65</v>
      </c>
      <c r="U20" s="23" t="n">
        <v>413.81</v>
      </c>
      <c r="V20" s="23" t="n">
        <v>431.71</v>
      </c>
      <c r="W20" s="23" t="n">
        <v>478.99</v>
      </c>
      <c r="X20" s="23" t="n">
        <v>424.34</v>
      </c>
      <c r="Y20" s="23" t="n">
        <v>388.32</v>
      </c>
      <c r="Z20" s="23" t="n">
        <v>440.84</v>
      </c>
      <c r="AA20" s="23" t="n">
        <v>394.77</v>
      </c>
      <c r="AB20" s="23" t="n">
        <v>414.22</v>
      </c>
      <c r="AC20" s="23" t="n">
        <v>408</v>
      </c>
      <c r="AD20" s="23" t="n">
        <v>425.15</v>
      </c>
      <c r="AE20" s="23" t="n">
        <v>381.44</v>
      </c>
      <c r="AF20" s="23" t="n">
        <v>422.27</v>
      </c>
      <c r="AG20" s="22" t="n">
        <v>66119799</v>
      </c>
      <c r="AH20" s="22" t="n">
        <v>74503376</v>
      </c>
      <c r="AI20" s="22" t="n">
        <v>63838564</v>
      </c>
      <c r="AJ20" s="22" t="n">
        <v>69795586</v>
      </c>
      <c r="AK20" s="22" t="n">
        <v>81106090</v>
      </c>
      <c r="AL20" s="22" t="n">
        <v>71705103</v>
      </c>
      <c r="AM20" s="22" t="n">
        <v>70280720</v>
      </c>
      <c r="AN20" s="22" t="n">
        <v>86457194</v>
      </c>
      <c r="AO20" s="22" t="n">
        <v>79786867</v>
      </c>
      <c r="AP20" s="22" t="n">
        <v>86869777</v>
      </c>
      <c r="AQ20" s="22" t="n">
        <v>88204288</v>
      </c>
      <c r="AR20" s="22" t="n">
        <v>89859041.11</v>
      </c>
      <c r="AS20" s="22" t="n">
        <v>80629864.2</v>
      </c>
      <c r="AT20" s="22" t="n">
        <v>86039884</v>
      </c>
      <c r="AU20" s="22" t="n"/>
      <c r="AV20" s="22" t="n"/>
      <c r="AW20" s="22" t="n"/>
      <c r="AX20" s="22" t="n"/>
      <c r="AY20" s="22" t="n"/>
      <c r="AZ20" s="22" t="n"/>
      <c r="BA20" s="22" t="n"/>
      <c r="BB20" s="22" t="n"/>
      <c r="BC20" s="22" t="n"/>
      <c r="BD20" s="22" t="n"/>
      <c r="BE20" s="22" t="n"/>
      <c r="BF20" s="22" t="n"/>
      <c r="BG20" s="22" t="n"/>
      <c r="BH20" s="22" t="n"/>
    </row>
    <row r="21">
      <c r="C21" s="21" t="inlineStr">
        <is>
          <t>FRANCE MÉTROPOLITAINE</t>
        </is>
      </c>
      <c r="D21" s="21" t="inlineStr">
        <is>
          <t>08 - Igname</t>
        </is>
      </c>
      <c r="E21" s="22" t="n">
        <v>0</v>
      </c>
      <c r="F21" s="22" t="n">
        <v>0</v>
      </c>
      <c r="G21" s="22" t="n">
        <v>0</v>
      </c>
      <c r="H21" s="22" t="n">
        <v>0</v>
      </c>
      <c r="I21" s="22" t="n">
        <v>0</v>
      </c>
      <c r="J21" s="22" t="n">
        <v>0</v>
      </c>
      <c r="K21" s="22" t="n">
        <v>0</v>
      </c>
      <c r="L21" s="22" t="n">
        <v>0</v>
      </c>
      <c r="M21" s="22" t="n">
        <v>0</v>
      </c>
      <c r="N21" s="22" t="n">
        <v>0</v>
      </c>
      <c r="O21" s="22" t="n">
        <v>0</v>
      </c>
      <c r="P21" s="22" t="n">
        <v>0</v>
      </c>
      <c r="Q21" s="22" t="n">
        <v>0</v>
      </c>
      <c r="R21" s="22" t="n">
        <v>0</v>
      </c>
      <c r="S21" s="23" t="n"/>
      <c r="T21" s="23" t="n"/>
      <c r="U21" s="23" t="n"/>
      <c r="V21" s="23" t="n"/>
      <c r="W21" s="23" t="n"/>
      <c r="X21" s="23" t="n"/>
      <c r="Y21" s="23" t="n"/>
      <c r="Z21" s="23" t="n"/>
      <c r="AA21" s="23" t="n"/>
      <c r="AB21" s="23" t="n"/>
      <c r="AC21" s="23" t="n"/>
      <c r="AD21" s="23" t="n"/>
      <c r="AE21" s="23" t="n"/>
      <c r="AF21" s="23" t="n"/>
      <c r="AG21" s="22" t="n">
        <v>0</v>
      </c>
      <c r="AH21" s="22" t="n">
        <v>0</v>
      </c>
      <c r="AI21" s="22" t="n">
        <v>0</v>
      </c>
      <c r="AJ21" s="22" t="n">
        <v>0</v>
      </c>
      <c r="AK21" s="22" t="n">
        <v>0</v>
      </c>
      <c r="AL21" s="22" t="n">
        <v>0</v>
      </c>
      <c r="AM21" s="22" t="n">
        <v>0</v>
      </c>
      <c r="AN21" s="22" t="n">
        <v>0</v>
      </c>
      <c r="AO21" s="22" t="n">
        <v>0</v>
      </c>
      <c r="AP21" s="22" t="n">
        <v>0</v>
      </c>
      <c r="AQ21" s="22" t="n">
        <v>0</v>
      </c>
      <c r="AR21" s="22" t="n">
        <v>0</v>
      </c>
      <c r="AS21" s="22" t="n">
        <v>0</v>
      </c>
      <c r="AT21" s="22" t="n">
        <v>0</v>
      </c>
      <c r="AU21" s="22" t="n"/>
      <c r="AV21" s="22" t="n"/>
      <c r="AW21" s="22" t="n"/>
      <c r="AX21" s="22" t="n"/>
      <c r="AY21" s="22" t="n"/>
      <c r="AZ21" s="22" t="n"/>
      <c r="BA21" s="22" t="n"/>
      <c r="BB21" s="22" t="n"/>
      <c r="BC21" s="22" t="n"/>
      <c r="BD21" s="22" t="n"/>
      <c r="BE21" s="22" t="n"/>
      <c r="BF21" s="22" t="n"/>
      <c r="BG21" s="22" t="n"/>
      <c r="BH21" s="22" t="n"/>
    </row>
    <row r="22">
      <c r="C22" s="21" t="inlineStr">
        <is>
          <t>FRANCE MÉTROPOLITAINE</t>
        </is>
      </c>
      <c r="D22" s="21" t="inlineStr">
        <is>
          <t>09 - Manioc</t>
        </is>
      </c>
      <c r="E22" s="22" t="n">
        <v>0</v>
      </c>
      <c r="F22" s="22" t="n">
        <v>0</v>
      </c>
      <c r="G22" s="22" t="n">
        <v>0</v>
      </c>
      <c r="H22" s="22" t="n">
        <v>0</v>
      </c>
      <c r="I22" s="22" t="n">
        <v>0</v>
      </c>
      <c r="J22" s="22" t="n">
        <v>0</v>
      </c>
      <c r="K22" s="22" t="n">
        <v>0</v>
      </c>
      <c r="L22" s="22" t="n">
        <v>0</v>
      </c>
      <c r="M22" s="22" t="n">
        <v>0</v>
      </c>
      <c r="N22" s="22" t="n">
        <v>0</v>
      </c>
      <c r="O22" s="22" t="n">
        <v>0</v>
      </c>
      <c r="P22" s="22" t="n">
        <v>0</v>
      </c>
      <c r="Q22" s="22" t="n">
        <v>0</v>
      </c>
      <c r="R22" s="22" t="n">
        <v>0</v>
      </c>
      <c r="S22" s="23" t="n"/>
      <c r="T22" s="23" t="n"/>
      <c r="U22" s="23" t="n"/>
      <c r="V22" s="23" t="n"/>
      <c r="W22" s="23" t="n"/>
      <c r="X22" s="23" t="n"/>
      <c r="Y22" s="23" t="n"/>
      <c r="Z22" s="23" t="n"/>
      <c r="AA22" s="23" t="n"/>
      <c r="AB22" s="23" t="n"/>
      <c r="AC22" s="23" t="n"/>
      <c r="AD22" s="23" t="n"/>
      <c r="AE22" s="23" t="n"/>
      <c r="AF22" s="23" t="n"/>
      <c r="AG22" s="22" t="n">
        <v>0</v>
      </c>
      <c r="AH22" s="22" t="n">
        <v>0</v>
      </c>
      <c r="AI22" s="22" t="n">
        <v>0</v>
      </c>
      <c r="AJ22" s="22" t="n">
        <v>0</v>
      </c>
      <c r="AK22" s="22" t="n">
        <v>0</v>
      </c>
      <c r="AL22" s="22" t="n">
        <v>0</v>
      </c>
      <c r="AM22" s="22" t="n">
        <v>0</v>
      </c>
      <c r="AN22" s="22" t="n">
        <v>0</v>
      </c>
      <c r="AO22" s="22" t="n">
        <v>0</v>
      </c>
      <c r="AP22" s="22" t="n">
        <v>0</v>
      </c>
      <c r="AQ22" s="22" t="n">
        <v>0</v>
      </c>
      <c r="AR22" s="22" t="n">
        <v>0</v>
      </c>
      <c r="AS22" s="22" t="n">
        <v>0</v>
      </c>
      <c r="AT22" s="22" t="n">
        <v>0</v>
      </c>
      <c r="AU22" s="22" t="n"/>
      <c r="AV22" s="22" t="n"/>
      <c r="AW22" s="22" t="n"/>
      <c r="AX22" s="22" t="n"/>
      <c r="AY22" s="22" t="n"/>
      <c r="AZ22" s="22" t="n"/>
      <c r="BA22" s="22" t="n"/>
      <c r="BB22" s="22" t="n"/>
      <c r="BC22" s="22" t="n"/>
      <c r="BD22" s="22" t="n"/>
      <c r="BE22" s="22" t="n"/>
      <c r="BF22" s="22" t="n"/>
      <c r="BG22" s="22" t="n"/>
      <c r="BH22" s="22" t="n"/>
    </row>
    <row r="23">
      <c r="C23" s="21" t="inlineStr">
        <is>
          <t>FRANCE MÉTROPOLITAINE</t>
        </is>
      </c>
      <c r="D23" s="21" t="inlineStr">
        <is>
          <t>10 - Autres tubercules</t>
        </is>
      </c>
      <c r="E23" s="22" t="n">
        <v>0</v>
      </c>
      <c r="F23" s="22" t="n">
        <v>0</v>
      </c>
      <c r="G23" s="22" t="n">
        <v>0</v>
      </c>
      <c r="H23" s="22" t="n">
        <v>0</v>
      </c>
      <c r="I23" s="22" t="n">
        <v>0</v>
      </c>
      <c r="J23" s="22" t="n">
        <v>0</v>
      </c>
      <c r="K23" s="22" t="n">
        <v>0</v>
      </c>
      <c r="L23" s="22" t="n">
        <v>0</v>
      </c>
      <c r="M23" s="22" t="n">
        <v>0</v>
      </c>
      <c r="N23" s="22" t="n">
        <v>0</v>
      </c>
      <c r="O23" s="22" t="n">
        <v>0</v>
      </c>
      <c r="P23" s="22" t="n">
        <v>0</v>
      </c>
      <c r="Q23" s="22" t="n">
        <v>0</v>
      </c>
      <c r="R23" s="22" t="n">
        <v>0</v>
      </c>
      <c r="S23" s="23" t="n"/>
      <c r="T23" s="23" t="n"/>
      <c r="U23" s="23" t="n"/>
      <c r="V23" s="23" t="n"/>
      <c r="W23" s="23" t="n"/>
      <c r="X23" s="23" t="n"/>
      <c r="Y23" s="23" t="n"/>
      <c r="Z23" s="23" t="n"/>
      <c r="AA23" s="23" t="n"/>
      <c r="AB23" s="23" t="n"/>
      <c r="AC23" s="23" t="n"/>
      <c r="AD23" s="23" t="n"/>
      <c r="AE23" s="23" t="n"/>
      <c r="AF23" s="23" t="n"/>
      <c r="AG23" s="22" t="n">
        <v>0</v>
      </c>
      <c r="AH23" s="22" t="n">
        <v>0</v>
      </c>
      <c r="AI23" s="22" t="n">
        <v>0</v>
      </c>
      <c r="AJ23" s="22" t="n">
        <v>0</v>
      </c>
      <c r="AK23" s="22" t="n">
        <v>0</v>
      </c>
      <c r="AL23" s="22" t="n">
        <v>0</v>
      </c>
      <c r="AM23" s="22" t="n">
        <v>0</v>
      </c>
      <c r="AN23" s="22" t="n">
        <v>0</v>
      </c>
      <c r="AO23" s="22" t="n">
        <v>0</v>
      </c>
      <c r="AP23" s="22" t="n">
        <v>0</v>
      </c>
      <c r="AQ23" s="22" t="n">
        <v>0</v>
      </c>
      <c r="AR23" s="22" t="n">
        <v>0</v>
      </c>
      <c r="AS23" s="22" t="n">
        <v>0</v>
      </c>
      <c r="AT23" s="22" t="n">
        <v>0</v>
      </c>
      <c r="AU23" s="22" t="n"/>
      <c r="AV23" s="22" t="n"/>
      <c r="AW23" s="22" t="n"/>
      <c r="AX23" s="22" t="n"/>
      <c r="AY23" s="22" t="n"/>
      <c r="AZ23" s="22" t="n"/>
      <c r="BA23" s="22" t="n"/>
      <c r="BB23" s="22" t="n"/>
      <c r="BC23" s="22" t="n"/>
      <c r="BD23" s="22" t="n"/>
      <c r="BE23" s="22" t="n"/>
      <c r="BF23" s="22" t="n"/>
      <c r="BG23" s="22" t="n"/>
      <c r="BH23" s="22" t="n"/>
    </row>
    <row r="24">
      <c r="C24" s="21" t="inlineStr">
        <is>
          <t>FRANCE MÉTROPOLITAINE</t>
        </is>
      </c>
      <c r="D24" s="21" t="inlineStr">
        <is>
          <t>11 - Total Igname, manioc et autres tubercules (DOM) (08 + … + 10)</t>
        </is>
      </c>
      <c r="E24" s="22" t="n">
        <v>0</v>
      </c>
      <c r="F24" s="22" t="n">
        <v>0</v>
      </c>
      <c r="G24" s="22" t="n">
        <v>0</v>
      </c>
      <c r="H24" s="22" t="n">
        <v>0</v>
      </c>
      <c r="I24" s="22" t="n">
        <v>0</v>
      </c>
      <c r="J24" s="22" t="n">
        <v>0</v>
      </c>
      <c r="K24" s="22" t="n">
        <v>0</v>
      </c>
      <c r="L24" s="22" t="n">
        <v>0</v>
      </c>
      <c r="M24" s="22" t="n">
        <v>0</v>
      </c>
      <c r="N24" s="22" t="n">
        <v>0</v>
      </c>
      <c r="O24" s="22" t="n">
        <v>0</v>
      </c>
      <c r="P24" s="22" t="n">
        <v>0</v>
      </c>
      <c r="Q24" s="22" t="n">
        <v>0</v>
      </c>
      <c r="R24" s="22" t="n">
        <v>0</v>
      </c>
      <c r="S24" s="23" t="n"/>
      <c r="T24" s="23" t="n"/>
      <c r="U24" s="23" t="n"/>
      <c r="V24" s="23" t="n"/>
      <c r="W24" s="23" t="n"/>
      <c r="X24" s="23" t="n"/>
      <c r="Y24" s="23" t="n"/>
      <c r="Z24" s="23" t="n"/>
      <c r="AA24" s="23" t="n"/>
      <c r="AB24" s="23" t="n"/>
      <c r="AC24" s="23" t="n"/>
      <c r="AD24" s="23" t="n"/>
      <c r="AE24" s="23" t="n"/>
      <c r="AF24" s="23" t="n"/>
      <c r="AG24" s="22" t="n">
        <v>0</v>
      </c>
      <c r="AH24" s="22" t="n">
        <v>0</v>
      </c>
      <c r="AI24" s="22" t="n">
        <v>0</v>
      </c>
      <c r="AJ24" s="22" t="n">
        <v>0</v>
      </c>
      <c r="AK24" s="22" t="n">
        <v>0</v>
      </c>
      <c r="AL24" s="22" t="n">
        <v>0</v>
      </c>
      <c r="AM24" s="22" t="n">
        <v>0</v>
      </c>
      <c r="AN24" s="22" t="n">
        <v>0</v>
      </c>
      <c r="AO24" s="22" t="n">
        <v>0</v>
      </c>
      <c r="AP24" s="22" t="n">
        <v>0</v>
      </c>
      <c r="AQ24" s="22" t="n">
        <v>0</v>
      </c>
      <c r="AR24" s="22" t="n">
        <v>0</v>
      </c>
      <c r="AS24" s="22" t="n">
        <v>0</v>
      </c>
      <c r="AT24" s="22" t="n">
        <v>0</v>
      </c>
      <c r="AU24" s="22" t="n"/>
      <c r="AV24" s="22" t="n"/>
      <c r="AW24" s="22" t="n"/>
      <c r="AX24" s="22" t="n"/>
      <c r="AY24" s="22" t="n"/>
      <c r="AZ24" s="22" t="n"/>
      <c r="BA24" s="22" t="n"/>
      <c r="BB24" s="22" t="n"/>
      <c r="BC24" s="22" t="n"/>
      <c r="BD24" s="22" t="n"/>
      <c r="BE24" s="22" t="n"/>
      <c r="BF24" s="22" t="n"/>
      <c r="BG24" s="22" t="n"/>
      <c r="BH24" s="22" t="n"/>
    </row>
    <row r="25">
      <c r="C25" s="21" t="inlineStr">
        <is>
          <t>FRANCE MÉTROPOLITAINE</t>
        </is>
      </c>
      <c r="D25" s="21" t="inlineStr">
        <is>
          <t>12 - Total Pommes de terre et autres tubercules (07 + 11)</t>
        </is>
      </c>
      <c r="E25" s="22" t="n">
        <v>156923</v>
      </c>
      <c r="F25" s="22" t="n">
        <v>158637</v>
      </c>
      <c r="G25" s="22" t="n">
        <v>154270</v>
      </c>
      <c r="H25" s="22" t="n">
        <v>161672</v>
      </c>
      <c r="I25" s="22" t="n">
        <v>169327</v>
      </c>
      <c r="J25" s="22" t="n">
        <v>168981</v>
      </c>
      <c r="K25" s="22" t="n">
        <v>180988</v>
      </c>
      <c r="L25" s="22" t="n">
        <v>196118</v>
      </c>
      <c r="M25" s="22" t="n">
        <v>202112</v>
      </c>
      <c r="N25" s="22" t="n">
        <v>209721</v>
      </c>
      <c r="O25" s="22" t="n">
        <v>216185</v>
      </c>
      <c r="P25" s="22" t="n">
        <v>211359</v>
      </c>
      <c r="Q25" s="22" t="n">
        <v>211382</v>
      </c>
      <c r="R25" s="22" t="n">
        <v>203756</v>
      </c>
      <c r="S25" s="23" t="n"/>
      <c r="T25" s="23" t="n"/>
      <c r="U25" s="23" t="n"/>
      <c r="V25" s="23" t="n"/>
      <c r="W25" s="23" t="n"/>
      <c r="X25" s="23" t="n"/>
      <c r="Y25" s="23" t="n"/>
      <c r="Z25" s="23" t="n"/>
      <c r="AA25" s="23" t="n"/>
      <c r="AB25" s="23" t="n"/>
      <c r="AC25" s="23" t="n"/>
      <c r="AD25" s="23" t="n"/>
      <c r="AE25" s="23" t="n"/>
      <c r="AF25" s="23" t="n"/>
      <c r="AG25" s="22" t="n">
        <v>66119799</v>
      </c>
      <c r="AH25" s="22" t="n">
        <v>74503376</v>
      </c>
      <c r="AI25" s="22" t="n">
        <v>63838564</v>
      </c>
      <c r="AJ25" s="22" t="n">
        <v>69795586</v>
      </c>
      <c r="AK25" s="22" t="n">
        <v>81106090</v>
      </c>
      <c r="AL25" s="22" t="n">
        <v>71705103</v>
      </c>
      <c r="AM25" s="22" t="n">
        <v>70280720</v>
      </c>
      <c r="AN25" s="22" t="n">
        <v>86457194</v>
      </c>
      <c r="AO25" s="22" t="n">
        <v>79786867</v>
      </c>
      <c r="AP25" s="22" t="n">
        <v>86869777</v>
      </c>
      <c r="AQ25" s="22" t="n">
        <v>88204288</v>
      </c>
      <c r="AR25" s="22" t="n">
        <v>89859041.11</v>
      </c>
      <c r="AS25" s="22" t="n">
        <v>80629864.2</v>
      </c>
      <c r="AT25" s="22" t="n">
        <v>86039884</v>
      </c>
      <c r="AU25" s="22" t="n"/>
      <c r="AV25" s="22" t="n"/>
      <c r="AW25" s="22" t="n"/>
      <c r="AX25" s="22" t="n"/>
      <c r="AY25" s="22" t="n"/>
      <c r="AZ25" s="22" t="n"/>
      <c r="BA25" s="22" t="n"/>
      <c r="BB25" s="22" t="n"/>
      <c r="BC25" s="22" t="n"/>
      <c r="BD25" s="22" t="n"/>
      <c r="BE25" s="22" t="n"/>
      <c r="BF25" s="22" t="n"/>
      <c r="BG25" s="22" t="n"/>
      <c r="BH25" s="22" t="n"/>
    </row>
    <row r="26" hidden="1">
      <c r="C26" s="21" t="inlineStr">
        <is>
          <t>11 - Île-de-France</t>
        </is>
      </c>
      <c r="D26" s="21" t="inlineStr">
        <is>
          <t>01 - Plants certifiés de pommes de terre</t>
        </is>
      </c>
      <c r="E26" s="22" t="n">
        <v>34</v>
      </c>
      <c r="F26" s="22" t="n">
        <v>24</v>
      </c>
      <c r="G26" s="22" t="n">
        <v>31</v>
      </c>
      <c r="H26" s="22" t="n">
        <v>29</v>
      </c>
      <c r="I26" s="22" t="n">
        <v>181</v>
      </c>
      <c r="J26" s="22" t="n">
        <v>209</v>
      </c>
      <c r="K26" s="22" t="n">
        <v>213</v>
      </c>
      <c r="L26" s="22" t="n">
        <v>285</v>
      </c>
      <c r="M26" s="22" t="n">
        <v>391</v>
      </c>
      <c r="N26" s="22" t="n">
        <v>389</v>
      </c>
      <c r="O26" s="22" t="n">
        <v>441</v>
      </c>
      <c r="P26" s="22" t="n">
        <v>376</v>
      </c>
      <c r="Q26" s="22" t="n">
        <v>358</v>
      </c>
      <c r="R26" s="22" t="n">
        <v>313</v>
      </c>
      <c r="S26" s="23" t="n">
        <v>278</v>
      </c>
      <c r="T26" s="23" t="n">
        <v>160</v>
      </c>
      <c r="U26" s="23" t="n">
        <v>308</v>
      </c>
      <c r="V26" s="23" t="n">
        <v>349</v>
      </c>
      <c r="W26" s="23" t="n">
        <v>377.41</v>
      </c>
      <c r="X26" s="23" t="n">
        <v>318.32</v>
      </c>
      <c r="Y26" s="23" t="n">
        <v>320.58</v>
      </c>
      <c r="Z26" s="23" t="n">
        <v>331.86</v>
      </c>
      <c r="AA26" s="23" t="n">
        <v>313.7</v>
      </c>
      <c r="AB26" s="23" t="n">
        <v>376.12</v>
      </c>
      <c r="AC26" s="23" t="n">
        <v>320.34</v>
      </c>
      <c r="AD26" s="23" t="n">
        <v>366.82</v>
      </c>
      <c r="AE26" s="23" t="n">
        <v>336.77</v>
      </c>
      <c r="AF26" s="23" t="n">
        <v>345.81</v>
      </c>
      <c r="AG26" s="22" t="n">
        <v>9452</v>
      </c>
      <c r="AH26" s="22" t="n">
        <v>3840</v>
      </c>
      <c r="AI26" s="22" t="n">
        <v>9548</v>
      </c>
      <c r="AJ26" s="22" t="n">
        <v>10121</v>
      </c>
      <c r="AK26" s="22" t="n">
        <v>68311</v>
      </c>
      <c r="AL26" s="22" t="n">
        <v>66528</v>
      </c>
      <c r="AM26" s="22" t="n">
        <v>68284</v>
      </c>
      <c r="AN26" s="22" t="n">
        <v>94579</v>
      </c>
      <c r="AO26" s="22" t="n">
        <v>122655</v>
      </c>
      <c r="AP26" s="22" t="n">
        <v>146311</v>
      </c>
      <c r="AQ26" s="22" t="n">
        <v>141271</v>
      </c>
      <c r="AR26" s="22" t="n">
        <v>137924</v>
      </c>
      <c r="AS26" s="22" t="n">
        <v>120564</v>
      </c>
      <c r="AT26" s="22" t="n">
        <v>108240</v>
      </c>
      <c r="AU26" s="22" t="n"/>
      <c r="AV26" s="22" t="n"/>
      <c r="AW26" s="22" t="n"/>
      <c r="AX26" s="22" t="n"/>
      <c r="AY26" s="22" t="n"/>
      <c r="AZ26" s="22" t="n"/>
      <c r="BA26" s="22" t="n"/>
      <c r="BB26" s="22" t="n"/>
      <c r="BC26" s="22" t="n"/>
      <c r="BD26" s="22" t="n"/>
      <c r="BE26" s="22" t="n"/>
      <c r="BF26" s="22" t="n"/>
      <c r="BG26" s="22" t="n"/>
      <c r="BH26" s="22" t="n"/>
    </row>
    <row r="27" hidden="1">
      <c r="C27" s="21" t="inlineStr">
        <is>
          <t>11 - Île-de-France</t>
        </is>
      </c>
      <c r="D27" s="21" t="inlineStr">
        <is>
          <t>02 - Dessus de plants de pommes de terre</t>
        </is>
      </c>
      <c r="E27" s="22" t="n">
        <v>0</v>
      </c>
      <c r="F27" s="22" t="n">
        <v>0</v>
      </c>
      <c r="G27" s="22" t="n">
        <v>0</v>
      </c>
      <c r="H27" s="22" t="n">
        <v>0</v>
      </c>
      <c r="I27" s="22" t="n">
        <v>0</v>
      </c>
      <c r="J27" s="22" t="n">
        <v>0</v>
      </c>
      <c r="K27" s="22" t="n">
        <v>0</v>
      </c>
      <c r="L27" s="22" t="n">
        <v>0</v>
      </c>
      <c r="M27" s="22" t="n">
        <v>0</v>
      </c>
      <c r="N27" s="22" t="n">
        <v>0</v>
      </c>
      <c r="O27" s="22" t="n">
        <v>0</v>
      </c>
      <c r="P27" s="22" t="n">
        <v>0</v>
      </c>
      <c r="Q27" s="22" t="n">
        <v>0</v>
      </c>
      <c r="R27" s="22" t="n">
        <v>0</v>
      </c>
      <c r="S27" s="23" t="n"/>
      <c r="T27" s="23" t="n"/>
      <c r="U27" s="23" t="n"/>
      <c r="V27" s="23" t="n"/>
      <c r="W27" s="23" t="n"/>
      <c r="X27" s="23" t="n"/>
      <c r="Y27" s="23" t="n"/>
      <c r="Z27" s="23" t="n"/>
      <c r="AA27" s="23" t="n"/>
      <c r="AB27" s="23" t="n"/>
      <c r="AC27" s="23" t="n"/>
      <c r="AD27" s="23" t="n"/>
      <c r="AE27" s="23" t="n"/>
      <c r="AF27" s="23" t="n"/>
      <c r="AG27" s="22" t="n">
        <v>1110</v>
      </c>
      <c r="AH27" s="22" t="n">
        <v>357</v>
      </c>
      <c r="AI27" s="22" t="n">
        <v>255</v>
      </c>
      <c r="AJ27" s="22" t="n">
        <v>1154</v>
      </c>
      <c r="AK27" s="22" t="n">
        <v>4212</v>
      </c>
      <c r="AL27" s="22" t="n">
        <v>4835</v>
      </c>
      <c r="AM27" s="22" t="n">
        <v>6041</v>
      </c>
      <c r="AN27" s="22" t="n">
        <v>7829</v>
      </c>
      <c r="AO27" s="22" t="n">
        <v>9019</v>
      </c>
      <c r="AP27" s="22" t="n">
        <v>10280</v>
      </c>
      <c r="AQ27" s="22" t="n">
        <v>10345</v>
      </c>
      <c r="AR27" s="22" t="n">
        <v>9283.110000000001</v>
      </c>
      <c r="AS27" s="22" t="n">
        <v>8411.200000000001</v>
      </c>
      <c r="AT27" s="22" t="n">
        <v>10590</v>
      </c>
      <c r="AU27" s="22" t="n"/>
      <c r="AV27" s="22" t="n"/>
      <c r="AW27" s="22" t="n"/>
      <c r="AX27" s="22" t="n"/>
      <c r="AY27" s="22" t="n"/>
      <c r="AZ27" s="22" t="n"/>
      <c r="BA27" s="22" t="n"/>
      <c r="BB27" s="22" t="n"/>
      <c r="BC27" s="22" t="n"/>
      <c r="BD27" s="22" t="n"/>
      <c r="BE27" s="22" t="n"/>
      <c r="BF27" s="22" t="n"/>
      <c r="BG27" s="22" t="n"/>
      <c r="BH27" s="22" t="n"/>
    </row>
    <row r="28" hidden="1">
      <c r="C28" s="21" t="inlineStr">
        <is>
          <t>11 - Île-de-France</t>
        </is>
      </c>
      <c r="D28" s="21" t="inlineStr">
        <is>
          <t>03 - Pommes de terre de féculerie</t>
        </is>
      </c>
      <c r="E28" s="22" t="n">
        <v>425</v>
      </c>
      <c r="F28" s="22" t="n">
        <v>433</v>
      </c>
      <c r="G28" s="22" t="n">
        <v>430</v>
      </c>
      <c r="H28" s="22" t="n">
        <v>400</v>
      </c>
      <c r="I28" s="22" t="n">
        <v>410</v>
      </c>
      <c r="J28" s="22" t="n">
        <v>625</v>
      </c>
      <c r="K28" s="22" t="n">
        <v>640</v>
      </c>
      <c r="L28" s="22" t="n">
        <v>855</v>
      </c>
      <c r="M28" s="22" t="n">
        <v>1015</v>
      </c>
      <c r="N28" s="22" t="n">
        <v>945</v>
      </c>
      <c r="O28" s="22" t="n">
        <v>1040</v>
      </c>
      <c r="P28" s="22" t="n">
        <v>870</v>
      </c>
      <c r="Q28" s="22" t="n">
        <v>700</v>
      </c>
      <c r="R28" s="22" t="n">
        <v>455</v>
      </c>
      <c r="S28" s="23" t="n">
        <v>510</v>
      </c>
      <c r="T28" s="23" t="n">
        <v>525</v>
      </c>
      <c r="U28" s="23" t="n">
        <v>515</v>
      </c>
      <c r="V28" s="23" t="n">
        <v>525</v>
      </c>
      <c r="W28" s="23" t="n">
        <v>565</v>
      </c>
      <c r="X28" s="23" t="n">
        <v>480</v>
      </c>
      <c r="Y28" s="23" t="n">
        <v>470</v>
      </c>
      <c r="Z28" s="23" t="n">
        <v>530</v>
      </c>
      <c r="AA28" s="23" t="n">
        <v>450</v>
      </c>
      <c r="AB28" s="23" t="n">
        <v>466.61</v>
      </c>
      <c r="AC28" s="23" t="n">
        <v>386.83</v>
      </c>
      <c r="AD28" s="23" t="n">
        <v>493.54</v>
      </c>
      <c r="AE28" s="23" t="n">
        <v>419.62</v>
      </c>
      <c r="AF28" s="23" t="n">
        <v>355.45</v>
      </c>
      <c r="AG28" s="22" t="n">
        <v>216750</v>
      </c>
      <c r="AH28" s="22" t="n">
        <v>227325</v>
      </c>
      <c r="AI28" s="22" t="n">
        <v>221450</v>
      </c>
      <c r="AJ28" s="22" t="n">
        <v>210000</v>
      </c>
      <c r="AK28" s="22" t="n">
        <v>231650</v>
      </c>
      <c r="AL28" s="22" t="n">
        <v>300000</v>
      </c>
      <c r="AM28" s="22" t="n">
        <v>300800</v>
      </c>
      <c r="AN28" s="22" t="n">
        <v>453150</v>
      </c>
      <c r="AO28" s="22" t="n">
        <v>456750</v>
      </c>
      <c r="AP28" s="22" t="n">
        <v>440950</v>
      </c>
      <c r="AQ28" s="22" t="n">
        <v>402300</v>
      </c>
      <c r="AR28" s="22" t="n">
        <v>429380</v>
      </c>
      <c r="AS28" s="22" t="n">
        <v>293735</v>
      </c>
      <c r="AT28" s="22" t="n">
        <v>161728</v>
      </c>
      <c r="AU28" s="22" t="n"/>
      <c r="AV28" s="22" t="n"/>
      <c r="AW28" s="22" t="n"/>
      <c r="AX28" s="22" t="n"/>
      <c r="AY28" s="22" t="n"/>
      <c r="AZ28" s="22" t="n"/>
      <c r="BA28" s="22" t="n"/>
      <c r="BB28" s="22" t="n"/>
      <c r="BC28" s="22" t="n"/>
      <c r="BD28" s="22" t="n"/>
      <c r="BE28" s="22" t="n"/>
      <c r="BF28" s="22" t="n"/>
      <c r="BG28" s="22" t="n"/>
      <c r="BH28" s="22" t="n"/>
    </row>
    <row r="29" hidden="1">
      <c r="C29" s="21" t="inlineStr">
        <is>
          <t>11 - Île-de-France</t>
        </is>
      </c>
      <c r="D29" s="21" t="inlineStr">
        <is>
          <t>04 - Pommes de terre primeurs ou nouvelles</t>
        </is>
      </c>
      <c r="E29" s="22" t="n">
        <v>214</v>
      </c>
      <c r="F29" s="22" t="n">
        <v>237</v>
      </c>
      <c r="G29" s="22" t="n">
        <v>241</v>
      </c>
      <c r="H29" s="22" t="n">
        <v>261</v>
      </c>
      <c r="I29" s="22" t="n">
        <v>291</v>
      </c>
      <c r="J29" s="22" t="n">
        <v>303</v>
      </c>
      <c r="K29" s="22" t="n">
        <v>313</v>
      </c>
      <c r="L29" s="22" t="n">
        <v>323</v>
      </c>
      <c r="M29" s="22" t="n">
        <v>334</v>
      </c>
      <c r="N29" s="22" t="n">
        <v>344</v>
      </c>
      <c r="O29" s="22" t="n">
        <v>355</v>
      </c>
      <c r="P29" s="22" t="n">
        <v>355</v>
      </c>
      <c r="Q29" s="22" t="n">
        <v>355</v>
      </c>
      <c r="R29" s="22" t="n">
        <v>379</v>
      </c>
      <c r="S29" s="23" t="n">
        <v>192.78</v>
      </c>
      <c r="T29" s="23" t="n">
        <v>196.96</v>
      </c>
      <c r="U29" s="23" t="n">
        <v>194.15</v>
      </c>
      <c r="V29" s="23" t="n">
        <v>200</v>
      </c>
      <c r="W29" s="23" t="n">
        <v>210</v>
      </c>
      <c r="X29" s="23" t="n">
        <v>200</v>
      </c>
      <c r="Y29" s="23" t="n">
        <v>201.63</v>
      </c>
      <c r="Z29" s="23" t="n">
        <v>202.52</v>
      </c>
      <c r="AA29" s="23" t="n">
        <v>208.17</v>
      </c>
      <c r="AB29" s="23" t="n">
        <v>207.63</v>
      </c>
      <c r="AC29" s="23" t="n">
        <v>300</v>
      </c>
      <c r="AD29" s="23" t="n">
        <v>300</v>
      </c>
      <c r="AE29" s="23" t="n">
        <v>300</v>
      </c>
      <c r="AF29" s="23" t="n">
        <v>299.55</v>
      </c>
      <c r="AG29" s="22" t="n">
        <v>41255</v>
      </c>
      <c r="AH29" s="22" t="n">
        <v>46680</v>
      </c>
      <c r="AI29" s="22" t="n">
        <v>46790</v>
      </c>
      <c r="AJ29" s="22" t="n">
        <v>52200</v>
      </c>
      <c r="AK29" s="22" t="n">
        <v>61110</v>
      </c>
      <c r="AL29" s="22" t="n">
        <v>60600</v>
      </c>
      <c r="AM29" s="22" t="n">
        <v>63110</v>
      </c>
      <c r="AN29" s="22" t="n">
        <v>65415</v>
      </c>
      <c r="AO29" s="22" t="n">
        <v>69530</v>
      </c>
      <c r="AP29" s="22" t="n">
        <v>71425</v>
      </c>
      <c r="AQ29" s="22" t="n">
        <v>106500</v>
      </c>
      <c r="AR29" s="22" t="n">
        <v>106500</v>
      </c>
      <c r="AS29" s="22" t="n">
        <v>106500</v>
      </c>
      <c r="AT29" s="22" t="n">
        <v>113530</v>
      </c>
      <c r="AU29" s="22" t="n"/>
      <c r="AV29" s="22" t="n"/>
      <c r="AW29" s="22" t="n"/>
      <c r="AX29" s="22" t="n"/>
      <c r="AY29" s="22" t="n"/>
      <c r="AZ29" s="22" t="n"/>
      <c r="BA29" s="22" t="n"/>
      <c r="BB29" s="22" t="n"/>
      <c r="BC29" s="22" t="n"/>
      <c r="BD29" s="22" t="n"/>
      <c r="BE29" s="22" t="n"/>
      <c r="BF29" s="22" t="n"/>
      <c r="BG29" s="22" t="n"/>
      <c r="BH29" s="22" t="n"/>
    </row>
    <row r="30" hidden="1">
      <c r="C30" s="21" t="inlineStr">
        <is>
          <t>11 - Île-de-France</t>
        </is>
      </c>
      <c r="D30" s="21" t="inlineStr">
        <is>
          <t>05 - Pommes de terre de conservation ou demi-saison</t>
        </is>
      </c>
      <c r="E30" s="22" t="n">
        <v>2643</v>
      </c>
      <c r="F30" s="22" t="n">
        <v>2615</v>
      </c>
      <c r="G30" s="22" t="n">
        <v>2556</v>
      </c>
      <c r="H30" s="22" t="n">
        <v>2556</v>
      </c>
      <c r="I30" s="22" t="n">
        <v>2670</v>
      </c>
      <c r="J30" s="22" t="n">
        <v>2588</v>
      </c>
      <c r="K30" s="22" t="n">
        <v>3018</v>
      </c>
      <c r="L30" s="22" t="n">
        <v>3313</v>
      </c>
      <c r="M30" s="22" t="n">
        <v>2998</v>
      </c>
      <c r="N30" s="22" t="n">
        <v>3189</v>
      </c>
      <c r="O30" s="22" t="n">
        <v>3407</v>
      </c>
      <c r="P30" s="22" t="n">
        <v>3078</v>
      </c>
      <c r="Q30" s="22" t="n">
        <v>2986</v>
      </c>
      <c r="R30" s="22" t="n">
        <v>3171</v>
      </c>
      <c r="S30" s="23" t="n">
        <v>430</v>
      </c>
      <c r="T30" s="23" t="n">
        <v>480</v>
      </c>
      <c r="U30" s="23" t="n">
        <v>450</v>
      </c>
      <c r="V30" s="23" t="n">
        <v>465</v>
      </c>
      <c r="W30" s="23" t="n">
        <v>510</v>
      </c>
      <c r="X30" s="23" t="n">
        <v>490</v>
      </c>
      <c r="Y30" s="23" t="n">
        <v>480</v>
      </c>
      <c r="Z30" s="23" t="n">
        <v>529.14</v>
      </c>
      <c r="AA30" s="23" t="n">
        <v>440</v>
      </c>
      <c r="AB30" s="23" t="n">
        <v>470</v>
      </c>
      <c r="AC30" s="23" t="n">
        <v>480</v>
      </c>
      <c r="AD30" s="23" t="n">
        <v>490</v>
      </c>
      <c r="AE30" s="23" t="n">
        <v>417</v>
      </c>
      <c r="AF30" s="23" t="n">
        <v>463.42</v>
      </c>
      <c r="AG30" s="22" t="n">
        <v>1136490</v>
      </c>
      <c r="AH30" s="22" t="n">
        <v>1255200</v>
      </c>
      <c r="AI30" s="22" t="n">
        <v>1150200</v>
      </c>
      <c r="AJ30" s="22" t="n">
        <v>1188540</v>
      </c>
      <c r="AK30" s="22" t="n">
        <v>1361700</v>
      </c>
      <c r="AL30" s="22" t="n">
        <v>1268120</v>
      </c>
      <c r="AM30" s="22" t="n">
        <v>1448640</v>
      </c>
      <c r="AN30" s="22" t="n">
        <v>1753040</v>
      </c>
      <c r="AO30" s="22" t="n">
        <v>1319120</v>
      </c>
      <c r="AP30" s="22" t="n">
        <v>1498830</v>
      </c>
      <c r="AQ30" s="22" t="n">
        <v>1635360</v>
      </c>
      <c r="AR30" s="22" t="n">
        <v>1508220</v>
      </c>
      <c r="AS30" s="22" t="n">
        <v>1245162</v>
      </c>
      <c r="AT30" s="22" t="n">
        <v>1469489</v>
      </c>
      <c r="AU30" s="22" t="n"/>
      <c r="AV30" s="22" t="n"/>
      <c r="AW30" s="22" t="n"/>
      <c r="AX30" s="22" t="n"/>
      <c r="AY30" s="22" t="n"/>
      <c r="AZ30" s="22" t="n"/>
      <c r="BA30" s="22" t="n"/>
      <c r="BB30" s="22" t="n"/>
      <c r="BC30" s="22" t="n"/>
      <c r="BD30" s="22" t="n"/>
      <c r="BE30" s="22" t="n"/>
      <c r="BF30" s="22" t="n"/>
      <c r="BG30" s="22" t="n"/>
      <c r="BH30" s="22" t="n"/>
    </row>
    <row r="31" hidden="1">
      <c r="C31" s="21" t="inlineStr">
        <is>
          <t>11 - Île-de-France</t>
        </is>
      </c>
      <c r="D31" s="21" t="inlineStr">
        <is>
          <t>06 - Pommes de terre de consommation (04 + 05)</t>
        </is>
      </c>
      <c r="E31" s="22" t="n">
        <v>2857</v>
      </c>
      <c r="F31" s="22" t="n">
        <v>2852</v>
      </c>
      <c r="G31" s="22" t="n">
        <v>2797</v>
      </c>
      <c r="H31" s="22" t="n">
        <v>2817</v>
      </c>
      <c r="I31" s="22" t="n">
        <v>2961</v>
      </c>
      <c r="J31" s="22" t="n">
        <v>2891</v>
      </c>
      <c r="K31" s="22" t="n">
        <v>3331</v>
      </c>
      <c r="L31" s="22" t="n">
        <v>3636</v>
      </c>
      <c r="M31" s="22" t="n">
        <v>3332</v>
      </c>
      <c r="N31" s="22" t="n">
        <v>3533</v>
      </c>
      <c r="O31" s="22" t="n">
        <v>3762</v>
      </c>
      <c r="P31" s="22" t="n">
        <v>3433</v>
      </c>
      <c r="Q31" s="22" t="n">
        <v>3341</v>
      </c>
      <c r="R31" s="22" t="n">
        <v>3550</v>
      </c>
      <c r="S31" s="23" t="n">
        <v>412.23</v>
      </c>
      <c r="T31" s="23" t="n">
        <v>456.48</v>
      </c>
      <c r="U31" s="23" t="n">
        <v>427.95</v>
      </c>
      <c r="V31" s="23" t="n">
        <v>440.45</v>
      </c>
      <c r="W31" s="23" t="n">
        <v>480.52</v>
      </c>
      <c r="X31" s="23" t="n">
        <v>459.61</v>
      </c>
      <c r="Y31" s="23" t="n">
        <v>453.84</v>
      </c>
      <c r="Z31" s="23" t="n">
        <v>500.13</v>
      </c>
      <c r="AA31" s="23" t="n">
        <v>416.76</v>
      </c>
      <c r="AB31" s="23" t="n">
        <v>444.45</v>
      </c>
      <c r="AC31" s="23" t="n">
        <v>463.01</v>
      </c>
      <c r="AD31" s="23" t="n">
        <v>470.35</v>
      </c>
      <c r="AE31" s="23" t="n">
        <v>404.57</v>
      </c>
      <c r="AF31" s="23" t="n">
        <v>445.92</v>
      </c>
      <c r="AG31" s="22" t="n">
        <v>1177745</v>
      </c>
      <c r="AH31" s="22" t="n">
        <v>1301880</v>
      </c>
      <c r="AI31" s="22" t="n">
        <v>1196990</v>
      </c>
      <c r="AJ31" s="22" t="n">
        <v>1240740</v>
      </c>
      <c r="AK31" s="22" t="n">
        <v>1422810</v>
      </c>
      <c r="AL31" s="22" t="n">
        <v>1328720</v>
      </c>
      <c r="AM31" s="22" t="n">
        <v>1511750</v>
      </c>
      <c r="AN31" s="22" t="n">
        <v>1818455</v>
      </c>
      <c r="AO31" s="22" t="n">
        <v>1388650</v>
      </c>
      <c r="AP31" s="22" t="n">
        <v>1570255</v>
      </c>
      <c r="AQ31" s="22" t="n">
        <v>1741860</v>
      </c>
      <c r="AR31" s="22" t="n">
        <v>1614720</v>
      </c>
      <c r="AS31" s="22" t="n">
        <v>1351662</v>
      </c>
      <c r="AT31" s="22" t="n">
        <v>1583019</v>
      </c>
      <c r="AU31" s="22" t="n"/>
      <c r="AV31" s="22" t="n"/>
      <c r="AW31" s="22" t="n"/>
      <c r="AX31" s="22" t="n"/>
      <c r="AY31" s="22" t="n"/>
      <c r="AZ31" s="22" t="n"/>
      <c r="BA31" s="22" t="n"/>
      <c r="BB31" s="22" t="n"/>
      <c r="BC31" s="22" t="n"/>
      <c r="BD31" s="22" t="n"/>
      <c r="BE31" s="22" t="n"/>
      <c r="BF31" s="22" t="n"/>
      <c r="BG31" s="22" t="n"/>
      <c r="BH31" s="22" t="n"/>
    </row>
    <row r="32" hidden="1">
      <c r="C32" s="21" t="inlineStr">
        <is>
          <t>11 - Île-de-France</t>
        </is>
      </c>
      <c r="D32" s="21" t="inlineStr">
        <is>
          <t>07 - Pommes de terre (01 + … + 05)</t>
        </is>
      </c>
      <c r="E32" s="22" t="n">
        <v>3316</v>
      </c>
      <c r="F32" s="22" t="n">
        <v>3309</v>
      </c>
      <c r="G32" s="22" t="n">
        <v>3258</v>
      </c>
      <c r="H32" s="22" t="n">
        <v>3246</v>
      </c>
      <c r="I32" s="22" t="n">
        <v>3552</v>
      </c>
      <c r="J32" s="22" t="n">
        <v>3725</v>
      </c>
      <c r="K32" s="22" t="n">
        <v>4184</v>
      </c>
      <c r="L32" s="22" t="n">
        <v>4776</v>
      </c>
      <c r="M32" s="22" t="n">
        <v>4738</v>
      </c>
      <c r="N32" s="22" t="n">
        <v>4867</v>
      </c>
      <c r="O32" s="22" t="n">
        <v>5243</v>
      </c>
      <c r="P32" s="22" t="n">
        <v>4679</v>
      </c>
      <c r="Q32" s="22" t="n">
        <v>4399</v>
      </c>
      <c r="R32" s="22" t="n">
        <v>4318</v>
      </c>
      <c r="S32" s="23" t="n">
        <v>423.72</v>
      </c>
      <c r="T32" s="23" t="n">
        <v>463.4</v>
      </c>
      <c r="U32" s="23" t="n">
        <v>438.38</v>
      </c>
      <c r="V32" s="23" t="n">
        <v>450.41</v>
      </c>
      <c r="W32" s="23" t="n">
        <v>486.2</v>
      </c>
      <c r="X32" s="23" t="n">
        <v>456.4</v>
      </c>
      <c r="Y32" s="23" t="n">
        <v>450.97</v>
      </c>
      <c r="Z32" s="23" t="n">
        <v>497.07</v>
      </c>
      <c r="AA32" s="23" t="n">
        <v>417.28</v>
      </c>
      <c r="AB32" s="23" t="n">
        <v>445.41</v>
      </c>
      <c r="AC32" s="23" t="n">
        <v>437.87</v>
      </c>
      <c r="AD32" s="23" t="n">
        <v>468.33</v>
      </c>
      <c r="AE32" s="23" t="n">
        <v>403.36</v>
      </c>
      <c r="AF32" s="23" t="n">
        <v>431.58</v>
      </c>
      <c r="AG32" s="22" t="n">
        <v>1405057</v>
      </c>
      <c r="AH32" s="22" t="n">
        <v>1533402</v>
      </c>
      <c r="AI32" s="22" t="n">
        <v>1428243</v>
      </c>
      <c r="AJ32" s="22" t="n">
        <v>1462015</v>
      </c>
      <c r="AK32" s="22" t="n">
        <v>1726983</v>
      </c>
      <c r="AL32" s="22" t="n">
        <v>1700083</v>
      </c>
      <c r="AM32" s="22" t="n">
        <v>1886875</v>
      </c>
      <c r="AN32" s="22" t="n">
        <v>2374013</v>
      </c>
      <c r="AO32" s="22" t="n">
        <v>1977074</v>
      </c>
      <c r="AP32" s="22" t="n">
        <v>2167796</v>
      </c>
      <c r="AQ32" s="22" t="n">
        <v>2295776</v>
      </c>
      <c r="AR32" s="22" t="n">
        <v>2191307.11</v>
      </c>
      <c r="AS32" s="22" t="n">
        <v>1774372.2</v>
      </c>
      <c r="AT32" s="22" t="n">
        <v>1863577</v>
      </c>
      <c r="AU32" s="22" t="n"/>
      <c r="AV32" s="22" t="n"/>
      <c r="AW32" s="22" t="n"/>
      <c r="AX32" s="22" t="n"/>
      <c r="AY32" s="22" t="n"/>
      <c r="AZ32" s="22" t="n"/>
      <c r="BA32" s="22" t="n"/>
      <c r="BB32" s="22" t="n"/>
      <c r="BC32" s="22" t="n"/>
      <c r="BD32" s="22" t="n"/>
      <c r="BE32" s="22" t="n"/>
      <c r="BF32" s="22" t="n"/>
      <c r="BG32" s="22" t="n"/>
      <c r="BH32" s="22" t="n"/>
    </row>
    <row r="33" hidden="1">
      <c r="C33" s="21" t="inlineStr">
        <is>
          <t>11 - Île-de-France</t>
        </is>
      </c>
      <c r="D33" s="21" t="inlineStr">
        <is>
          <t>08 - Igname</t>
        </is>
      </c>
      <c r="E33" s="22" t="n">
        <v>0</v>
      </c>
      <c r="F33" s="22" t="n">
        <v>0</v>
      </c>
      <c r="G33" s="22" t="n">
        <v>0</v>
      </c>
      <c r="H33" s="22" t="n">
        <v>0</v>
      </c>
      <c r="I33" s="22" t="n">
        <v>0</v>
      </c>
      <c r="J33" s="22" t="n">
        <v>0</v>
      </c>
      <c r="K33" s="22" t="n">
        <v>0</v>
      </c>
      <c r="L33" s="22" t="n">
        <v>0</v>
      </c>
      <c r="M33" s="22" t="n">
        <v>0</v>
      </c>
      <c r="N33" s="22" t="n">
        <v>0</v>
      </c>
      <c r="O33" s="22" t="n">
        <v>0</v>
      </c>
      <c r="P33" s="22" t="n">
        <v>0</v>
      </c>
      <c r="Q33" s="22" t="n">
        <v>0</v>
      </c>
      <c r="R33" s="22" t="n">
        <v>0</v>
      </c>
      <c r="S33" s="23" t="n"/>
      <c r="T33" s="23" t="n"/>
      <c r="U33" s="23" t="n"/>
      <c r="V33" s="23" t="n"/>
      <c r="W33" s="23" t="n"/>
      <c r="X33" s="23" t="n"/>
      <c r="Y33" s="23" t="n"/>
      <c r="Z33" s="23" t="n"/>
      <c r="AA33" s="23" t="n"/>
      <c r="AB33" s="23" t="n"/>
      <c r="AC33" s="23" t="n"/>
      <c r="AD33" s="23" t="n"/>
      <c r="AE33" s="23" t="n"/>
      <c r="AF33" s="23" t="n"/>
      <c r="AG33" s="22" t="n">
        <v>0</v>
      </c>
      <c r="AH33" s="22" t="n">
        <v>0</v>
      </c>
      <c r="AI33" s="22" t="n">
        <v>0</v>
      </c>
      <c r="AJ33" s="22" t="n">
        <v>0</v>
      </c>
      <c r="AK33" s="22" t="n">
        <v>0</v>
      </c>
      <c r="AL33" s="22" t="n">
        <v>0</v>
      </c>
      <c r="AM33" s="22" t="n">
        <v>0</v>
      </c>
      <c r="AN33" s="22" t="n">
        <v>0</v>
      </c>
      <c r="AO33" s="22" t="n">
        <v>0</v>
      </c>
      <c r="AP33" s="22" t="n">
        <v>0</v>
      </c>
      <c r="AQ33" s="22" t="n">
        <v>0</v>
      </c>
      <c r="AR33" s="22" t="n">
        <v>0</v>
      </c>
      <c r="AS33" s="22" t="n">
        <v>0</v>
      </c>
      <c r="AT33" s="22" t="n">
        <v>0</v>
      </c>
      <c r="AU33" s="22" t="n"/>
      <c r="AV33" s="22" t="n"/>
      <c r="AW33" s="22" t="n"/>
      <c r="AX33" s="22" t="n"/>
      <c r="AY33" s="22" t="n"/>
      <c r="AZ33" s="22" t="n"/>
      <c r="BA33" s="22" t="n"/>
      <c r="BB33" s="22" t="n"/>
      <c r="BC33" s="22" t="n"/>
      <c r="BD33" s="22" t="n"/>
      <c r="BE33" s="22" t="n"/>
      <c r="BF33" s="22" t="n"/>
      <c r="BG33" s="22" t="n"/>
      <c r="BH33" s="22" t="n"/>
    </row>
    <row r="34" hidden="1">
      <c r="C34" s="21" t="inlineStr">
        <is>
          <t>11 - Île-de-France</t>
        </is>
      </c>
      <c r="D34" s="21" t="inlineStr">
        <is>
          <t>09 - Manioc</t>
        </is>
      </c>
      <c r="E34" s="22" t="n">
        <v>0</v>
      </c>
      <c r="F34" s="22" t="n">
        <v>0</v>
      </c>
      <c r="G34" s="22" t="n">
        <v>0</v>
      </c>
      <c r="H34" s="22" t="n">
        <v>0</v>
      </c>
      <c r="I34" s="22" t="n">
        <v>0</v>
      </c>
      <c r="J34" s="22" t="n">
        <v>0</v>
      </c>
      <c r="K34" s="22" t="n">
        <v>0</v>
      </c>
      <c r="L34" s="22" t="n">
        <v>0</v>
      </c>
      <c r="M34" s="22" t="n">
        <v>0</v>
      </c>
      <c r="N34" s="22" t="n">
        <v>0</v>
      </c>
      <c r="O34" s="22" t="n">
        <v>0</v>
      </c>
      <c r="P34" s="22" t="n">
        <v>0</v>
      </c>
      <c r="Q34" s="22" t="n">
        <v>0</v>
      </c>
      <c r="R34" s="22" t="n">
        <v>0</v>
      </c>
      <c r="S34" s="23" t="n"/>
      <c r="T34" s="23" t="n"/>
      <c r="U34" s="23" t="n"/>
      <c r="V34" s="23" t="n"/>
      <c r="W34" s="23" t="n"/>
      <c r="X34" s="23" t="n"/>
      <c r="Y34" s="23" t="n"/>
      <c r="Z34" s="23" t="n"/>
      <c r="AA34" s="23" t="n"/>
      <c r="AB34" s="23" t="n"/>
      <c r="AC34" s="23" t="n"/>
      <c r="AD34" s="23" t="n"/>
      <c r="AE34" s="23" t="n"/>
      <c r="AF34" s="23" t="n"/>
      <c r="AG34" s="22" t="n">
        <v>0</v>
      </c>
      <c r="AH34" s="22" t="n">
        <v>0</v>
      </c>
      <c r="AI34" s="22" t="n">
        <v>0</v>
      </c>
      <c r="AJ34" s="22" t="n">
        <v>0</v>
      </c>
      <c r="AK34" s="22" t="n">
        <v>0</v>
      </c>
      <c r="AL34" s="22" t="n">
        <v>0</v>
      </c>
      <c r="AM34" s="22" t="n">
        <v>0</v>
      </c>
      <c r="AN34" s="22" t="n">
        <v>0</v>
      </c>
      <c r="AO34" s="22" t="n">
        <v>0</v>
      </c>
      <c r="AP34" s="22" t="n">
        <v>0</v>
      </c>
      <c r="AQ34" s="22" t="n">
        <v>0</v>
      </c>
      <c r="AR34" s="22" t="n">
        <v>0</v>
      </c>
      <c r="AS34" s="22" t="n">
        <v>0</v>
      </c>
      <c r="AT34" s="22" t="n">
        <v>0</v>
      </c>
      <c r="AU34" s="22" t="n"/>
      <c r="AV34" s="22" t="n"/>
      <c r="AW34" s="22" t="n"/>
      <c r="AX34" s="22" t="n"/>
      <c r="AY34" s="22" t="n"/>
      <c r="AZ34" s="22" t="n"/>
      <c r="BA34" s="22" t="n"/>
      <c r="BB34" s="22" t="n"/>
      <c r="BC34" s="22" t="n"/>
      <c r="BD34" s="22" t="n"/>
      <c r="BE34" s="22" t="n"/>
      <c r="BF34" s="22" t="n"/>
      <c r="BG34" s="22" t="n"/>
      <c r="BH34" s="22" t="n"/>
    </row>
    <row r="35" hidden="1">
      <c r="C35" s="21" t="inlineStr">
        <is>
          <t>11 - Île-de-France</t>
        </is>
      </c>
      <c r="D35" s="21" t="inlineStr">
        <is>
          <t>10 - Autres tubercules</t>
        </is>
      </c>
      <c r="E35" s="22" t="n">
        <v>0</v>
      </c>
      <c r="F35" s="22" t="n">
        <v>0</v>
      </c>
      <c r="G35" s="22" t="n">
        <v>0</v>
      </c>
      <c r="H35" s="22" t="n">
        <v>0</v>
      </c>
      <c r="I35" s="22" t="n">
        <v>0</v>
      </c>
      <c r="J35" s="22" t="n">
        <v>0</v>
      </c>
      <c r="K35" s="22" t="n">
        <v>0</v>
      </c>
      <c r="L35" s="22" t="n">
        <v>0</v>
      </c>
      <c r="M35" s="22" t="n">
        <v>0</v>
      </c>
      <c r="N35" s="22" t="n">
        <v>0</v>
      </c>
      <c r="O35" s="22" t="n">
        <v>0</v>
      </c>
      <c r="P35" s="22" t="n">
        <v>0</v>
      </c>
      <c r="Q35" s="22" t="n">
        <v>0</v>
      </c>
      <c r="R35" s="22" t="n">
        <v>0</v>
      </c>
      <c r="S35" s="23" t="n"/>
      <c r="T35" s="23" t="n"/>
      <c r="U35" s="23" t="n"/>
      <c r="V35" s="23" t="n"/>
      <c r="W35" s="23" t="n"/>
      <c r="X35" s="23" t="n"/>
      <c r="Y35" s="23" t="n"/>
      <c r="Z35" s="23" t="n"/>
      <c r="AA35" s="23" t="n"/>
      <c r="AB35" s="23" t="n"/>
      <c r="AC35" s="23" t="n"/>
      <c r="AD35" s="23" t="n"/>
      <c r="AE35" s="23" t="n"/>
      <c r="AF35" s="23" t="n"/>
      <c r="AG35" s="22" t="n">
        <v>0</v>
      </c>
      <c r="AH35" s="22" t="n">
        <v>0</v>
      </c>
      <c r="AI35" s="22" t="n">
        <v>0</v>
      </c>
      <c r="AJ35" s="22" t="n">
        <v>0</v>
      </c>
      <c r="AK35" s="22" t="n">
        <v>0</v>
      </c>
      <c r="AL35" s="22" t="n">
        <v>0</v>
      </c>
      <c r="AM35" s="22" t="n">
        <v>0</v>
      </c>
      <c r="AN35" s="22" t="n">
        <v>0</v>
      </c>
      <c r="AO35" s="22" t="n">
        <v>0</v>
      </c>
      <c r="AP35" s="22" t="n">
        <v>0</v>
      </c>
      <c r="AQ35" s="22" t="n">
        <v>0</v>
      </c>
      <c r="AR35" s="22" t="n">
        <v>0</v>
      </c>
      <c r="AS35" s="22" t="n">
        <v>0</v>
      </c>
      <c r="AT35" s="22" t="n">
        <v>0</v>
      </c>
      <c r="AU35" s="22" t="n"/>
      <c r="AV35" s="22" t="n"/>
      <c r="AW35" s="22" t="n"/>
      <c r="AX35" s="22" t="n"/>
      <c r="AY35" s="22" t="n"/>
      <c r="AZ35" s="22" t="n"/>
      <c r="BA35" s="22" t="n"/>
      <c r="BB35" s="22" t="n"/>
      <c r="BC35" s="22" t="n"/>
      <c r="BD35" s="22" t="n"/>
      <c r="BE35" s="22" t="n"/>
      <c r="BF35" s="22" t="n"/>
      <c r="BG35" s="22" t="n"/>
      <c r="BH35" s="22" t="n"/>
    </row>
    <row r="36" hidden="1">
      <c r="C36" s="21" t="inlineStr">
        <is>
          <t>11 - Île-de-France</t>
        </is>
      </c>
      <c r="D36" s="21" t="inlineStr">
        <is>
          <t>11 - Total Igname, manioc et autres tubercules (DOM) (08 + … + 10)</t>
        </is>
      </c>
      <c r="E36" s="22" t="n">
        <v>0</v>
      </c>
      <c r="F36" s="22" t="n">
        <v>0</v>
      </c>
      <c r="G36" s="22" t="n">
        <v>0</v>
      </c>
      <c r="H36" s="22" t="n">
        <v>0</v>
      </c>
      <c r="I36" s="22" t="n">
        <v>0</v>
      </c>
      <c r="J36" s="22" t="n">
        <v>0</v>
      </c>
      <c r="K36" s="22" t="n">
        <v>0</v>
      </c>
      <c r="L36" s="22" t="n">
        <v>0</v>
      </c>
      <c r="M36" s="22" t="n">
        <v>0</v>
      </c>
      <c r="N36" s="22" t="n">
        <v>0</v>
      </c>
      <c r="O36" s="22" t="n">
        <v>0</v>
      </c>
      <c r="P36" s="22" t="n">
        <v>0</v>
      </c>
      <c r="Q36" s="22" t="n">
        <v>0</v>
      </c>
      <c r="R36" s="22" t="n">
        <v>0</v>
      </c>
      <c r="S36" s="23" t="n"/>
      <c r="T36" s="23" t="n"/>
      <c r="U36" s="23" t="n"/>
      <c r="V36" s="23" t="n"/>
      <c r="W36" s="23" t="n"/>
      <c r="X36" s="23" t="n"/>
      <c r="Y36" s="23" t="n"/>
      <c r="Z36" s="23" t="n"/>
      <c r="AA36" s="23" t="n"/>
      <c r="AB36" s="23" t="n"/>
      <c r="AC36" s="23" t="n"/>
      <c r="AD36" s="23" t="n"/>
      <c r="AE36" s="23" t="n"/>
      <c r="AF36" s="23" t="n"/>
      <c r="AG36" s="22" t="n">
        <v>0</v>
      </c>
      <c r="AH36" s="22" t="n">
        <v>0</v>
      </c>
      <c r="AI36" s="22" t="n">
        <v>0</v>
      </c>
      <c r="AJ36" s="22" t="n">
        <v>0</v>
      </c>
      <c r="AK36" s="22" t="n">
        <v>0</v>
      </c>
      <c r="AL36" s="22" t="n">
        <v>0</v>
      </c>
      <c r="AM36" s="22" t="n">
        <v>0</v>
      </c>
      <c r="AN36" s="22" t="n">
        <v>0</v>
      </c>
      <c r="AO36" s="22" t="n">
        <v>0</v>
      </c>
      <c r="AP36" s="22" t="n">
        <v>0</v>
      </c>
      <c r="AQ36" s="22" t="n">
        <v>0</v>
      </c>
      <c r="AR36" s="22" t="n">
        <v>0</v>
      </c>
      <c r="AS36" s="22" t="n">
        <v>0</v>
      </c>
      <c r="AT36" s="22" t="n">
        <v>0</v>
      </c>
      <c r="AU36" s="22" t="n"/>
      <c r="AV36" s="22" t="n"/>
      <c r="AW36" s="22" t="n"/>
      <c r="AX36" s="22" t="n"/>
      <c r="AY36" s="22" t="n"/>
      <c r="AZ36" s="22" t="n"/>
      <c r="BA36" s="22" t="n"/>
      <c r="BB36" s="22" t="n"/>
      <c r="BC36" s="22" t="n"/>
      <c r="BD36" s="22" t="n"/>
      <c r="BE36" s="22" t="n"/>
      <c r="BF36" s="22" t="n"/>
      <c r="BG36" s="22" t="n"/>
      <c r="BH36" s="22" t="n"/>
    </row>
    <row r="37" hidden="1">
      <c r="C37" s="21" t="inlineStr">
        <is>
          <t>11 - Île-de-France</t>
        </is>
      </c>
      <c r="D37" s="21" t="inlineStr">
        <is>
          <t>12 - Total Pommes de terre et autres tubercules (07 + 11)</t>
        </is>
      </c>
      <c r="E37" s="22" t="n">
        <v>3316</v>
      </c>
      <c r="F37" s="22" t="n">
        <v>3309</v>
      </c>
      <c r="G37" s="22" t="n">
        <v>3258</v>
      </c>
      <c r="H37" s="22" t="n">
        <v>3246</v>
      </c>
      <c r="I37" s="22" t="n">
        <v>3552</v>
      </c>
      <c r="J37" s="22" t="n">
        <v>3725</v>
      </c>
      <c r="K37" s="22" t="n">
        <v>4184</v>
      </c>
      <c r="L37" s="22" t="n">
        <v>4776</v>
      </c>
      <c r="M37" s="22" t="n">
        <v>4738</v>
      </c>
      <c r="N37" s="22" t="n">
        <v>4867</v>
      </c>
      <c r="O37" s="22" t="n">
        <v>5243</v>
      </c>
      <c r="P37" s="22" t="n">
        <v>4679</v>
      </c>
      <c r="Q37" s="22" t="n">
        <v>4399</v>
      </c>
      <c r="R37" s="22" t="n">
        <v>4318</v>
      </c>
      <c r="S37" s="23" t="n"/>
      <c r="T37" s="23" t="n"/>
      <c r="U37" s="23" t="n"/>
      <c r="V37" s="23" t="n"/>
      <c r="W37" s="23" t="n"/>
      <c r="X37" s="23" t="n"/>
      <c r="Y37" s="23" t="n"/>
      <c r="Z37" s="23" t="n"/>
      <c r="AA37" s="23" t="n"/>
      <c r="AB37" s="23" t="n"/>
      <c r="AC37" s="23" t="n"/>
      <c r="AD37" s="23" t="n"/>
      <c r="AE37" s="23" t="n"/>
      <c r="AF37" s="23" t="n"/>
      <c r="AG37" s="22" t="n">
        <v>1405057</v>
      </c>
      <c r="AH37" s="22" t="n">
        <v>1533402</v>
      </c>
      <c r="AI37" s="22" t="n">
        <v>1428243</v>
      </c>
      <c r="AJ37" s="22" t="n">
        <v>1462015</v>
      </c>
      <c r="AK37" s="22" t="n">
        <v>1726983</v>
      </c>
      <c r="AL37" s="22" t="n">
        <v>1700083</v>
      </c>
      <c r="AM37" s="22" t="n">
        <v>1886875</v>
      </c>
      <c r="AN37" s="22" t="n">
        <v>2374013</v>
      </c>
      <c r="AO37" s="22" t="n">
        <v>1977074</v>
      </c>
      <c r="AP37" s="22" t="n">
        <v>2167796</v>
      </c>
      <c r="AQ37" s="22" t="n">
        <v>2295776</v>
      </c>
      <c r="AR37" s="22" t="n">
        <v>2191307.11</v>
      </c>
      <c r="AS37" s="22" t="n">
        <v>1774372.2</v>
      </c>
      <c r="AT37" s="22" t="n">
        <v>1863577</v>
      </c>
      <c r="AU37" s="22" t="n"/>
      <c r="AV37" s="22" t="n"/>
      <c r="AW37" s="22" t="n"/>
      <c r="AX37" s="22" t="n"/>
      <c r="AY37" s="22" t="n"/>
      <c r="AZ37" s="22" t="n"/>
      <c r="BA37" s="22" t="n"/>
      <c r="BB37" s="22" t="n"/>
      <c r="BC37" s="22" t="n"/>
      <c r="BD37" s="22" t="n"/>
      <c r="BE37" s="22" t="n"/>
      <c r="BF37" s="22" t="n"/>
      <c r="BG37" s="22" t="n"/>
      <c r="BH37" s="22" t="n"/>
    </row>
    <row r="38" hidden="1">
      <c r="C38" s="21" t="inlineStr">
        <is>
          <t>24 - Centre-Val de Loire</t>
        </is>
      </c>
      <c r="D38" s="21" t="inlineStr">
        <is>
          <t>01 - Plants certifiés de pommes de terre</t>
        </is>
      </c>
      <c r="E38" s="22" t="n">
        <v>289</v>
      </c>
      <c r="F38" s="22" t="n">
        <v>262</v>
      </c>
      <c r="G38" s="22" t="n">
        <v>293</v>
      </c>
      <c r="H38" s="22" t="n">
        <v>367</v>
      </c>
      <c r="I38" s="22" t="n">
        <v>395</v>
      </c>
      <c r="J38" s="22" t="n">
        <v>401</v>
      </c>
      <c r="K38" s="22" t="n">
        <v>396</v>
      </c>
      <c r="L38" s="22" t="n">
        <v>337</v>
      </c>
      <c r="M38" s="22" t="n">
        <v>296</v>
      </c>
      <c r="N38" s="22" t="n">
        <v>263</v>
      </c>
      <c r="O38" s="22" t="n">
        <v>281</v>
      </c>
      <c r="P38" s="22" t="n">
        <v>334</v>
      </c>
      <c r="Q38" s="22" t="n">
        <v>339</v>
      </c>
      <c r="R38" s="22" t="n">
        <v>276</v>
      </c>
      <c r="S38" s="23" t="n">
        <v>398.27</v>
      </c>
      <c r="T38" s="23" t="n">
        <v>393.28</v>
      </c>
      <c r="U38" s="23" t="n">
        <v>317.41</v>
      </c>
      <c r="V38" s="23" t="n">
        <v>312.53</v>
      </c>
      <c r="W38" s="23" t="n">
        <v>375.7</v>
      </c>
      <c r="X38" s="23" t="n">
        <v>229.65</v>
      </c>
      <c r="Y38" s="23" t="n">
        <v>309.6</v>
      </c>
      <c r="Z38" s="23" t="n">
        <v>321.99</v>
      </c>
      <c r="AA38" s="23" t="n">
        <v>335.71</v>
      </c>
      <c r="AB38" s="23" t="n">
        <v>339.24</v>
      </c>
      <c r="AC38" s="23" t="n">
        <v>334.23</v>
      </c>
      <c r="AD38" s="23" t="n">
        <v>408.68</v>
      </c>
      <c r="AE38" s="23" t="n">
        <v>347.73</v>
      </c>
      <c r="AF38" s="23" t="n">
        <v>311.38</v>
      </c>
      <c r="AG38" s="22" t="n">
        <v>115101</v>
      </c>
      <c r="AH38" s="22" t="n">
        <v>103040</v>
      </c>
      <c r="AI38" s="22" t="n">
        <v>93000</v>
      </c>
      <c r="AJ38" s="22" t="n">
        <v>114700</v>
      </c>
      <c r="AK38" s="22" t="n">
        <v>148400</v>
      </c>
      <c r="AL38" s="22" t="n">
        <v>92090</v>
      </c>
      <c r="AM38" s="22" t="n">
        <v>122600</v>
      </c>
      <c r="AN38" s="22" t="n">
        <v>108510</v>
      </c>
      <c r="AO38" s="22" t="n">
        <v>99370</v>
      </c>
      <c r="AP38" s="22" t="n">
        <v>89220</v>
      </c>
      <c r="AQ38" s="22" t="n">
        <v>93920</v>
      </c>
      <c r="AR38" s="22" t="n">
        <v>136500</v>
      </c>
      <c r="AS38" s="22" t="n">
        <v>117880</v>
      </c>
      <c r="AT38" s="22" t="n">
        <v>85940</v>
      </c>
      <c r="AU38" s="22" t="n"/>
      <c r="AV38" s="22" t="n"/>
      <c r="AW38" s="22" t="n"/>
      <c r="AX38" s="22" t="n"/>
      <c r="AY38" s="22" t="n"/>
      <c r="AZ38" s="22" t="n"/>
      <c r="BA38" s="22" t="n"/>
      <c r="BB38" s="22" t="n"/>
      <c r="BC38" s="22" t="n"/>
      <c r="BD38" s="22" t="n"/>
      <c r="BE38" s="22" t="n"/>
      <c r="BF38" s="22" t="n"/>
      <c r="BG38" s="22" t="n"/>
      <c r="BH38" s="22" t="n"/>
    </row>
    <row r="39" hidden="1">
      <c r="C39" s="21" t="inlineStr">
        <is>
          <t>24 - Centre-Val de Loire</t>
        </is>
      </c>
      <c r="D39" s="21" t="inlineStr">
        <is>
          <t>02 - Dessus de plants de pommes de terre</t>
        </is>
      </c>
      <c r="E39" s="22" t="n">
        <v>0</v>
      </c>
      <c r="F39" s="22" t="n">
        <v>0</v>
      </c>
      <c r="G39" s="22" t="n">
        <v>0</v>
      </c>
      <c r="H39" s="22" t="n">
        <v>0</v>
      </c>
      <c r="I39" s="22" t="n">
        <v>0</v>
      </c>
      <c r="J39" s="22" t="n">
        <v>0</v>
      </c>
      <c r="K39" s="22" t="n">
        <v>0</v>
      </c>
      <c r="L39" s="22" t="n">
        <v>0</v>
      </c>
      <c r="M39" s="22" t="n">
        <v>0</v>
      </c>
      <c r="N39" s="22" t="n">
        <v>0</v>
      </c>
      <c r="O39" s="22" t="n">
        <v>0</v>
      </c>
      <c r="P39" s="22" t="n">
        <v>0</v>
      </c>
      <c r="Q39" s="22" t="n">
        <v>0</v>
      </c>
      <c r="R39" s="22" t="n">
        <v>0</v>
      </c>
      <c r="S39" s="23" t="n"/>
      <c r="T39" s="23" t="n"/>
      <c r="U39" s="23" t="n"/>
      <c r="V39" s="23" t="n"/>
      <c r="W39" s="23" t="n"/>
      <c r="X39" s="23" t="n"/>
      <c r="Y39" s="23" t="n"/>
      <c r="Z39" s="23" t="n"/>
      <c r="AA39" s="23" t="n"/>
      <c r="AB39" s="23" t="n"/>
      <c r="AC39" s="23" t="n"/>
      <c r="AD39" s="23" t="n"/>
      <c r="AE39" s="23" t="n"/>
      <c r="AF39" s="23" t="n"/>
      <c r="AG39" s="22" t="n">
        <v>14600</v>
      </c>
      <c r="AH39" s="22" t="n">
        <v>12720</v>
      </c>
      <c r="AI39" s="22" t="n">
        <v>12100</v>
      </c>
      <c r="AJ39" s="22" t="n">
        <v>12000</v>
      </c>
      <c r="AK39" s="22" t="n">
        <v>15100</v>
      </c>
      <c r="AL39" s="22" t="n">
        <v>15720</v>
      </c>
      <c r="AM39" s="22" t="n">
        <v>12550</v>
      </c>
      <c r="AN39" s="22" t="n">
        <v>14900</v>
      </c>
      <c r="AO39" s="22" t="n">
        <v>10450</v>
      </c>
      <c r="AP39" s="22" t="n">
        <v>5000</v>
      </c>
      <c r="AQ39" s="22" t="n">
        <v>8170</v>
      </c>
      <c r="AR39" s="22" t="n">
        <v>8810</v>
      </c>
      <c r="AS39" s="22" t="n">
        <v>6780</v>
      </c>
      <c r="AT39" s="22" t="n">
        <v>11740</v>
      </c>
      <c r="AU39" s="22" t="n"/>
      <c r="AV39" s="22" t="n"/>
      <c r="AW39" s="22" t="n"/>
      <c r="AX39" s="22" t="n"/>
      <c r="AY39" s="22" t="n"/>
      <c r="AZ39" s="22" t="n"/>
      <c r="BA39" s="22" t="n"/>
      <c r="BB39" s="22" t="n"/>
      <c r="BC39" s="22" t="n"/>
      <c r="BD39" s="22" t="n"/>
      <c r="BE39" s="22" t="n"/>
      <c r="BF39" s="22" t="n"/>
      <c r="BG39" s="22" t="n"/>
      <c r="BH39" s="22" t="n"/>
    </row>
    <row r="40" hidden="1">
      <c r="C40" s="21" t="inlineStr">
        <is>
          <t>24 - Centre-Val de Loire</t>
        </is>
      </c>
      <c r="D40" s="21" t="inlineStr">
        <is>
          <t>03 - Pommes de terre de féculerie</t>
        </is>
      </c>
      <c r="E40" s="22" t="n">
        <v>4</v>
      </c>
      <c r="F40" s="22" t="n">
        <v>0</v>
      </c>
      <c r="G40" s="22" t="n">
        <v>0</v>
      </c>
      <c r="H40" s="22" t="n">
        <v>0</v>
      </c>
      <c r="I40" s="22" t="n">
        <v>0</v>
      </c>
      <c r="J40" s="22" t="n">
        <v>0</v>
      </c>
      <c r="K40" s="22" t="n">
        <v>0</v>
      </c>
      <c r="L40" s="22" t="n">
        <v>0</v>
      </c>
      <c r="M40" s="22" t="n">
        <v>0</v>
      </c>
      <c r="N40" s="22" t="n">
        <v>0</v>
      </c>
      <c r="O40" s="22" t="n">
        <v>0</v>
      </c>
      <c r="P40" s="22" t="n">
        <v>0</v>
      </c>
      <c r="Q40" s="22" t="n">
        <v>0</v>
      </c>
      <c r="R40" s="22" t="n">
        <v>0</v>
      </c>
      <c r="S40" s="23" t="n">
        <v>530</v>
      </c>
      <c r="T40" s="23" t="n"/>
      <c r="U40" s="23" t="n"/>
      <c r="V40" s="23" t="n"/>
      <c r="W40" s="23" t="n"/>
      <c r="X40" s="23" t="n"/>
      <c r="Y40" s="23" t="n"/>
      <c r="Z40" s="23" t="n"/>
      <c r="AA40" s="23" t="n"/>
      <c r="AB40" s="23" t="n"/>
      <c r="AC40" s="23" t="n"/>
      <c r="AD40" s="23" t="n"/>
      <c r="AE40" s="23" t="n"/>
      <c r="AF40" s="23" t="n"/>
      <c r="AG40" s="22" t="n">
        <v>2120</v>
      </c>
      <c r="AH40" s="22" t="n">
        <v>0</v>
      </c>
      <c r="AI40" s="22" t="n">
        <v>0</v>
      </c>
      <c r="AJ40" s="22" t="n">
        <v>0</v>
      </c>
      <c r="AK40" s="22" t="n">
        <v>0</v>
      </c>
      <c r="AL40" s="22" t="n">
        <v>0</v>
      </c>
      <c r="AM40" s="22" t="n">
        <v>0</v>
      </c>
      <c r="AN40" s="22" t="n">
        <v>0</v>
      </c>
      <c r="AO40" s="22" t="n">
        <v>0</v>
      </c>
      <c r="AP40" s="22" t="n">
        <v>0</v>
      </c>
      <c r="AQ40" s="22" t="n">
        <v>0</v>
      </c>
      <c r="AR40" s="22" t="n">
        <v>0</v>
      </c>
      <c r="AS40" s="22" t="n">
        <v>0</v>
      </c>
      <c r="AT40" s="22" t="n">
        <v>0</v>
      </c>
      <c r="AU40" s="22" t="n"/>
      <c r="AV40" s="22" t="n"/>
      <c r="AW40" s="22" t="n"/>
      <c r="AX40" s="22" t="n"/>
      <c r="AY40" s="22" t="n"/>
      <c r="AZ40" s="22" t="n"/>
      <c r="BA40" s="22" t="n"/>
      <c r="BB40" s="22" t="n"/>
      <c r="BC40" s="22" t="n"/>
      <c r="BD40" s="22" t="n"/>
      <c r="BE40" s="22" t="n"/>
      <c r="BF40" s="22" t="n"/>
      <c r="BG40" s="22" t="n"/>
      <c r="BH40" s="22" t="n"/>
    </row>
    <row r="41" hidden="1">
      <c r="C41" s="21" t="inlineStr">
        <is>
          <t>24 - Centre-Val de Loire</t>
        </is>
      </c>
      <c r="D41" s="21" t="inlineStr">
        <is>
          <t>04 - Pommes de terre primeurs ou nouvelles</t>
        </is>
      </c>
      <c r="E41" s="22" t="n">
        <v>163</v>
      </c>
      <c r="F41" s="22" t="n">
        <v>182</v>
      </c>
      <c r="G41" s="22" t="n">
        <v>181</v>
      </c>
      <c r="H41" s="22" t="n">
        <v>179</v>
      </c>
      <c r="I41" s="22" t="n">
        <v>210</v>
      </c>
      <c r="J41" s="22" t="n">
        <v>210</v>
      </c>
      <c r="K41" s="22" t="n">
        <v>180</v>
      </c>
      <c r="L41" s="22" t="n">
        <v>510</v>
      </c>
      <c r="M41" s="22" t="n">
        <v>510</v>
      </c>
      <c r="N41" s="22" t="n">
        <v>760</v>
      </c>
      <c r="O41" s="22" t="n">
        <v>762</v>
      </c>
      <c r="P41" s="22" t="n">
        <v>860</v>
      </c>
      <c r="Q41" s="22" t="n">
        <v>856</v>
      </c>
      <c r="R41" s="22" t="n">
        <v>855</v>
      </c>
      <c r="S41" s="23" t="n">
        <v>230</v>
      </c>
      <c r="T41" s="23" t="n">
        <v>226.04</v>
      </c>
      <c r="U41" s="23" t="n">
        <v>284.92</v>
      </c>
      <c r="V41" s="23" t="n">
        <v>280.61</v>
      </c>
      <c r="W41" s="23" t="n">
        <v>337.33</v>
      </c>
      <c r="X41" s="23" t="n">
        <v>405.52</v>
      </c>
      <c r="Y41" s="23" t="n">
        <v>374.06</v>
      </c>
      <c r="Z41" s="23" t="n">
        <v>409.41</v>
      </c>
      <c r="AA41" s="23" t="n">
        <v>386.27</v>
      </c>
      <c r="AB41" s="23" t="n">
        <v>390.13</v>
      </c>
      <c r="AC41" s="23" t="n">
        <v>396.59</v>
      </c>
      <c r="AD41" s="23" t="n">
        <v>398.37</v>
      </c>
      <c r="AE41" s="23" t="n">
        <v>373.31</v>
      </c>
      <c r="AF41" s="23" t="n">
        <v>341.05</v>
      </c>
      <c r="AG41" s="22" t="n">
        <v>37490</v>
      </c>
      <c r="AH41" s="22" t="n">
        <v>41140</v>
      </c>
      <c r="AI41" s="22" t="n">
        <v>51570</v>
      </c>
      <c r="AJ41" s="22" t="n">
        <v>50230</v>
      </c>
      <c r="AK41" s="22" t="n">
        <v>70840</v>
      </c>
      <c r="AL41" s="22" t="n">
        <v>85160</v>
      </c>
      <c r="AM41" s="22" t="n">
        <v>67330</v>
      </c>
      <c r="AN41" s="22" t="n">
        <v>208800</v>
      </c>
      <c r="AO41" s="22" t="n">
        <v>197000</v>
      </c>
      <c r="AP41" s="22" t="n">
        <v>296500</v>
      </c>
      <c r="AQ41" s="22" t="n">
        <v>302200</v>
      </c>
      <c r="AR41" s="22" t="n">
        <v>342600</v>
      </c>
      <c r="AS41" s="22" t="n">
        <v>319550</v>
      </c>
      <c r="AT41" s="22" t="n">
        <v>291597</v>
      </c>
      <c r="AU41" s="22" t="n"/>
      <c r="AV41" s="22" t="n"/>
      <c r="AW41" s="22" t="n"/>
      <c r="AX41" s="22" t="n"/>
      <c r="AY41" s="22" t="n"/>
      <c r="AZ41" s="22" t="n"/>
      <c r="BA41" s="22" t="n"/>
      <c r="BB41" s="22" t="n"/>
      <c r="BC41" s="22" t="n"/>
      <c r="BD41" s="22" t="n"/>
      <c r="BE41" s="22" t="n"/>
      <c r="BF41" s="22" t="n"/>
      <c r="BG41" s="22" t="n"/>
      <c r="BH41" s="22" t="n"/>
    </row>
    <row r="42" hidden="1">
      <c r="C42" s="21" t="inlineStr">
        <is>
          <t>24 - Centre-Val de Loire</t>
        </is>
      </c>
      <c r="D42" s="21" t="inlineStr">
        <is>
          <t>05 - Pommes de terre de conservation ou demi-saison</t>
        </is>
      </c>
      <c r="E42" s="22" t="n">
        <v>10489</v>
      </c>
      <c r="F42" s="22" t="n">
        <v>10360</v>
      </c>
      <c r="G42" s="22" t="n">
        <v>11455</v>
      </c>
      <c r="H42" s="22" t="n">
        <v>12060</v>
      </c>
      <c r="I42" s="22" t="n">
        <v>12850</v>
      </c>
      <c r="J42" s="22" t="n">
        <v>11460</v>
      </c>
      <c r="K42" s="22" t="n">
        <v>11240</v>
      </c>
      <c r="L42" s="22" t="n">
        <v>13050</v>
      </c>
      <c r="M42" s="22" t="n">
        <v>12460</v>
      </c>
      <c r="N42" s="22" t="n">
        <v>12630</v>
      </c>
      <c r="O42" s="22" t="n">
        <v>12980</v>
      </c>
      <c r="P42" s="22" t="n">
        <v>12890</v>
      </c>
      <c r="Q42" s="22" t="n">
        <v>12904</v>
      </c>
      <c r="R42" s="22" t="n">
        <v>12687</v>
      </c>
      <c r="S42" s="23" t="n">
        <v>531.1900000000001</v>
      </c>
      <c r="T42" s="23" t="n">
        <v>540.86</v>
      </c>
      <c r="U42" s="23" t="n">
        <v>510.08</v>
      </c>
      <c r="V42" s="23" t="n">
        <v>478.94</v>
      </c>
      <c r="W42" s="23" t="n">
        <v>488.16</v>
      </c>
      <c r="X42" s="23" t="n">
        <v>488.24</v>
      </c>
      <c r="Y42" s="23" t="n">
        <v>443.1</v>
      </c>
      <c r="Z42" s="23" t="n">
        <v>490.24</v>
      </c>
      <c r="AA42" s="23" t="n">
        <v>463.81</v>
      </c>
      <c r="AB42" s="23" t="n">
        <v>471.5</v>
      </c>
      <c r="AC42" s="23" t="n">
        <v>479.62</v>
      </c>
      <c r="AD42" s="23" t="n">
        <v>482.97</v>
      </c>
      <c r="AE42" s="23" t="n">
        <v>454.49</v>
      </c>
      <c r="AF42" s="23" t="n">
        <v>468.25</v>
      </c>
      <c r="AG42" s="22" t="n">
        <v>5571600</v>
      </c>
      <c r="AH42" s="22" t="n">
        <v>5603300</v>
      </c>
      <c r="AI42" s="22" t="n">
        <v>5843000</v>
      </c>
      <c r="AJ42" s="22" t="n">
        <v>5776000</v>
      </c>
      <c r="AK42" s="22" t="n">
        <v>6272800</v>
      </c>
      <c r="AL42" s="22" t="n">
        <v>5595230</v>
      </c>
      <c r="AM42" s="22" t="n">
        <v>4980500</v>
      </c>
      <c r="AN42" s="22" t="n">
        <v>6397575</v>
      </c>
      <c r="AO42" s="22" t="n">
        <v>5779100</v>
      </c>
      <c r="AP42" s="22" t="n">
        <v>5955000</v>
      </c>
      <c r="AQ42" s="22" t="n">
        <v>6225480</v>
      </c>
      <c r="AR42" s="22" t="n">
        <v>6225480</v>
      </c>
      <c r="AS42" s="22" t="n">
        <v>5864770</v>
      </c>
      <c r="AT42" s="22" t="n">
        <v>5940640</v>
      </c>
      <c r="AU42" s="22" t="n"/>
      <c r="AV42" s="22" t="n"/>
      <c r="AW42" s="22" t="n"/>
      <c r="AX42" s="22" t="n"/>
      <c r="AY42" s="22" t="n"/>
      <c r="AZ42" s="22" t="n"/>
      <c r="BA42" s="22" t="n"/>
      <c r="BB42" s="22" t="n"/>
      <c r="BC42" s="22" t="n"/>
      <c r="BD42" s="22" t="n"/>
      <c r="BE42" s="22" t="n"/>
      <c r="BF42" s="22" t="n"/>
      <c r="BG42" s="22" t="n"/>
      <c r="BH42" s="22" t="n"/>
    </row>
    <row r="43" hidden="1">
      <c r="C43" s="21" t="inlineStr">
        <is>
          <t>24 - Centre-Val de Loire</t>
        </is>
      </c>
      <c r="D43" s="21" t="inlineStr">
        <is>
          <t>06 - Pommes de terre de consommation (04 + 05)</t>
        </is>
      </c>
      <c r="E43" s="22" t="n">
        <v>10652</v>
      </c>
      <c r="F43" s="22" t="n">
        <v>10542</v>
      </c>
      <c r="G43" s="22" t="n">
        <v>11636</v>
      </c>
      <c r="H43" s="22" t="n">
        <v>12239</v>
      </c>
      <c r="I43" s="22" t="n">
        <v>13060</v>
      </c>
      <c r="J43" s="22" t="n">
        <v>11670</v>
      </c>
      <c r="K43" s="22" t="n">
        <v>11420</v>
      </c>
      <c r="L43" s="22" t="n">
        <v>13560</v>
      </c>
      <c r="M43" s="22" t="n">
        <v>12970</v>
      </c>
      <c r="N43" s="22" t="n">
        <v>13390</v>
      </c>
      <c r="O43" s="22" t="n">
        <v>13742</v>
      </c>
      <c r="P43" s="22" t="n">
        <v>13750</v>
      </c>
      <c r="Q43" s="22" t="n">
        <v>13760</v>
      </c>
      <c r="R43" s="22" t="n">
        <v>13542</v>
      </c>
      <c r="S43" s="23" t="n">
        <v>526.58</v>
      </c>
      <c r="T43" s="23" t="n">
        <v>535.42</v>
      </c>
      <c r="U43" s="23" t="n">
        <v>506.58</v>
      </c>
      <c r="V43" s="23" t="n">
        <v>476.04</v>
      </c>
      <c r="W43" s="23" t="n">
        <v>485.73</v>
      </c>
      <c r="X43" s="23" t="n">
        <v>486.75</v>
      </c>
      <c r="Y43" s="23" t="n">
        <v>442.02</v>
      </c>
      <c r="Z43" s="23" t="n">
        <v>487.2</v>
      </c>
      <c r="AA43" s="23" t="n">
        <v>460.76</v>
      </c>
      <c r="AB43" s="23" t="n">
        <v>466.88</v>
      </c>
      <c r="AC43" s="23" t="n">
        <v>475.02</v>
      </c>
      <c r="AD43" s="23" t="n">
        <v>477.68</v>
      </c>
      <c r="AE43" s="23" t="n">
        <v>449.44</v>
      </c>
      <c r="AF43" s="23" t="n">
        <v>460.22</v>
      </c>
      <c r="AG43" s="22" t="n">
        <v>5609090</v>
      </c>
      <c r="AH43" s="22" t="n">
        <v>5644440</v>
      </c>
      <c r="AI43" s="22" t="n">
        <v>5894570</v>
      </c>
      <c r="AJ43" s="22" t="n">
        <v>5826230</v>
      </c>
      <c r="AK43" s="22" t="n">
        <v>6343640</v>
      </c>
      <c r="AL43" s="22" t="n">
        <v>5680390</v>
      </c>
      <c r="AM43" s="22" t="n">
        <v>5047830</v>
      </c>
      <c r="AN43" s="22" t="n">
        <v>6606375</v>
      </c>
      <c r="AO43" s="22" t="n">
        <v>5976100</v>
      </c>
      <c r="AP43" s="22" t="n">
        <v>6251500</v>
      </c>
      <c r="AQ43" s="22" t="n">
        <v>6527680</v>
      </c>
      <c r="AR43" s="22" t="n">
        <v>6568080</v>
      </c>
      <c r="AS43" s="22" t="n">
        <v>6184320</v>
      </c>
      <c r="AT43" s="22" t="n">
        <v>6232237</v>
      </c>
      <c r="AU43" s="22" t="n"/>
      <c r="AV43" s="22" t="n"/>
      <c r="AW43" s="22" t="n"/>
      <c r="AX43" s="22" t="n"/>
      <c r="AY43" s="22" t="n"/>
      <c r="AZ43" s="22" t="n"/>
      <c r="BA43" s="22" t="n"/>
      <c r="BB43" s="22" t="n"/>
      <c r="BC43" s="22" t="n"/>
      <c r="BD43" s="22" t="n"/>
      <c r="BE43" s="22" t="n"/>
      <c r="BF43" s="22" t="n"/>
      <c r="BG43" s="22" t="n"/>
      <c r="BH43" s="22" t="n"/>
    </row>
    <row r="44" hidden="1">
      <c r="C44" s="21" t="inlineStr">
        <is>
          <t>24 - Centre-Val de Loire</t>
        </is>
      </c>
      <c r="D44" s="21" t="inlineStr">
        <is>
          <t>07 - Pommes de terre (01 + … + 05)</t>
        </is>
      </c>
      <c r="E44" s="22" t="n">
        <v>10945</v>
      </c>
      <c r="F44" s="22" t="n">
        <v>10804</v>
      </c>
      <c r="G44" s="22" t="n">
        <v>11929</v>
      </c>
      <c r="H44" s="22" t="n">
        <v>12606</v>
      </c>
      <c r="I44" s="22" t="n">
        <v>13455</v>
      </c>
      <c r="J44" s="22" t="n">
        <v>12071</v>
      </c>
      <c r="K44" s="22" t="n">
        <v>11816</v>
      </c>
      <c r="L44" s="22" t="n">
        <v>13897</v>
      </c>
      <c r="M44" s="22" t="n">
        <v>13266</v>
      </c>
      <c r="N44" s="22" t="n">
        <v>13653</v>
      </c>
      <c r="O44" s="22" t="n">
        <v>14023</v>
      </c>
      <c r="P44" s="22" t="n">
        <v>14084</v>
      </c>
      <c r="Q44" s="22" t="n">
        <v>14099</v>
      </c>
      <c r="R44" s="22" t="n">
        <v>13818</v>
      </c>
      <c r="S44" s="23" t="n">
        <v>524.52</v>
      </c>
      <c r="T44" s="23" t="n">
        <v>533.15</v>
      </c>
      <c r="U44" s="23" t="n">
        <v>502.95</v>
      </c>
      <c r="V44" s="23" t="n">
        <v>472.23</v>
      </c>
      <c r="W44" s="23" t="n">
        <v>483.62</v>
      </c>
      <c r="X44" s="23" t="n">
        <v>479.51</v>
      </c>
      <c r="Y44" s="23" t="n">
        <v>438.64</v>
      </c>
      <c r="Z44" s="23" t="n">
        <v>484.26</v>
      </c>
      <c r="AA44" s="23" t="n">
        <v>458.76</v>
      </c>
      <c r="AB44" s="23" t="n">
        <v>464.79</v>
      </c>
      <c r="AC44" s="23" t="n">
        <v>472.78</v>
      </c>
      <c r="AD44" s="23" t="n">
        <v>476.67</v>
      </c>
      <c r="AE44" s="23" t="n">
        <v>447.48</v>
      </c>
      <c r="AF44" s="23" t="n">
        <v>458.09</v>
      </c>
      <c r="AG44" s="22" t="n">
        <v>5740911</v>
      </c>
      <c r="AH44" s="22" t="n">
        <v>5760200</v>
      </c>
      <c r="AI44" s="22" t="n">
        <v>5999670</v>
      </c>
      <c r="AJ44" s="22" t="n">
        <v>5952930</v>
      </c>
      <c r="AK44" s="22" t="n">
        <v>6507140</v>
      </c>
      <c r="AL44" s="22" t="n">
        <v>5788200</v>
      </c>
      <c r="AM44" s="22" t="n">
        <v>5182980</v>
      </c>
      <c r="AN44" s="22" t="n">
        <v>6729785</v>
      </c>
      <c r="AO44" s="22" t="n">
        <v>6085920</v>
      </c>
      <c r="AP44" s="22" t="n">
        <v>6345720</v>
      </c>
      <c r="AQ44" s="22" t="n">
        <v>6629770</v>
      </c>
      <c r="AR44" s="22" t="n">
        <v>6713390</v>
      </c>
      <c r="AS44" s="22" t="n">
        <v>6308980</v>
      </c>
      <c r="AT44" s="22" t="n">
        <v>6329917</v>
      </c>
      <c r="AU44" s="22" t="n"/>
      <c r="AV44" s="22" t="n"/>
      <c r="AW44" s="22" t="n"/>
      <c r="AX44" s="22" t="n"/>
      <c r="AY44" s="22" t="n"/>
      <c r="AZ44" s="22" t="n"/>
      <c r="BA44" s="22" t="n"/>
      <c r="BB44" s="22" t="n"/>
      <c r="BC44" s="22" t="n"/>
      <c r="BD44" s="22" t="n"/>
      <c r="BE44" s="22" t="n"/>
      <c r="BF44" s="22" t="n"/>
      <c r="BG44" s="22" t="n"/>
      <c r="BH44" s="22" t="n"/>
    </row>
    <row r="45" hidden="1">
      <c r="C45" s="21" t="inlineStr">
        <is>
          <t>24 - Centre-Val de Loire</t>
        </is>
      </c>
      <c r="D45" s="21" t="inlineStr">
        <is>
          <t>08 - Igname</t>
        </is>
      </c>
      <c r="E45" s="22" t="n">
        <v>0</v>
      </c>
      <c r="F45" s="22" t="n">
        <v>0</v>
      </c>
      <c r="G45" s="22" t="n">
        <v>0</v>
      </c>
      <c r="H45" s="22" t="n">
        <v>0</v>
      </c>
      <c r="I45" s="22" t="n">
        <v>0</v>
      </c>
      <c r="J45" s="22" t="n">
        <v>0</v>
      </c>
      <c r="K45" s="22" t="n">
        <v>0</v>
      </c>
      <c r="L45" s="22" t="n">
        <v>0</v>
      </c>
      <c r="M45" s="22" t="n">
        <v>0</v>
      </c>
      <c r="N45" s="22" t="n">
        <v>0</v>
      </c>
      <c r="O45" s="22" t="n">
        <v>0</v>
      </c>
      <c r="P45" s="22" t="n">
        <v>0</v>
      </c>
      <c r="Q45" s="22" t="n">
        <v>0</v>
      </c>
      <c r="R45" s="22" t="n">
        <v>0</v>
      </c>
      <c r="S45" s="23" t="n"/>
      <c r="T45" s="23" t="n"/>
      <c r="U45" s="23" t="n"/>
      <c r="V45" s="23" t="n"/>
      <c r="W45" s="23" t="n"/>
      <c r="X45" s="23" t="n"/>
      <c r="Y45" s="23" t="n"/>
      <c r="Z45" s="23" t="n"/>
      <c r="AA45" s="23" t="n"/>
      <c r="AB45" s="23" t="n"/>
      <c r="AC45" s="23" t="n"/>
      <c r="AD45" s="23" t="n"/>
      <c r="AE45" s="23" t="n"/>
      <c r="AF45" s="23" t="n"/>
      <c r="AG45" s="22" t="n">
        <v>0</v>
      </c>
      <c r="AH45" s="22" t="n">
        <v>0</v>
      </c>
      <c r="AI45" s="22" t="n">
        <v>0</v>
      </c>
      <c r="AJ45" s="22" t="n">
        <v>0</v>
      </c>
      <c r="AK45" s="22" t="n">
        <v>0</v>
      </c>
      <c r="AL45" s="22" t="n">
        <v>0</v>
      </c>
      <c r="AM45" s="22" t="n">
        <v>0</v>
      </c>
      <c r="AN45" s="22" t="n">
        <v>0</v>
      </c>
      <c r="AO45" s="22" t="n">
        <v>0</v>
      </c>
      <c r="AP45" s="22" t="n">
        <v>0</v>
      </c>
      <c r="AQ45" s="22" t="n">
        <v>0</v>
      </c>
      <c r="AR45" s="22" t="n">
        <v>0</v>
      </c>
      <c r="AS45" s="22" t="n">
        <v>0</v>
      </c>
      <c r="AT45" s="22" t="n">
        <v>0</v>
      </c>
      <c r="AU45" s="22" t="n"/>
      <c r="AV45" s="22" t="n"/>
      <c r="AW45" s="22" t="n"/>
      <c r="AX45" s="22" t="n"/>
      <c r="AY45" s="22" t="n"/>
      <c r="AZ45" s="22" t="n"/>
      <c r="BA45" s="22" t="n"/>
      <c r="BB45" s="22" t="n"/>
      <c r="BC45" s="22" t="n"/>
      <c r="BD45" s="22" t="n"/>
      <c r="BE45" s="22" t="n"/>
      <c r="BF45" s="22" t="n"/>
      <c r="BG45" s="22" t="n"/>
      <c r="BH45" s="22" t="n"/>
    </row>
    <row r="46" hidden="1">
      <c r="C46" s="21" t="inlineStr">
        <is>
          <t>24 - Centre-Val de Loire</t>
        </is>
      </c>
      <c r="D46" s="21" t="inlineStr">
        <is>
          <t>09 - Manioc</t>
        </is>
      </c>
      <c r="E46" s="22" t="n">
        <v>0</v>
      </c>
      <c r="F46" s="22" t="n">
        <v>0</v>
      </c>
      <c r="G46" s="22" t="n">
        <v>0</v>
      </c>
      <c r="H46" s="22" t="n">
        <v>0</v>
      </c>
      <c r="I46" s="22" t="n">
        <v>0</v>
      </c>
      <c r="J46" s="22" t="n">
        <v>0</v>
      </c>
      <c r="K46" s="22" t="n">
        <v>0</v>
      </c>
      <c r="L46" s="22" t="n">
        <v>0</v>
      </c>
      <c r="M46" s="22" t="n">
        <v>0</v>
      </c>
      <c r="N46" s="22" t="n">
        <v>0</v>
      </c>
      <c r="O46" s="22" t="n">
        <v>0</v>
      </c>
      <c r="P46" s="22" t="n">
        <v>0</v>
      </c>
      <c r="Q46" s="22" t="n">
        <v>0</v>
      </c>
      <c r="R46" s="22" t="n">
        <v>0</v>
      </c>
      <c r="S46" s="23" t="n"/>
      <c r="T46" s="23" t="n"/>
      <c r="U46" s="23" t="n"/>
      <c r="V46" s="23" t="n"/>
      <c r="W46" s="23" t="n"/>
      <c r="X46" s="23" t="n"/>
      <c r="Y46" s="23" t="n"/>
      <c r="Z46" s="23" t="n"/>
      <c r="AA46" s="23" t="n"/>
      <c r="AB46" s="23" t="n"/>
      <c r="AC46" s="23" t="n"/>
      <c r="AD46" s="23" t="n"/>
      <c r="AE46" s="23" t="n"/>
      <c r="AF46" s="23" t="n"/>
      <c r="AG46" s="22" t="n">
        <v>0</v>
      </c>
      <c r="AH46" s="22" t="n">
        <v>0</v>
      </c>
      <c r="AI46" s="22" t="n">
        <v>0</v>
      </c>
      <c r="AJ46" s="22" t="n">
        <v>0</v>
      </c>
      <c r="AK46" s="22" t="n">
        <v>0</v>
      </c>
      <c r="AL46" s="22" t="n">
        <v>0</v>
      </c>
      <c r="AM46" s="22" t="n">
        <v>0</v>
      </c>
      <c r="AN46" s="22" t="n">
        <v>0</v>
      </c>
      <c r="AO46" s="22" t="n">
        <v>0</v>
      </c>
      <c r="AP46" s="22" t="n">
        <v>0</v>
      </c>
      <c r="AQ46" s="22" t="n">
        <v>0</v>
      </c>
      <c r="AR46" s="22" t="n">
        <v>0</v>
      </c>
      <c r="AS46" s="22" t="n">
        <v>0</v>
      </c>
      <c r="AT46" s="22" t="n">
        <v>0</v>
      </c>
      <c r="AU46" s="22" t="n"/>
      <c r="AV46" s="22" t="n"/>
      <c r="AW46" s="22" t="n"/>
      <c r="AX46" s="22" t="n"/>
      <c r="AY46" s="22" t="n"/>
      <c r="AZ46" s="22" t="n"/>
      <c r="BA46" s="22" t="n"/>
      <c r="BB46" s="22" t="n"/>
      <c r="BC46" s="22" t="n"/>
      <c r="BD46" s="22" t="n"/>
      <c r="BE46" s="22" t="n"/>
      <c r="BF46" s="22" t="n"/>
      <c r="BG46" s="22" t="n"/>
      <c r="BH46" s="22" t="n"/>
    </row>
    <row r="47" hidden="1">
      <c r="C47" s="21" t="inlineStr">
        <is>
          <t>24 - Centre-Val de Loire</t>
        </is>
      </c>
      <c r="D47" s="21" t="inlineStr">
        <is>
          <t>10 - Autres tubercules</t>
        </is>
      </c>
      <c r="E47" s="22" t="n">
        <v>0</v>
      </c>
      <c r="F47" s="22" t="n">
        <v>0</v>
      </c>
      <c r="G47" s="22" t="n">
        <v>0</v>
      </c>
      <c r="H47" s="22" t="n">
        <v>0</v>
      </c>
      <c r="I47" s="22" t="n">
        <v>0</v>
      </c>
      <c r="J47" s="22" t="n">
        <v>0</v>
      </c>
      <c r="K47" s="22" t="n">
        <v>0</v>
      </c>
      <c r="L47" s="22" t="n">
        <v>0</v>
      </c>
      <c r="M47" s="22" t="n">
        <v>0</v>
      </c>
      <c r="N47" s="22" t="n">
        <v>0</v>
      </c>
      <c r="O47" s="22" t="n">
        <v>0</v>
      </c>
      <c r="P47" s="22" t="n">
        <v>0</v>
      </c>
      <c r="Q47" s="22" t="n">
        <v>0</v>
      </c>
      <c r="R47" s="22" t="n">
        <v>0</v>
      </c>
      <c r="S47" s="23" t="n"/>
      <c r="T47" s="23" t="n"/>
      <c r="U47" s="23" t="n"/>
      <c r="V47" s="23" t="n"/>
      <c r="W47" s="23" t="n"/>
      <c r="X47" s="23" t="n"/>
      <c r="Y47" s="23" t="n"/>
      <c r="Z47" s="23" t="n"/>
      <c r="AA47" s="23" t="n"/>
      <c r="AB47" s="23" t="n"/>
      <c r="AC47" s="23" t="n"/>
      <c r="AD47" s="23" t="n"/>
      <c r="AE47" s="23" t="n"/>
      <c r="AF47" s="23" t="n"/>
      <c r="AG47" s="22" t="n">
        <v>0</v>
      </c>
      <c r="AH47" s="22" t="n">
        <v>0</v>
      </c>
      <c r="AI47" s="22" t="n">
        <v>0</v>
      </c>
      <c r="AJ47" s="22" t="n">
        <v>0</v>
      </c>
      <c r="AK47" s="22" t="n">
        <v>0</v>
      </c>
      <c r="AL47" s="22" t="n">
        <v>0</v>
      </c>
      <c r="AM47" s="22" t="n">
        <v>0</v>
      </c>
      <c r="AN47" s="22" t="n">
        <v>0</v>
      </c>
      <c r="AO47" s="22" t="n">
        <v>0</v>
      </c>
      <c r="AP47" s="22" t="n">
        <v>0</v>
      </c>
      <c r="AQ47" s="22" t="n">
        <v>0</v>
      </c>
      <c r="AR47" s="22" t="n">
        <v>0</v>
      </c>
      <c r="AS47" s="22" t="n">
        <v>0</v>
      </c>
      <c r="AT47" s="22" t="n">
        <v>0</v>
      </c>
      <c r="AU47" s="22" t="n"/>
      <c r="AV47" s="22" t="n"/>
      <c r="AW47" s="22" t="n"/>
      <c r="AX47" s="22" t="n"/>
      <c r="AY47" s="22" t="n"/>
      <c r="AZ47" s="22" t="n"/>
      <c r="BA47" s="22" t="n"/>
      <c r="BB47" s="22" t="n"/>
      <c r="BC47" s="22" t="n"/>
      <c r="BD47" s="22" t="n"/>
      <c r="BE47" s="22" t="n"/>
      <c r="BF47" s="22" t="n"/>
      <c r="BG47" s="22" t="n"/>
      <c r="BH47" s="22" t="n"/>
    </row>
    <row r="48" hidden="1">
      <c r="C48" s="21" t="inlineStr">
        <is>
          <t>24 - Centre-Val de Loire</t>
        </is>
      </c>
      <c r="D48" s="21" t="inlineStr">
        <is>
          <t>11 - Total Igname, manioc et autres tubercules (DOM) (08 + … + 10)</t>
        </is>
      </c>
      <c r="E48" s="22" t="n">
        <v>0</v>
      </c>
      <c r="F48" s="22" t="n">
        <v>0</v>
      </c>
      <c r="G48" s="22" t="n">
        <v>0</v>
      </c>
      <c r="H48" s="22" t="n">
        <v>0</v>
      </c>
      <c r="I48" s="22" t="n">
        <v>0</v>
      </c>
      <c r="J48" s="22" t="n">
        <v>0</v>
      </c>
      <c r="K48" s="22" t="n">
        <v>0</v>
      </c>
      <c r="L48" s="22" t="n">
        <v>0</v>
      </c>
      <c r="M48" s="22" t="n">
        <v>0</v>
      </c>
      <c r="N48" s="22" t="n">
        <v>0</v>
      </c>
      <c r="O48" s="22" t="n">
        <v>0</v>
      </c>
      <c r="P48" s="22" t="n">
        <v>0</v>
      </c>
      <c r="Q48" s="22" t="n">
        <v>0</v>
      </c>
      <c r="R48" s="22" t="n">
        <v>0</v>
      </c>
      <c r="S48" s="23" t="n"/>
      <c r="T48" s="23" t="n"/>
      <c r="U48" s="23" t="n"/>
      <c r="V48" s="23" t="n"/>
      <c r="W48" s="23" t="n"/>
      <c r="X48" s="23" t="n"/>
      <c r="Y48" s="23" t="n"/>
      <c r="Z48" s="23" t="n"/>
      <c r="AA48" s="23" t="n"/>
      <c r="AB48" s="23" t="n"/>
      <c r="AC48" s="23" t="n"/>
      <c r="AD48" s="23" t="n"/>
      <c r="AE48" s="23" t="n"/>
      <c r="AF48" s="23" t="n"/>
      <c r="AG48" s="22" t="n">
        <v>0</v>
      </c>
      <c r="AH48" s="22" t="n">
        <v>0</v>
      </c>
      <c r="AI48" s="22" t="n">
        <v>0</v>
      </c>
      <c r="AJ48" s="22" t="n">
        <v>0</v>
      </c>
      <c r="AK48" s="22" t="n">
        <v>0</v>
      </c>
      <c r="AL48" s="22" t="n">
        <v>0</v>
      </c>
      <c r="AM48" s="22" t="n">
        <v>0</v>
      </c>
      <c r="AN48" s="22" t="n">
        <v>0</v>
      </c>
      <c r="AO48" s="22" t="n">
        <v>0</v>
      </c>
      <c r="AP48" s="22" t="n">
        <v>0</v>
      </c>
      <c r="AQ48" s="22" t="n">
        <v>0</v>
      </c>
      <c r="AR48" s="22" t="n">
        <v>0</v>
      </c>
      <c r="AS48" s="22" t="n">
        <v>0</v>
      </c>
      <c r="AT48" s="22" t="n">
        <v>0</v>
      </c>
      <c r="AU48" s="22" t="n"/>
      <c r="AV48" s="22" t="n"/>
      <c r="AW48" s="22" t="n"/>
      <c r="AX48" s="22" t="n"/>
      <c r="AY48" s="22" t="n"/>
      <c r="AZ48" s="22" t="n"/>
      <c r="BA48" s="22" t="n"/>
      <c r="BB48" s="22" t="n"/>
      <c r="BC48" s="22" t="n"/>
      <c r="BD48" s="22" t="n"/>
      <c r="BE48" s="22" t="n"/>
      <c r="BF48" s="22" t="n"/>
      <c r="BG48" s="22" t="n"/>
      <c r="BH48" s="22" t="n"/>
    </row>
    <row r="49" hidden="1">
      <c r="C49" s="21" t="inlineStr">
        <is>
          <t>24 - Centre-Val de Loire</t>
        </is>
      </c>
      <c r="D49" s="21" t="inlineStr">
        <is>
          <t>12 - Total Pommes de terre et autres tubercules (07 + 11)</t>
        </is>
      </c>
      <c r="E49" s="22" t="n">
        <v>10945</v>
      </c>
      <c r="F49" s="22" t="n">
        <v>10804</v>
      </c>
      <c r="G49" s="22" t="n">
        <v>11929</v>
      </c>
      <c r="H49" s="22" t="n">
        <v>12606</v>
      </c>
      <c r="I49" s="22" t="n">
        <v>13455</v>
      </c>
      <c r="J49" s="22" t="n">
        <v>12071</v>
      </c>
      <c r="K49" s="22" t="n">
        <v>11816</v>
      </c>
      <c r="L49" s="22" t="n">
        <v>13897</v>
      </c>
      <c r="M49" s="22" t="n">
        <v>13266</v>
      </c>
      <c r="N49" s="22" t="n">
        <v>13653</v>
      </c>
      <c r="O49" s="22" t="n">
        <v>14023</v>
      </c>
      <c r="P49" s="22" t="n">
        <v>14084</v>
      </c>
      <c r="Q49" s="22" t="n">
        <v>14099</v>
      </c>
      <c r="R49" s="22" t="n">
        <v>13818</v>
      </c>
      <c r="S49" s="23" t="n"/>
      <c r="T49" s="23" t="n"/>
      <c r="U49" s="23" t="n"/>
      <c r="V49" s="23" t="n"/>
      <c r="W49" s="23" t="n"/>
      <c r="X49" s="23" t="n"/>
      <c r="Y49" s="23" t="n"/>
      <c r="Z49" s="23" t="n"/>
      <c r="AA49" s="23" t="n"/>
      <c r="AB49" s="23" t="n"/>
      <c r="AC49" s="23" t="n"/>
      <c r="AD49" s="23" t="n"/>
      <c r="AE49" s="23" t="n"/>
      <c r="AF49" s="23" t="n"/>
      <c r="AG49" s="22" t="n">
        <v>5740911</v>
      </c>
      <c r="AH49" s="22" t="n">
        <v>5760200</v>
      </c>
      <c r="AI49" s="22" t="n">
        <v>5999670</v>
      </c>
      <c r="AJ49" s="22" t="n">
        <v>5952930</v>
      </c>
      <c r="AK49" s="22" t="n">
        <v>6507140</v>
      </c>
      <c r="AL49" s="22" t="n">
        <v>5788200</v>
      </c>
      <c r="AM49" s="22" t="n">
        <v>5182980</v>
      </c>
      <c r="AN49" s="22" t="n">
        <v>6729785</v>
      </c>
      <c r="AO49" s="22" t="n">
        <v>6085920</v>
      </c>
      <c r="AP49" s="22" t="n">
        <v>6345720</v>
      </c>
      <c r="AQ49" s="22" t="n">
        <v>6629770</v>
      </c>
      <c r="AR49" s="22" t="n">
        <v>6713390</v>
      </c>
      <c r="AS49" s="22" t="n">
        <v>6308980</v>
      </c>
      <c r="AT49" s="22" t="n">
        <v>6329917</v>
      </c>
      <c r="AU49" s="22" t="n"/>
      <c r="AV49" s="22" t="n"/>
      <c r="AW49" s="22" t="n"/>
      <c r="AX49" s="22" t="n"/>
      <c r="AY49" s="22" t="n"/>
      <c r="AZ49" s="22" t="n"/>
      <c r="BA49" s="22" t="n"/>
      <c r="BB49" s="22" t="n"/>
      <c r="BC49" s="22" t="n"/>
      <c r="BD49" s="22" t="n"/>
      <c r="BE49" s="22" t="n"/>
      <c r="BF49" s="22" t="n"/>
      <c r="BG49" s="22" t="n"/>
      <c r="BH49" s="22" t="n"/>
    </row>
    <row r="50" hidden="1">
      <c r="C50" s="21" t="inlineStr">
        <is>
          <t>27 - Bourgogne-Franche-Comté</t>
        </is>
      </c>
      <c r="D50" s="21" t="inlineStr">
        <is>
          <t>01 - Plants certifiés de pommes de terre</t>
        </is>
      </c>
      <c r="E50" s="22" t="n">
        <v>0</v>
      </c>
      <c r="F50" s="22" t="n">
        <v>0</v>
      </c>
      <c r="G50" s="22" t="n">
        <v>0</v>
      </c>
      <c r="H50" s="22" t="n">
        <v>0</v>
      </c>
      <c r="I50" s="22" t="n">
        <v>0</v>
      </c>
      <c r="J50" s="22" t="n">
        <v>0</v>
      </c>
      <c r="K50" s="22" t="n">
        <v>0</v>
      </c>
      <c r="L50" s="22" t="n">
        <v>0</v>
      </c>
      <c r="M50" s="22" t="n">
        <v>0</v>
      </c>
      <c r="N50" s="22" t="n">
        <v>0</v>
      </c>
      <c r="O50" s="22" t="n">
        <v>0</v>
      </c>
      <c r="P50" s="22" t="n">
        <v>0</v>
      </c>
      <c r="Q50" s="22" t="n">
        <v>0</v>
      </c>
      <c r="R50" s="22" t="n">
        <v>0</v>
      </c>
      <c r="S50" s="23" t="n"/>
      <c r="T50" s="23" t="n"/>
      <c r="U50" s="23" t="n"/>
      <c r="V50" s="23" t="n"/>
      <c r="W50" s="23" t="n"/>
      <c r="X50" s="23" t="n"/>
      <c r="Y50" s="23" t="n"/>
      <c r="Z50" s="23" t="n"/>
      <c r="AA50" s="23" t="n"/>
      <c r="AB50" s="23" t="n"/>
      <c r="AC50" s="23" t="n"/>
      <c r="AD50" s="23" t="n"/>
      <c r="AE50" s="23" t="n"/>
      <c r="AF50" s="23" t="n"/>
      <c r="AG50" s="22" t="n">
        <v>0</v>
      </c>
      <c r="AH50" s="22" t="n">
        <v>0</v>
      </c>
      <c r="AI50" s="22" t="n">
        <v>0</v>
      </c>
      <c r="AJ50" s="22" t="n">
        <v>0</v>
      </c>
      <c r="AK50" s="22" t="n">
        <v>0</v>
      </c>
      <c r="AL50" s="22" t="n">
        <v>0</v>
      </c>
      <c r="AM50" s="22" t="n">
        <v>0</v>
      </c>
      <c r="AN50" s="22" t="n">
        <v>0</v>
      </c>
      <c r="AO50" s="22" t="n">
        <v>0</v>
      </c>
      <c r="AP50" s="22" t="n">
        <v>0</v>
      </c>
      <c r="AQ50" s="22" t="n">
        <v>0</v>
      </c>
      <c r="AR50" s="22" t="n">
        <v>0</v>
      </c>
      <c r="AS50" s="22" t="n">
        <v>0</v>
      </c>
      <c r="AT50" s="22" t="n">
        <v>0</v>
      </c>
      <c r="AU50" s="22" t="n"/>
      <c r="AV50" s="22" t="n"/>
      <c r="AW50" s="22" t="n"/>
      <c r="AX50" s="22" t="n"/>
      <c r="AY50" s="22" t="n"/>
      <c r="AZ50" s="22" t="n"/>
      <c r="BA50" s="22" t="n"/>
      <c r="BB50" s="22" t="n"/>
      <c r="BC50" s="22" t="n"/>
      <c r="BD50" s="22" t="n"/>
      <c r="BE50" s="22" t="n"/>
      <c r="BF50" s="22" t="n"/>
      <c r="BG50" s="22" t="n"/>
      <c r="BH50" s="22" t="n"/>
    </row>
    <row r="51" hidden="1">
      <c r="C51" s="21" t="inlineStr">
        <is>
          <t>27 - Bourgogne-Franche-Comté</t>
        </is>
      </c>
      <c r="D51" s="21" t="inlineStr">
        <is>
          <t>02 - Dessus de plants de pommes de terre</t>
        </is>
      </c>
      <c r="E51" s="22" t="n">
        <v>0</v>
      </c>
      <c r="F51" s="22" t="n">
        <v>0</v>
      </c>
      <c r="G51" s="22" t="n">
        <v>0</v>
      </c>
      <c r="H51" s="22" t="n">
        <v>0</v>
      </c>
      <c r="I51" s="22" t="n">
        <v>0</v>
      </c>
      <c r="J51" s="22" t="n">
        <v>0</v>
      </c>
      <c r="K51" s="22" t="n">
        <v>0</v>
      </c>
      <c r="L51" s="22" t="n">
        <v>0</v>
      </c>
      <c r="M51" s="22" t="n">
        <v>0</v>
      </c>
      <c r="N51" s="22" t="n">
        <v>0</v>
      </c>
      <c r="O51" s="22" t="n">
        <v>0</v>
      </c>
      <c r="P51" s="22" t="n">
        <v>0</v>
      </c>
      <c r="Q51" s="22" t="n">
        <v>0</v>
      </c>
      <c r="R51" s="22" t="n">
        <v>0</v>
      </c>
      <c r="S51" s="23" t="n"/>
      <c r="T51" s="23" t="n"/>
      <c r="U51" s="23" t="n"/>
      <c r="V51" s="23" t="n"/>
      <c r="W51" s="23" t="n"/>
      <c r="X51" s="23" t="n"/>
      <c r="Y51" s="23" t="n"/>
      <c r="Z51" s="23" t="n"/>
      <c r="AA51" s="23" t="n"/>
      <c r="AB51" s="23" t="n"/>
      <c r="AC51" s="23" t="n"/>
      <c r="AD51" s="23" t="n"/>
      <c r="AE51" s="23" t="n"/>
      <c r="AF51" s="23" t="n"/>
      <c r="AG51" s="22" t="n">
        <v>0</v>
      </c>
      <c r="AH51" s="22" t="n">
        <v>0</v>
      </c>
      <c r="AI51" s="22" t="n">
        <v>0</v>
      </c>
      <c r="AJ51" s="22" t="n">
        <v>0</v>
      </c>
      <c r="AK51" s="22" t="n">
        <v>0</v>
      </c>
      <c r="AL51" s="22" t="n">
        <v>0</v>
      </c>
      <c r="AM51" s="22" t="n">
        <v>0</v>
      </c>
      <c r="AN51" s="22" t="n">
        <v>0</v>
      </c>
      <c r="AO51" s="22" t="n">
        <v>0</v>
      </c>
      <c r="AP51" s="22" t="n">
        <v>0</v>
      </c>
      <c r="AQ51" s="22" t="n">
        <v>0</v>
      </c>
      <c r="AR51" s="22" t="n">
        <v>0</v>
      </c>
      <c r="AS51" s="22" t="n">
        <v>0</v>
      </c>
      <c r="AT51" s="22" t="n">
        <v>0</v>
      </c>
      <c r="AU51" s="22" t="n"/>
      <c r="AV51" s="22" t="n"/>
      <c r="AW51" s="22" t="n"/>
      <c r="AX51" s="22" t="n"/>
      <c r="AY51" s="22" t="n"/>
      <c r="AZ51" s="22" t="n"/>
      <c r="BA51" s="22" t="n"/>
      <c r="BB51" s="22" t="n"/>
      <c r="BC51" s="22" t="n"/>
      <c r="BD51" s="22" t="n"/>
      <c r="BE51" s="22" t="n"/>
      <c r="BF51" s="22" t="n"/>
      <c r="BG51" s="22" t="n"/>
      <c r="BH51" s="22" t="n"/>
    </row>
    <row r="52" hidden="1">
      <c r="C52" s="21" t="inlineStr">
        <is>
          <t>27 - Bourgogne-Franche-Comté</t>
        </is>
      </c>
      <c r="D52" s="21" t="inlineStr">
        <is>
          <t>03 - Pommes de terre de féculerie</t>
        </is>
      </c>
      <c r="E52" s="22" t="n">
        <v>0</v>
      </c>
      <c r="F52" s="22" t="n">
        <v>0</v>
      </c>
      <c r="G52" s="22" t="n">
        <v>0</v>
      </c>
      <c r="H52" s="22" t="n">
        <v>0</v>
      </c>
      <c r="I52" s="22" t="n">
        <v>0</v>
      </c>
      <c r="J52" s="22" t="n">
        <v>0</v>
      </c>
      <c r="K52" s="22" t="n">
        <v>0</v>
      </c>
      <c r="L52" s="22" t="n">
        <v>0</v>
      </c>
      <c r="M52" s="22" t="n">
        <v>0</v>
      </c>
      <c r="N52" s="22" t="n">
        <v>0</v>
      </c>
      <c r="O52" s="22" t="n">
        <v>0</v>
      </c>
      <c r="P52" s="22" t="n">
        <v>0</v>
      </c>
      <c r="Q52" s="22" t="n">
        <v>0</v>
      </c>
      <c r="R52" s="22" t="n">
        <v>0</v>
      </c>
      <c r="S52" s="23" t="n"/>
      <c r="T52" s="23" t="n"/>
      <c r="U52" s="23" t="n"/>
      <c r="V52" s="23" t="n"/>
      <c r="W52" s="23" t="n"/>
      <c r="X52" s="23" t="n"/>
      <c r="Y52" s="23" t="n"/>
      <c r="Z52" s="23" t="n"/>
      <c r="AA52" s="23" t="n"/>
      <c r="AB52" s="23" t="n"/>
      <c r="AC52" s="23" t="n"/>
      <c r="AD52" s="23" t="n"/>
      <c r="AE52" s="23" t="n"/>
      <c r="AF52" s="23" t="n"/>
      <c r="AG52" s="22" t="n">
        <v>0</v>
      </c>
      <c r="AH52" s="22" t="n">
        <v>0</v>
      </c>
      <c r="AI52" s="22" t="n">
        <v>0</v>
      </c>
      <c r="AJ52" s="22" t="n">
        <v>0</v>
      </c>
      <c r="AK52" s="22" t="n">
        <v>0</v>
      </c>
      <c r="AL52" s="22" t="n">
        <v>0</v>
      </c>
      <c r="AM52" s="22" t="n">
        <v>0</v>
      </c>
      <c r="AN52" s="22" t="n">
        <v>0</v>
      </c>
      <c r="AO52" s="22" t="n">
        <v>0</v>
      </c>
      <c r="AP52" s="22" t="n">
        <v>0</v>
      </c>
      <c r="AQ52" s="22" t="n">
        <v>0</v>
      </c>
      <c r="AR52" s="22" t="n">
        <v>0</v>
      </c>
      <c r="AS52" s="22" t="n">
        <v>0</v>
      </c>
      <c r="AT52" s="22" t="n">
        <v>0</v>
      </c>
      <c r="AU52" s="22" t="n"/>
      <c r="AV52" s="22" t="n"/>
      <c r="AW52" s="22" t="n"/>
      <c r="AX52" s="22" t="n"/>
      <c r="AY52" s="22" t="n"/>
      <c r="AZ52" s="22" t="n"/>
      <c r="BA52" s="22" t="n"/>
      <c r="BB52" s="22" t="n"/>
      <c r="BC52" s="22" t="n"/>
      <c r="BD52" s="22" t="n"/>
      <c r="BE52" s="22" t="n"/>
      <c r="BF52" s="22" t="n"/>
      <c r="BG52" s="22" t="n"/>
      <c r="BH52" s="22" t="n"/>
    </row>
    <row r="53" hidden="1">
      <c r="C53" s="21" t="inlineStr">
        <is>
          <t>27 - Bourgogne-Franche-Comté</t>
        </is>
      </c>
      <c r="D53" s="21" t="inlineStr">
        <is>
          <t>04 - Pommes de terre primeurs ou nouvelles</t>
        </is>
      </c>
      <c r="E53" s="22" t="n">
        <v>234</v>
      </c>
      <c r="F53" s="22" t="n">
        <v>199</v>
      </c>
      <c r="G53" s="22" t="n">
        <v>193</v>
      </c>
      <c r="H53" s="22" t="n">
        <v>183</v>
      </c>
      <c r="I53" s="22" t="n">
        <v>197</v>
      </c>
      <c r="J53" s="22" t="n">
        <v>196</v>
      </c>
      <c r="K53" s="22" t="n">
        <v>176</v>
      </c>
      <c r="L53" s="22" t="n">
        <v>176</v>
      </c>
      <c r="M53" s="22" t="n">
        <v>176</v>
      </c>
      <c r="N53" s="22" t="n">
        <v>190</v>
      </c>
      <c r="O53" s="22" t="n">
        <v>200</v>
      </c>
      <c r="P53" s="22" t="n">
        <v>160</v>
      </c>
      <c r="Q53" s="22" t="n">
        <v>160</v>
      </c>
      <c r="R53" s="22" t="n">
        <v>180</v>
      </c>
      <c r="S53" s="23" t="n">
        <v>218.76</v>
      </c>
      <c r="T53" s="23" t="n">
        <v>262.14</v>
      </c>
      <c r="U53" s="23" t="n">
        <v>224.32</v>
      </c>
      <c r="V53" s="23" t="n">
        <v>188.18</v>
      </c>
      <c r="W53" s="23" t="n">
        <v>346.12</v>
      </c>
      <c r="X53" s="23" t="n">
        <v>313.19</v>
      </c>
      <c r="Y53" s="23" t="n">
        <v>299.89</v>
      </c>
      <c r="Z53" s="23" t="n">
        <v>380</v>
      </c>
      <c r="AA53" s="23" t="n">
        <v>292.61</v>
      </c>
      <c r="AB53" s="23" t="n">
        <v>361.84</v>
      </c>
      <c r="AC53" s="23" t="n">
        <v>333</v>
      </c>
      <c r="AD53" s="23" t="n">
        <v>444.38</v>
      </c>
      <c r="AE53" s="23" t="n">
        <v>385</v>
      </c>
      <c r="AF53" s="23" t="n">
        <v>449.44</v>
      </c>
      <c r="AG53" s="22" t="n">
        <v>51190</v>
      </c>
      <c r="AH53" s="22" t="n">
        <v>52165</v>
      </c>
      <c r="AI53" s="22" t="n">
        <v>43293</v>
      </c>
      <c r="AJ53" s="22" t="n">
        <v>34437</v>
      </c>
      <c r="AK53" s="22" t="n">
        <v>68186</v>
      </c>
      <c r="AL53" s="22" t="n">
        <v>61386</v>
      </c>
      <c r="AM53" s="22" t="n">
        <v>52780</v>
      </c>
      <c r="AN53" s="22" t="n">
        <v>66880</v>
      </c>
      <c r="AO53" s="22" t="n">
        <v>51500</v>
      </c>
      <c r="AP53" s="22" t="n">
        <v>68750</v>
      </c>
      <c r="AQ53" s="22" t="n">
        <v>66600</v>
      </c>
      <c r="AR53" s="22" t="n">
        <v>71100</v>
      </c>
      <c r="AS53" s="22" t="n">
        <v>61600</v>
      </c>
      <c r="AT53" s="22" t="n">
        <v>80900</v>
      </c>
      <c r="AU53" s="22" t="n"/>
      <c r="AV53" s="22" t="n"/>
      <c r="AW53" s="22" t="n"/>
      <c r="AX53" s="22" t="n"/>
      <c r="AY53" s="22" t="n"/>
      <c r="AZ53" s="22" t="n"/>
      <c r="BA53" s="22" t="n"/>
      <c r="BB53" s="22" t="n"/>
      <c r="BC53" s="22" t="n"/>
      <c r="BD53" s="22" t="n"/>
      <c r="BE53" s="22" t="n"/>
      <c r="BF53" s="22" t="n"/>
      <c r="BG53" s="22" t="n"/>
      <c r="BH53" s="22" t="n"/>
    </row>
    <row r="54" hidden="1">
      <c r="C54" s="21" t="inlineStr">
        <is>
          <t>27 - Bourgogne-Franche-Comté</t>
        </is>
      </c>
      <c r="D54" s="21" t="inlineStr">
        <is>
          <t>05 - Pommes de terre de conservation ou demi-saison</t>
        </is>
      </c>
      <c r="E54" s="22" t="n">
        <v>572</v>
      </c>
      <c r="F54" s="22" t="n">
        <v>562</v>
      </c>
      <c r="G54" s="22" t="n">
        <v>550</v>
      </c>
      <c r="H54" s="22" t="n">
        <v>617</v>
      </c>
      <c r="I54" s="22" t="n">
        <v>568</v>
      </c>
      <c r="J54" s="22" t="n">
        <v>565</v>
      </c>
      <c r="K54" s="22" t="n">
        <v>606</v>
      </c>
      <c r="L54" s="22" t="n">
        <v>674</v>
      </c>
      <c r="M54" s="22" t="n">
        <v>613</v>
      </c>
      <c r="N54" s="22" t="n">
        <v>660</v>
      </c>
      <c r="O54" s="22" t="n">
        <v>755</v>
      </c>
      <c r="P54" s="22" t="n">
        <v>610</v>
      </c>
      <c r="Q54" s="22" t="n">
        <v>600</v>
      </c>
      <c r="R54" s="22" t="n">
        <v>610</v>
      </c>
      <c r="S54" s="23" t="n">
        <v>215.56</v>
      </c>
      <c r="T54" s="23" t="n">
        <v>281.45</v>
      </c>
      <c r="U54" s="23" t="n">
        <v>253.37</v>
      </c>
      <c r="V54" s="23" t="n">
        <v>219.47</v>
      </c>
      <c r="W54" s="23" t="n">
        <v>344.47</v>
      </c>
      <c r="X54" s="23" t="n">
        <v>305.38</v>
      </c>
      <c r="Y54" s="23" t="n">
        <v>290.99</v>
      </c>
      <c r="Z54" s="23" t="n">
        <v>372.7</v>
      </c>
      <c r="AA54" s="23" t="n">
        <v>298.6</v>
      </c>
      <c r="AB54" s="23" t="n">
        <v>333.94</v>
      </c>
      <c r="AC54" s="23" t="n">
        <v>302.05</v>
      </c>
      <c r="AD54" s="23" t="n">
        <v>396.89</v>
      </c>
      <c r="AE54" s="23" t="n">
        <v>331.83</v>
      </c>
      <c r="AF54" s="23" t="n">
        <v>388.52</v>
      </c>
      <c r="AG54" s="22" t="n">
        <v>123300</v>
      </c>
      <c r="AH54" s="22" t="n">
        <v>158175</v>
      </c>
      <c r="AI54" s="22" t="n">
        <v>139354</v>
      </c>
      <c r="AJ54" s="22" t="n">
        <v>135415</v>
      </c>
      <c r="AK54" s="22" t="n">
        <v>195658</v>
      </c>
      <c r="AL54" s="22" t="n">
        <v>172538</v>
      </c>
      <c r="AM54" s="22" t="n">
        <v>176339</v>
      </c>
      <c r="AN54" s="22" t="n">
        <v>251201</v>
      </c>
      <c r="AO54" s="22" t="n">
        <v>183044</v>
      </c>
      <c r="AP54" s="22" t="n">
        <v>220400</v>
      </c>
      <c r="AQ54" s="22" t="n">
        <v>228050</v>
      </c>
      <c r="AR54" s="22" t="n">
        <v>242100</v>
      </c>
      <c r="AS54" s="22" t="n">
        <v>199100</v>
      </c>
      <c r="AT54" s="22" t="n">
        <v>237000</v>
      </c>
      <c r="AU54" s="22" t="n"/>
      <c r="AV54" s="22" t="n"/>
      <c r="AW54" s="22" t="n"/>
      <c r="AX54" s="22" t="n"/>
      <c r="AY54" s="22" t="n"/>
      <c r="AZ54" s="22" t="n"/>
      <c r="BA54" s="22" t="n"/>
      <c r="BB54" s="22" t="n"/>
      <c r="BC54" s="22" t="n"/>
      <c r="BD54" s="22" t="n"/>
      <c r="BE54" s="22" t="n"/>
      <c r="BF54" s="22" t="n"/>
      <c r="BG54" s="22" t="n"/>
      <c r="BH54" s="22" t="n"/>
    </row>
    <row r="55" hidden="1">
      <c r="C55" s="21" t="inlineStr">
        <is>
          <t>27 - Bourgogne-Franche-Comté</t>
        </is>
      </c>
      <c r="D55" s="21" t="inlineStr">
        <is>
          <t>06 - Pommes de terre de consommation (04 + 05)</t>
        </is>
      </c>
      <c r="E55" s="22" t="n">
        <v>806</v>
      </c>
      <c r="F55" s="22" t="n">
        <v>761</v>
      </c>
      <c r="G55" s="22" t="n">
        <v>743</v>
      </c>
      <c r="H55" s="22" t="n">
        <v>800</v>
      </c>
      <c r="I55" s="22" t="n">
        <v>765</v>
      </c>
      <c r="J55" s="22" t="n">
        <v>761</v>
      </c>
      <c r="K55" s="22" t="n">
        <v>782</v>
      </c>
      <c r="L55" s="22" t="n">
        <v>850</v>
      </c>
      <c r="M55" s="22" t="n">
        <v>789</v>
      </c>
      <c r="N55" s="22" t="n">
        <v>850</v>
      </c>
      <c r="O55" s="22" t="n">
        <v>955</v>
      </c>
      <c r="P55" s="22" t="n">
        <v>770</v>
      </c>
      <c r="Q55" s="22" t="n">
        <v>760</v>
      </c>
      <c r="R55" s="22" t="n">
        <v>790</v>
      </c>
      <c r="S55" s="23" t="n">
        <v>216.49</v>
      </c>
      <c r="T55" s="23" t="n">
        <v>276.4</v>
      </c>
      <c r="U55" s="23" t="n">
        <v>245.82</v>
      </c>
      <c r="V55" s="23" t="n">
        <v>212.32</v>
      </c>
      <c r="W55" s="23" t="n">
        <v>344.89</v>
      </c>
      <c r="X55" s="23" t="n">
        <v>307.39</v>
      </c>
      <c r="Y55" s="23" t="n">
        <v>292.99</v>
      </c>
      <c r="Z55" s="23" t="n">
        <v>374.21</v>
      </c>
      <c r="AA55" s="23" t="n">
        <v>297.27</v>
      </c>
      <c r="AB55" s="23" t="n">
        <v>340.18</v>
      </c>
      <c r="AC55" s="23" t="n">
        <v>308.53</v>
      </c>
      <c r="AD55" s="23" t="n">
        <v>406.75</v>
      </c>
      <c r="AE55" s="23" t="n">
        <v>343.03</v>
      </c>
      <c r="AF55" s="23" t="n">
        <v>402.41</v>
      </c>
      <c r="AG55" s="22" t="n">
        <v>174490</v>
      </c>
      <c r="AH55" s="22" t="n">
        <v>210340</v>
      </c>
      <c r="AI55" s="22" t="n">
        <v>182647</v>
      </c>
      <c r="AJ55" s="22" t="n">
        <v>169852</v>
      </c>
      <c r="AK55" s="22" t="n">
        <v>263844</v>
      </c>
      <c r="AL55" s="22" t="n">
        <v>233924</v>
      </c>
      <c r="AM55" s="22" t="n">
        <v>229119</v>
      </c>
      <c r="AN55" s="22" t="n">
        <v>318081</v>
      </c>
      <c r="AO55" s="22" t="n">
        <v>234544</v>
      </c>
      <c r="AP55" s="22" t="n">
        <v>289150</v>
      </c>
      <c r="AQ55" s="22" t="n">
        <v>294650</v>
      </c>
      <c r="AR55" s="22" t="n">
        <v>313200</v>
      </c>
      <c r="AS55" s="22" t="n">
        <v>260700</v>
      </c>
      <c r="AT55" s="22" t="n">
        <v>317900</v>
      </c>
      <c r="AU55" s="22" t="n"/>
      <c r="AV55" s="22" t="n"/>
      <c r="AW55" s="22" t="n"/>
      <c r="AX55" s="22" t="n"/>
      <c r="AY55" s="22" t="n"/>
      <c r="AZ55" s="22" t="n"/>
      <c r="BA55" s="22" t="n"/>
      <c r="BB55" s="22" t="n"/>
      <c r="BC55" s="22" t="n"/>
      <c r="BD55" s="22" t="n"/>
      <c r="BE55" s="22" t="n"/>
      <c r="BF55" s="22" t="n"/>
      <c r="BG55" s="22" t="n"/>
      <c r="BH55" s="22" t="n"/>
    </row>
    <row r="56" hidden="1">
      <c r="C56" s="21" t="inlineStr">
        <is>
          <t>27 - Bourgogne-Franche-Comté</t>
        </is>
      </c>
      <c r="D56" s="21" t="inlineStr">
        <is>
          <t>07 - Pommes de terre (01 + … + 05)</t>
        </is>
      </c>
      <c r="E56" s="22" t="n">
        <v>806</v>
      </c>
      <c r="F56" s="22" t="n">
        <v>761</v>
      </c>
      <c r="G56" s="22" t="n">
        <v>743</v>
      </c>
      <c r="H56" s="22" t="n">
        <v>800</v>
      </c>
      <c r="I56" s="22" t="n">
        <v>765</v>
      </c>
      <c r="J56" s="22" t="n">
        <v>761</v>
      </c>
      <c r="K56" s="22" t="n">
        <v>782</v>
      </c>
      <c r="L56" s="22" t="n">
        <v>850</v>
      </c>
      <c r="M56" s="22" t="n">
        <v>789</v>
      </c>
      <c r="N56" s="22" t="n">
        <v>850</v>
      </c>
      <c r="O56" s="22" t="n">
        <v>955</v>
      </c>
      <c r="P56" s="22" t="n">
        <v>770</v>
      </c>
      <c r="Q56" s="22" t="n">
        <v>760</v>
      </c>
      <c r="R56" s="22" t="n">
        <v>790</v>
      </c>
      <c r="S56" s="23" t="n">
        <v>216.49</v>
      </c>
      <c r="T56" s="23" t="n">
        <v>276.4</v>
      </c>
      <c r="U56" s="23" t="n">
        <v>245.82</v>
      </c>
      <c r="V56" s="23" t="n">
        <v>212.32</v>
      </c>
      <c r="W56" s="23" t="n">
        <v>344.89</v>
      </c>
      <c r="X56" s="23" t="n">
        <v>307.39</v>
      </c>
      <c r="Y56" s="23" t="n">
        <v>292.99</v>
      </c>
      <c r="Z56" s="23" t="n">
        <v>374.21</v>
      </c>
      <c r="AA56" s="23" t="n">
        <v>297.27</v>
      </c>
      <c r="AB56" s="23" t="n">
        <v>340.18</v>
      </c>
      <c r="AC56" s="23" t="n">
        <v>308.53</v>
      </c>
      <c r="AD56" s="23" t="n">
        <v>406.75</v>
      </c>
      <c r="AE56" s="23" t="n">
        <v>343.03</v>
      </c>
      <c r="AF56" s="23" t="n">
        <v>402.41</v>
      </c>
      <c r="AG56" s="22" t="n">
        <v>174490</v>
      </c>
      <c r="AH56" s="22" t="n">
        <v>210340</v>
      </c>
      <c r="AI56" s="22" t="n">
        <v>182647</v>
      </c>
      <c r="AJ56" s="22" t="n">
        <v>169852</v>
      </c>
      <c r="AK56" s="22" t="n">
        <v>263844</v>
      </c>
      <c r="AL56" s="22" t="n">
        <v>233924</v>
      </c>
      <c r="AM56" s="22" t="n">
        <v>229119</v>
      </c>
      <c r="AN56" s="22" t="n">
        <v>318081</v>
      </c>
      <c r="AO56" s="22" t="n">
        <v>234544</v>
      </c>
      <c r="AP56" s="22" t="n">
        <v>289150</v>
      </c>
      <c r="AQ56" s="22" t="n">
        <v>294650</v>
      </c>
      <c r="AR56" s="22" t="n">
        <v>313200</v>
      </c>
      <c r="AS56" s="22" t="n">
        <v>260700</v>
      </c>
      <c r="AT56" s="22" t="n">
        <v>317900</v>
      </c>
      <c r="AU56" s="22" t="n"/>
      <c r="AV56" s="22" t="n"/>
      <c r="AW56" s="22" t="n"/>
      <c r="AX56" s="22" t="n"/>
      <c r="AY56" s="22" t="n"/>
      <c r="AZ56" s="22" t="n"/>
      <c r="BA56" s="22" t="n"/>
      <c r="BB56" s="22" t="n"/>
      <c r="BC56" s="22" t="n"/>
      <c r="BD56" s="22" t="n"/>
      <c r="BE56" s="22" t="n"/>
      <c r="BF56" s="22" t="n"/>
      <c r="BG56" s="22" t="n"/>
      <c r="BH56" s="22" t="n"/>
    </row>
    <row r="57" hidden="1">
      <c r="C57" s="21" t="inlineStr">
        <is>
          <t>27 - Bourgogne-Franche-Comté</t>
        </is>
      </c>
      <c r="D57" s="21" t="inlineStr">
        <is>
          <t>08 - Igname</t>
        </is>
      </c>
      <c r="E57" s="22" t="n">
        <v>0</v>
      </c>
      <c r="F57" s="22" t="n">
        <v>0</v>
      </c>
      <c r="G57" s="22" t="n">
        <v>0</v>
      </c>
      <c r="H57" s="22" t="n">
        <v>0</v>
      </c>
      <c r="I57" s="22" t="n">
        <v>0</v>
      </c>
      <c r="J57" s="22" t="n">
        <v>0</v>
      </c>
      <c r="K57" s="22" t="n">
        <v>0</v>
      </c>
      <c r="L57" s="22" t="n">
        <v>0</v>
      </c>
      <c r="M57" s="22" t="n">
        <v>0</v>
      </c>
      <c r="N57" s="22" t="n">
        <v>0</v>
      </c>
      <c r="O57" s="22" t="n">
        <v>0</v>
      </c>
      <c r="P57" s="22" t="n">
        <v>0</v>
      </c>
      <c r="Q57" s="22" t="n">
        <v>0</v>
      </c>
      <c r="R57" s="22" t="n">
        <v>0</v>
      </c>
      <c r="S57" s="23" t="n"/>
      <c r="T57" s="23" t="n"/>
      <c r="U57" s="23" t="n"/>
      <c r="V57" s="23" t="n"/>
      <c r="W57" s="23" t="n"/>
      <c r="X57" s="23" t="n"/>
      <c r="Y57" s="23" t="n"/>
      <c r="Z57" s="23" t="n"/>
      <c r="AA57" s="23" t="n"/>
      <c r="AB57" s="23" t="n"/>
      <c r="AC57" s="23" t="n"/>
      <c r="AD57" s="23" t="n"/>
      <c r="AE57" s="23" t="n"/>
      <c r="AF57" s="23" t="n"/>
      <c r="AG57" s="22" t="n">
        <v>0</v>
      </c>
      <c r="AH57" s="22" t="n">
        <v>0</v>
      </c>
      <c r="AI57" s="22" t="n">
        <v>0</v>
      </c>
      <c r="AJ57" s="22" t="n">
        <v>0</v>
      </c>
      <c r="AK57" s="22" t="n">
        <v>0</v>
      </c>
      <c r="AL57" s="22" t="n">
        <v>0</v>
      </c>
      <c r="AM57" s="22" t="n">
        <v>0</v>
      </c>
      <c r="AN57" s="22" t="n">
        <v>0</v>
      </c>
      <c r="AO57" s="22" t="n">
        <v>0</v>
      </c>
      <c r="AP57" s="22" t="n">
        <v>0</v>
      </c>
      <c r="AQ57" s="22" t="n">
        <v>0</v>
      </c>
      <c r="AR57" s="22" t="n">
        <v>0</v>
      </c>
      <c r="AS57" s="22" t="n">
        <v>0</v>
      </c>
      <c r="AT57" s="22" t="n">
        <v>0</v>
      </c>
      <c r="AU57" s="22" t="n"/>
      <c r="AV57" s="22" t="n"/>
      <c r="AW57" s="22" t="n"/>
      <c r="AX57" s="22" t="n"/>
      <c r="AY57" s="22" t="n"/>
      <c r="AZ57" s="22" t="n"/>
      <c r="BA57" s="22" t="n"/>
      <c r="BB57" s="22" t="n"/>
      <c r="BC57" s="22" t="n"/>
      <c r="BD57" s="22" t="n"/>
      <c r="BE57" s="22" t="n"/>
      <c r="BF57" s="22" t="n"/>
      <c r="BG57" s="22" t="n"/>
      <c r="BH57" s="22" t="n"/>
    </row>
    <row r="58" hidden="1">
      <c r="C58" s="21" t="inlineStr">
        <is>
          <t>27 - Bourgogne-Franche-Comté</t>
        </is>
      </c>
      <c r="D58" s="21" t="inlineStr">
        <is>
          <t>09 - Manioc</t>
        </is>
      </c>
      <c r="E58" s="22" t="n">
        <v>0</v>
      </c>
      <c r="F58" s="22" t="n">
        <v>0</v>
      </c>
      <c r="G58" s="22" t="n">
        <v>0</v>
      </c>
      <c r="H58" s="22" t="n">
        <v>0</v>
      </c>
      <c r="I58" s="22" t="n">
        <v>0</v>
      </c>
      <c r="J58" s="22" t="n">
        <v>0</v>
      </c>
      <c r="K58" s="22" t="n">
        <v>0</v>
      </c>
      <c r="L58" s="22" t="n">
        <v>0</v>
      </c>
      <c r="M58" s="22" t="n">
        <v>0</v>
      </c>
      <c r="N58" s="22" t="n">
        <v>0</v>
      </c>
      <c r="O58" s="22" t="n">
        <v>0</v>
      </c>
      <c r="P58" s="22" t="n">
        <v>0</v>
      </c>
      <c r="Q58" s="22" t="n">
        <v>0</v>
      </c>
      <c r="R58" s="22" t="n">
        <v>0</v>
      </c>
      <c r="S58" s="23" t="n"/>
      <c r="T58" s="23" t="n"/>
      <c r="U58" s="23" t="n"/>
      <c r="V58" s="23" t="n"/>
      <c r="W58" s="23" t="n"/>
      <c r="X58" s="23" t="n"/>
      <c r="Y58" s="23" t="n"/>
      <c r="Z58" s="23" t="n"/>
      <c r="AA58" s="23" t="n"/>
      <c r="AB58" s="23" t="n"/>
      <c r="AC58" s="23" t="n"/>
      <c r="AD58" s="23" t="n"/>
      <c r="AE58" s="23" t="n"/>
      <c r="AF58" s="23" t="n"/>
      <c r="AG58" s="22" t="n">
        <v>0</v>
      </c>
      <c r="AH58" s="22" t="n">
        <v>0</v>
      </c>
      <c r="AI58" s="22" t="n">
        <v>0</v>
      </c>
      <c r="AJ58" s="22" t="n">
        <v>0</v>
      </c>
      <c r="AK58" s="22" t="n">
        <v>0</v>
      </c>
      <c r="AL58" s="22" t="n">
        <v>0</v>
      </c>
      <c r="AM58" s="22" t="n">
        <v>0</v>
      </c>
      <c r="AN58" s="22" t="n">
        <v>0</v>
      </c>
      <c r="AO58" s="22" t="n">
        <v>0</v>
      </c>
      <c r="AP58" s="22" t="n">
        <v>0</v>
      </c>
      <c r="AQ58" s="22" t="n">
        <v>0</v>
      </c>
      <c r="AR58" s="22" t="n">
        <v>0</v>
      </c>
      <c r="AS58" s="22" t="n">
        <v>0</v>
      </c>
      <c r="AT58" s="22" t="n">
        <v>0</v>
      </c>
      <c r="AU58" s="22" t="n"/>
      <c r="AV58" s="22" t="n"/>
      <c r="AW58" s="22" t="n"/>
      <c r="AX58" s="22" t="n"/>
      <c r="AY58" s="22" t="n"/>
      <c r="AZ58" s="22" t="n"/>
      <c r="BA58" s="22" t="n"/>
      <c r="BB58" s="22" t="n"/>
      <c r="BC58" s="22" t="n"/>
      <c r="BD58" s="22" t="n"/>
      <c r="BE58" s="22" t="n"/>
      <c r="BF58" s="22" t="n"/>
      <c r="BG58" s="22" t="n"/>
      <c r="BH58" s="22" t="n"/>
    </row>
    <row r="59" hidden="1">
      <c r="C59" s="21" t="inlineStr">
        <is>
          <t>27 - Bourgogne-Franche-Comté</t>
        </is>
      </c>
      <c r="D59" s="21" t="inlineStr">
        <is>
          <t>10 - Autres tubercules</t>
        </is>
      </c>
      <c r="E59" s="22" t="n">
        <v>0</v>
      </c>
      <c r="F59" s="22" t="n">
        <v>0</v>
      </c>
      <c r="G59" s="22" t="n">
        <v>0</v>
      </c>
      <c r="H59" s="22" t="n">
        <v>0</v>
      </c>
      <c r="I59" s="22" t="n">
        <v>0</v>
      </c>
      <c r="J59" s="22" t="n">
        <v>0</v>
      </c>
      <c r="K59" s="22" t="n">
        <v>0</v>
      </c>
      <c r="L59" s="22" t="n">
        <v>0</v>
      </c>
      <c r="M59" s="22" t="n">
        <v>0</v>
      </c>
      <c r="N59" s="22" t="n">
        <v>0</v>
      </c>
      <c r="O59" s="22" t="n">
        <v>0</v>
      </c>
      <c r="P59" s="22" t="n">
        <v>0</v>
      </c>
      <c r="Q59" s="22" t="n">
        <v>0</v>
      </c>
      <c r="R59" s="22" t="n">
        <v>0</v>
      </c>
      <c r="S59" s="23" t="n"/>
      <c r="T59" s="23" t="n"/>
      <c r="U59" s="23" t="n"/>
      <c r="V59" s="23" t="n"/>
      <c r="W59" s="23" t="n"/>
      <c r="X59" s="23" t="n"/>
      <c r="Y59" s="23" t="n"/>
      <c r="Z59" s="23" t="n"/>
      <c r="AA59" s="23" t="n"/>
      <c r="AB59" s="23" t="n"/>
      <c r="AC59" s="23" t="n"/>
      <c r="AD59" s="23" t="n"/>
      <c r="AE59" s="23" t="n"/>
      <c r="AF59" s="23" t="n"/>
      <c r="AG59" s="22" t="n">
        <v>0</v>
      </c>
      <c r="AH59" s="22" t="n">
        <v>0</v>
      </c>
      <c r="AI59" s="22" t="n">
        <v>0</v>
      </c>
      <c r="AJ59" s="22" t="n">
        <v>0</v>
      </c>
      <c r="AK59" s="22" t="n">
        <v>0</v>
      </c>
      <c r="AL59" s="22" t="n">
        <v>0</v>
      </c>
      <c r="AM59" s="22" t="n">
        <v>0</v>
      </c>
      <c r="AN59" s="22" t="n">
        <v>0</v>
      </c>
      <c r="AO59" s="22" t="n">
        <v>0</v>
      </c>
      <c r="AP59" s="22" t="n">
        <v>0</v>
      </c>
      <c r="AQ59" s="22" t="n">
        <v>0</v>
      </c>
      <c r="AR59" s="22" t="n">
        <v>0</v>
      </c>
      <c r="AS59" s="22" t="n">
        <v>0</v>
      </c>
      <c r="AT59" s="22" t="n">
        <v>0</v>
      </c>
      <c r="AU59" s="22" t="n"/>
      <c r="AV59" s="22" t="n"/>
      <c r="AW59" s="22" t="n"/>
      <c r="AX59" s="22" t="n"/>
      <c r="AY59" s="22" t="n"/>
      <c r="AZ59" s="22" t="n"/>
      <c r="BA59" s="22" t="n"/>
      <c r="BB59" s="22" t="n"/>
      <c r="BC59" s="22" t="n"/>
      <c r="BD59" s="22" t="n"/>
      <c r="BE59" s="22" t="n"/>
      <c r="BF59" s="22" t="n"/>
      <c r="BG59" s="22" t="n"/>
      <c r="BH59" s="22" t="n"/>
    </row>
    <row r="60" hidden="1">
      <c r="C60" s="21" t="inlineStr">
        <is>
          <t>27 - Bourgogne-Franche-Comté</t>
        </is>
      </c>
      <c r="D60" s="21" t="inlineStr">
        <is>
          <t>11 - Total Igname, manioc et autres tubercules (DOM) (08 + … + 10)</t>
        </is>
      </c>
      <c r="E60" s="22" t="n">
        <v>0</v>
      </c>
      <c r="F60" s="22" t="n">
        <v>0</v>
      </c>
      <c r="G60" s="22" t="n">
        <v>0</v>
      </c>
      <c r="H60" s="22" t="n">
        <v>0</v>
      </c>
      <c r="I60" s="22" t="n">
        <v>0</v>
      </c>
      <c r="J60" s="22" t="n">
        <v>0</v>
      </c>
      <c r="K60" s="22" t="n">
        <v>0</v>
      </c>
      <c r="L60" s="22" t="n">
        <v>0</v>
      </c>
      <c r="M60" s="22" t="n">
        <v>0</v>
      </c>
      <c r="N60" s="22" t="n">
        <v>0</v>
      </c>
      <c r="O60" s="22" t="n">
        <v>0</v>
      </c>
      <c r="P60" s="22" t="n">
        <v>0</v>
      </c>
      <c r="Q60" s="22" t="n">
        <v>0</v>
      </c>
      <c r="R60" s="22" t="n">
        <v>0</v>
      </c>
      <c r="S60" s="23" t="n"/>
      <c r="T60" s="23" t="n"/>
      <c r="U60" s="23" t="n"/>
      <c r="V60" s="23" t="n"/>
      <c r="W60" s="23" t="n"/>
      <c r="X60" s="23" t="n"/>
      <c r="Y60" s="23" t="n"/>
      <c r="Z60" s="23" t="n"/>
      <c r="AA60" s="23" t="n"/>
      <c r="AB60" s="23" t="n"/>
      <c r="AC60" s="23" t="n"/>
      <c r="AD60" s="23" t="n"/>
      <c r="AE60" s="23" t="n"/>
      <c r="AF60" s="23" t="n"/>
      <c r="AG60" s="22" t="n">
        <v>0</v>
      </c>
      <c r="AH60" s="22" t="n">
        <v>0</v>
      </c>
      <c r="AI60" s="22" t="n">
        <v>0</v>
      </c>
      <c r="AJ60" s="22" t="n">
        <v>0</v>
      </c>
      <c r="AK60" s="22" t="n">
        <v>0</v>
      </c>
      <c r="AL60" s="22" t="n">
        <v>0</v>
      </c>
      <c r="AM60" s="22" t="n">
        <v>0</v>
      </c>
      <c r="AN60" s="22" t="n">
        <v>0</v>
      </c>
      <c r="AO60" s="22" t="n">
        <v>0</v>
      </c>
      <c r="AP60" s="22" t="n">
        <v>0</v>
      </c>
      <c r="AQ60" s="22" t="n">
        <v>0</v>
      </c>
      <c r="AR60" s="22" t="n">
        <v>0</v>
      </c>
      <c r="AS60" s="22" t="n">
        <v>0</v>
      </c>
      <c r="AT60" s="22" t="n">
        <v>0</v>
      </c>
      <c r="AU60" s="22" t="n"/>
      <c r="AV60" s="22" t="n"/>
      <c r="AW60" s="22" t="n"/>
      <c r="AX60" s="22" t="n"/>
      <c r="AY60" s="22" t="n"/>
      <c r="AZ60" s="22" t="n"/>
      <c r="BA60" s="22" t="n"/>
      <c r="BB60" s="22" t="n"/>
      <c r="BC60" s="22" t="n"/>
      <c r="BD60" s="22" t="n"/>
      <c r="BE60" s="22" t="n"/>
      <c r="BF60" s="22" t="n"/>
      <c r="BG60" s="22" t="n"/>
      <c r="BH60" s="22" t="n"/>
    </row>
    <row r="61" hidden="1">
      <c r="C61" s="21" t="inlineStr">
        <is>
          <t>27 - Bourgogne-Franche-Comté</t>
        </is>
      </c>
      <c r="D61" s="21" t="inlineStr">
        <is>
          <t>12 - Total Pommes de terre et autres tubercules (07 + 11)</t>
        </is>
      </c>
      <c r="E61" s="22" t="n">
        <v>806</v>
      </c>
      <c r="F61" s="22" t="n">
        <v>761</v>
      </c>
      <c r="G61" s="22" t="n">
        <v>743</v>
      </c>
      <c r="H61" s="22" t="n">
        <v>800</v>
      </c>
      <c r="I61" s="22" t="n">
        <v>765</v>
      </c>
      <c r="J61" s="22" t="n">
        <v>761</v>
      </c>
      <c r="K61" s="22" t="n">
        <v>782</v>
      </c>
      <c r="L61" s="22" t="n">
        <v>850</v>
      </c>
      <c r="M61" s="22" t="n">
        <v>789</v>
      </c>
      <c r="N61" s="22" t="n">
        <v>850</v>
      </c>
      <c r="O61" s="22" t="n">
        <v>955</v>
      </c>
      <c r="P61" s="22" t="n">
        <v>770</v>
      </c>
      <c r="Q61" s="22" t="n">
        <v>760</v>
      </c>
      <c r="R61" s="22" t="n">
        <v>790</v>
      </c>
      <c r="S61" s="23" t="n"/>
      <c r="T61" s="23" t="n"/>
      <c r="U61" s="23" t="n"/>
      <c r="V61" s="23" t="n"/>
      <c r="W61" s="23" t="n"/>
      <c r="X61" s="23" t="n"/>
      <c r="Y61" s="23" t="n"/>
      <c r="Z61" s="23" t="n"/>
      <c r="AA61" s="23" t="n"/>
      <c r="AB61" s="23" t="n"/>
      <c r="AC61" s="23" t="n"/>
      <c r="AD61" s="23" t="n"/>
      <c r="AE61" s="23" t="n"/>
      <c r="AF61" s="23" t="n"/>
      <c r="AG61" s="22" t="n">
        <v>174490</v>
      </c>
      <c r="AH61" s="22" t="n">
        <v>210340</v>
      </c>
      <c r="AI61" s="22" t="n">
        <v>182647</v>
      </c>
      <c r="AJ61" s="22" t="n">
        <v>169852</v>
      </c>
      <c r="AK61" s="22" t="n">
        <v>263844</v>
      </c>
      <c r="AL61" s="22" t="n">
        <v>233924</v>
      </c>
      <c r="AM61" s="22" t="n">
        <v>229119</v>
      </c>
      <c r="AN61" s="22" t="n">
        <v>318081</v>
      </c>
      <c r="AO61" s="22" t="n">
        <v>234544</v>
      </c>
      <c r="AP61" s="22" t="n">
        <v>289150</v>
      </c>
      <c r="AQ61" s="22" t="n">
        <v>294650</v>
      </c>
      <c r="AR61" s="22" t="n">
        <v>313200</v>
      </c>
      <c r="AS61" s="22" t="n">
        <v>260700</v>
      </c>
      <c r="AT61" s="22" t="n">
        <v>317900</v>
      </c>
      <c r="AU61" s="22" t="n"/>
      <c r="AV61" s="22" t="n"/>
      <c r="AW61" s="22" t="n"/>
      <c r="AX61" s="22" t="n"/>
      <c r="AY61" s="22" t="n"/>
      <c r="AZ61" s="22" t="n"/>
      <c r="BA61" s="22" t="n"/>
      <c r="BB61" s="22" t="n"/>
      <c r="BC61" s="22" t="n"/>
      <c r="BD61" s="22" t="n"/>
      <c r="BE61" s="22" t="n"/>
      <c r="BF61" s="22" t="n"/>
      <c r="BG61" s="22" t="n"/>
      <c r="BH61" s="22" t="n"/>
    </row>
    <row r="62" hidden="1">
      <c r="C62" s="21" t="inlineStr">
        <is>
          <t>28 - Normandie</t>
        </is>
      </c>
      <c r="D62" s="21" t="inlineStr">
        <is>
          <t>01 - Plants certifiés de pommes de terre</t>
        </is>
      </c>
      <c r="E62" s="22" t="n">
        <v>3819</v>
      </c>
      <c r="F62" s="22" t="n">
        <v>3580</v>
      </c>
      <c r="G62" s="22" t="n">
        <v>3729</v>
      </c>
      <c r="H62" s="22" t="n">
        <v>3950</v>
      </c>
      <c r="I62" s="22" t="n">
        <v>4046</v>
      </c>
      <c r="J62" s="22" t="n">
        <v>4550</v>
      </c>
      <c r="K62" s="22" t="n">
        <v>4550</v>
      </c>
      <c r="L62" s="22" t="n">
        <v>5045</v>
      </c>
      <c r="M62" s="22" t="n">
        <v>5335</v>
      </c>
      <c r="N62" s="22" t="n">
        <v>5730</v>
      </c>
      <c r="O62" s="22" t="n">
        <v>5800</v>
      </c>
      <c r="P62" s="22" t="n">
        <v>5985</v>
      </c>
      <c r="Q62" s="22" t="n">
        <v>5930</v>
      </c>
      <c r="R62" s="22" t="n">
        <v>5294</v>
      </c>
      <c r="S62" s="23" t="n">
        <v>332.25</v>
      </c>
      <c r="T62" s="23" t="n">
        <v>349.3</v>
      </c>
      <c r="U62" s="23" t="n">
        <v>324.45</v>
      </c>
      <c r="V62" s="23" t="n">
        <v>325.63</v>
      </c>
      <c r="W62" s="23" t="n">
        <v>358.7</v>
      </c>
      <c r="X62" s="23" t="n">
        <v>398.24</v>
      </c>
      <c r="Y62" s="23" t="n">
        <v>298.68</v>
      </c>
      <c r="Z62" s="23" t="n">
        <v>331.63</v>
      </c>
      <c r="AA62" s="23" t="n">
        <v>278.91</v>
      </c>
      <c r="AB62" s="23" t="n">
        <v>295.29</v>
      </c>
      <c r="AC62" s="23" t="n">
        <v>277.59</v>
      </c>
      <c r="AD62" s="23" t="n">
        <v>316.33</v>
      </c>
      <c r="AE62" s="23" t="n">
        <v>281.32</v>
      </c>
      <c r="AF62" s="23" t="n">
        <v>304.6</v>
      </c>
      <c r="AG62" s="22" t="n">
        <v>1268861</v>
      </c>
      <c r="AH62" s="22" t="n">
        <v>1250500</v>
      </c>
      <c r="AI62" s="22" t="n">
        <v>1209870</v>
      </c>
      <c r="AJ62" s="22" t="n">
        <v>1286250</v>
      </c>
      <c r="AK62" s="22" t="n">
        <v>1451290</v>
      </c>
      <c r="AL62" s="22" t="n">
        <v>1812000</v>
      </c>
      <c r="AM62" s="22" t="n">
        <v>1359000</v>
      </c>
      <c r="AN62" s="22" t="n">
        <v>1673075</v>
      </c>
      <c r="AO62" s="22" t="n">
        <v>1487985</v>
      </c>
      <c r="AP62" s="22" t="n">
        <v>1692030</v>
      </c>
      <c r="AQ62" s="22" t="n">
        <v>1609995</v>
      </c>
      <c r="AR62" s="22" t="n">
        <v>1893220</v>
      </c>
      <c r="AS62" s="22" t="n">
        <v>1668210</v>
      </c>
      <c r="AT62" s="22" t="n">
        <v>1612558</v>
      </c>
      <c r="AU62" s="22" t="n"/>
      <c r="AV62" s="22" t="n"/>
      <c r="AW62" s="22" t="n"/>
      <c r="AX62" s="22" t="n"/>
      <c r="AY62" s="22" t="n"/>
      <c r="AZ62" s="22" t="n"/>
      <c r="BA62" s="22" t="n"/>
      <c r="BB62" s="22" t="n"/>
      <c r="BC62" s="22" t="n"/>
      <c r="BD62" s="22" t="n"/>
      <c r="BE62" s="22" t="n"/>
      <c r="BF62" s="22" t="n"/>
      <c r="BG62" s="22" t="n"/>
      <c r="BH62" s="22" t="n"/>
    </row>
    <row r="63" hidden="1">
      <c r="C63" s="21" t="inlineStr">
        <is>
          <t>28 - Normandie</t>
        </is>
      </c>
      <c r="D63" s="21" t="inlineStr">
        <is>
          <t>02 - Dessus de plants de pommes de terre</t>
        </is>
      </c>
      <c r="E63" s="22" t="n">
        <v>0</v>
      </c>
      <c r="F63" s="22" t="n">
        <v>0</v>
      </c>
      <c r="G63" s="22" t="n">
        <v>0</v>
      </c>
      <c r="H63" s="22" t="n">
        <v>0</v>
      </c>
      <c r="I63" s="22" t="n">
        <v>0</v>
      </c>
      <c r="J63" s="22" t="n">
        <v>0</v>
      </c>
      <c r="K63" s="22" t="n">
        <v>0</v>
      </c>
      <c r="L63" s="22" t="n">
        <v>0</v>
      </c>
      <c r="M63" s="22" t="n">
        <v>0</v>
      </c>
      <c r="N63" s="22" t="n">
        <v>0</v>
      </c>
      <c r="O63" s="22" t="n">
        <v>0</v>
      </c>
      <c r="P63" s="22" t="n">
        <v>0</v>
      </c>
      <c r="Q63" s="22" t="n">
        <v>0</v>
      </c>
      <c r="R63" s="22" t="n">
        <v>0</v>
      </c>
      <c r="S63" s="23" t="n"/>
      <c r="T63" s="23" t="n"/>
      <c r="U63" s="23" t="n"/>
      <c r="V63" s="23" t="n"/>
      <c r="W63" s="23" t="n"/>
      <c r="X63" s="23" t="n"/>
      <c r="Y63" s="23" t="n"/>
      <c r="Z63" s="23" t="n"/>
      <c r="AA63" s="23" t="n"/>
      <c r="AB63" s="23" t="n"/>
      <c r="AC63" s="23" t="n"/>
      <c r="AD63" s="23" t="n"/>
      <c r="AE63" s="23" t="n"/>
      <c r="AF63" s="23" t="n"/>
      <c r="AG63" s="22" t="n">
        <v>60950</v>
      </c>
      <c r="AH63" s="22" t="n">
        <v>60000</v>
      </c>
      <c r="AI63" s="22" t="n">
        <v>62100</v>
      </c>
      <c r="AJ63" s="22" t="n">
        <v>95800</v>
      </c>
      <c r="AK63" s="22" t="n">
        <v>69311</v>
      </c>
      <c r="AL63" s="22" t="n">
        <v>85500</v>
      </c>
      <c r="AM63" s="22" t="n">
        <v>118200</v>
      </c>
      <c r="AN63" s="22" t="n">
        <v>120900</v>
      </c>
      <c r="AO63" s="22" t="n">
        <v>89100</v>
      </c>
      <c r="AP63" s="22" t="n">
        <v>114920</v>
      </c>
      <c r="AQ63" s="22" t="n">
        <v>103310</v>
      </c>
      <c r="AR63" s="22" t="n">
        <v>115520</v>
      </c>
      <c r="AS63" s="22" t="n">
        <v>82020</v>
      </c>
      <c r="AT63" s="22" t="n">
        <v>178665</v>
      </c>
      <c r="AU63" s="22" t="n"/>
      <c r="AV63" s="22" t="n"/>
      <c r="AW63" s="22" t="n"/>
      <c r="AX63" s="22" t="n"/>
      <c r="AY63" s="22" t="n"/>
      <c r="AZ63" s="22" t="n"/>
      <c r="BA63" s="22" t="n"/>
      <c r="BB63" s="22" t="n"/>
      <c r="BC63" s="22" t="n"/>
      <c r="BD63" s="22" t="n"/>
      <c r="BE63" s="22" t="n"/>
      <c r="BF63" s="22" t="n"/>
      <c r="BG63" s="22" t="n"/>
      <c r="BH63" s="22" t="n"/>
    </row>
    <row r="64" hidden="1">
      <c r="C64" s="21" t="inlineStr">
        <is>
          <t>28 - Normandie</t>
        </is>
      </c>
      <c r="D64" s="21" t="inlineStr">
        <is>
          <t>03 - Pommes de terre de féculerie</t>
        </is>
      </c>
      <c r="E64" s="22" t="n">
        <v>277</v>
      </c>
      <c r="F64" s="22" t="n">
        <v>289</v>
      </c>
      <c r="G64" s="22" t="n">
        <v>404</v>
      </c>
      <c r="H64" s="22" t="n">
        <v>390</v>
      </c>
      <c r="I64" s="22" t="n">
        <v>300</v>
      </c>
      <c r="J64" s="22" t="n">
        <v>520</v>
      </c>
      <c r="K64" s="22" t="n">
        <v>590</v>
      </c>
      <c r="L64" s="22" t="n">
        <v>750</v>
      </c>
      <c r="M64" s="22" t="n">
        <v>1070</v>
      </c>
      <c r="N64" s="22" t="n">
        <v>1040</v>
      </c>
      <c r="O64" s="22" t="n">
        <v>1180</v>
      </c>
      <c r="P64" s="22" t="n">
        <v>1235</v>
      </c>
      <c r="Q64" s="22" t="n">
        <v>1020</v>
      </c>
      <c r="R64" s="22" t="n">
        <v>910</v>
      </c>
      <c r="S64" s="23" t="n">
        <v>477.8</v>
      </c>
      <c r="T64" s="23" t="n">
        <v>543.63</v>
      </c>
      <c r="U64" s="23" t="n">
        <v>446.92</v>
      </c>
      <c r="V64" s="23" t="n">
        <v>446.92</v>
      </c>
      <c r="W64" s="23" t="n">
        <v>495</v>
      </c>
      <c r="X64" s="23" t="n">
        <v>450</v>
      </c>
      <c r="Y64" s="23" t="n">
        <v>365.68</v>
      </c>
      <c r="Z64" s="23" t="n">
        <v>537.47</v>
      </c>
      <c r="AA64" s="23" t="n">
        <v>355.84</v>
      </c>
      <c r="AB64" s="23" t="n">
        <v>405.38</v>
      </c>
      <c r="AC64" s="23" t="n">
        <v>390</v>
      </c>
      <c r="AD64" s="23" t="n">
        <v>447.47</v>
      </c>
      <c r="AE64" s="23" t="n">
        <v>368.63</v>
      </c>
      <c r="AF64" s="23" t="n">
        <v>378.57</v>
      </c>
      <c r="AG64" s="22" t="n">
        <v>132350</v>
      </c>
      <c r="AH64" s="22" t="n">
        <v>157110</v>
      </c>
      <c r="AI64" s="22" t="n">
        <v>180556</v>
      </c>
      <c r="AJ64" s="22" t="n">
        <v>174300</v>
      </c>
      <c r="AK64" s="22" t="n">
        <v>148500</v>
      </c>
      <c r="AL64" s="22" t="n">
        <v>234000</v>
      </c>
      <c r="AM64" s="22" t="n">
        <v>215750</v>
      </c>
      <c r="AN64" s="22" t="n">
        <v>403100</v>
      </c>
      <c r="AO64" s="22" t="n">
        <v>380750</v>
      </c>
      <c r="AP64" s="22" t="n">
        <v>421600</v>
      </c>
      <c r="AQ64" s="22" t="n">
        <v>460200</v>
      </c>
      <c r="AR64" s="22" t="n">
        <v>552630</v>
      </c>
      <c r="AS64" s="22" t="n">
        <v>376000</v>
      </c>
      <c r="AT64" s="22" t="n">
        <v>344500</v>
      </c>
      <c r="AU64" s="22" t="n"/>
      <c r="AV64" s="22" t="n"/>
      <c r="AW64" s="22" t="n"/>
      <c r="AX64" s="22" t="n"/>
      <c r="AY64" s="22" t="n"/>
      <c r="AZ64" s="22" t="n"/>
      <c r="BA64" s="22" t="n"/>
      <c r="BB64" s="22" t="n"/>
      <c r="BC64" s="22" t="n"/>
      <c r="BD64" s="22" t="n"/>
      <c r="BE64" s="22" t="n"/>
      <c r="BF64" s="22" t="n"/>
      <c r="BG64" s="22" t="n"/>
      <c r="BH64" s="22" t="n"/>
    </row>
    <row r="65" hidden="1">
      <c r="C65" s="21" t="inlineStr">
        <is>
          <t>28 - Normandie</t>
        </is>
      </c>
      <c r="D65" s="21" t="inlineStr">
        <is>
          <t>04 - Pommes de terre primeurs ou nouvelles</t>
        </is>
      </c>
      <c r="E65" s="22" t="n">
        <v>482</v>
      </c>
      <c r="F65" s="22" t="n">
        <v>556</v>
      </c>
      <c r="G65" s="22" t="n">
        <v>478</v>
      </c>
      <c r="H65" s="22" t="n">
        <v>544</v>
      </c>
      <c r="I65" s="22" t="n">
        <v>644</v>
      </c>
      <c r="J65" s="22" t="n">
        <v>704</v>
      </c>
      <c r="K65" s="22" t="n">
        <v>781</v>
      </c>
      <c r="L65" s="22" t="n">
        <v>859</v>
      </c>
      <c r="M65" s="22" t="n">
        <v>906</v>
      </c>
      <c r="N65" s="22" t="n">
        <v>996</v>
      </c>
      <c r="O65" s="22" t="n">
        <v>1103</v>
      </c>
      <c r="P65" s="22" t="n">
        <v>1161</v>
      </c>
      <c r="Q65" s="22" t="n">
        <v>1247</v>
      </c>
      <c r="R65" s="22" t="n">
        <v>1224</v>
      </c>
      <c r="S65" s="23" t="n">
        <v>204.97</v>
      </c>
      <c r="T65" s="23" t="n">
        <v>214.83</v>
      </c>
      <c r="U65" s="23" t="n">
        <v>196.98</v>
      </c>
      <c r="V65" s="23" t="n">
        <v>204.98</v>
      </c>
      <c r="W65" s="23" t="n">
        <v>204.36</v>
      </c>
      <c r="X65" s="23" t="n">
        <v>213.15</v>
      </c>
      <c r="Y65" s="23" t="n">
        <v>234.69</v>
      </c>
      <c r="Z65" s="23" t="n">
        <v>269.9</v>
      </c>
      <c r="AA65" s="23" t="n">
        <v>253.76</v>
      </c>
      <c r="AB65" s="23" t="n">
        <v>268.86</v>
      </c>
      <c r="AC65" s="23" t="n">
        <v>281.13</v>
      </c>
      <c r="AD65" s="23" t="n">
        <v>257.89</v>
      </c>
      <c r="AE65" s="23" t="n">
        <v>224.46</v>
      </c>
      <c r="AF65" s="23" t="n">
        <v>256.45</v>
      </c>
      <c r="AG65" s="22" t="n">
        <v>98795</v>
      </c>
      <c r="AH65" s="22" t="n">
        <v>119448</v>
      </c>
      <c r="AI65" s="22" t="n">
        <v>94155</v>
      </c>
      <c r="AJ65" s="22" t="n">
        <v>111509</v>
      </c>
      <c r="AK65" s="22" t="n">
        <v>131605</v>
      </c>
      <c r="AL65" s="22" t="n">
        <v>150060</v>
      </c>
      <c r="AM65" s="22" t="n">
        <v>183296</v>
      </c>
      <c r="AN65" s="22" t="n">
        <v>231842</v>
      </c>
      <c r="AO65" s="22" t="n">
        <v>229904</v>
      </c>
      <c r="AP65" s="22" t="n">
        <v>267789</v>
      </c>
      <c r="AQ65" s="22" t="n">
        <v>310090</v>
      </c>
      <c r="AR65" s="22" t="n">
        <v>299410</v>
      </c>
      <c r="AS65" s="22" t="n">
        <v>279900</v>
      </c>
      <c r="AT65" s="22" t="n">
        <v>313890</v>
      </c>
      <c r="AU65" s="22" t="n"/>
      <c r="AV65" s="22" t="n"/>
      <c r="AW65" s="22" t="n"/>
      <c r="AX65" s="22" t="n"/>
      <c r="AY65" s="22" t="n"/>
      <c r="AZ65" s="22" t="n"/>
      <c r="BA65" s="22" t="n"/>
      <c r="BB65" s="22" t="n"/>
      <c r="BC65" s="22" t="n"/>
      <c r="BD65" s="22" t="n"/>
      <c r="BE65" s="22" t="n"/>
      <c r="BF65" s="22" t="n"/>
      <c r="BG65" s="22" t="n"/>
      <c r="BH65" s="22" t="n"/>
    </row>
    <row r="66" hidden="1">
      <c r="C66" s="21" t="inlineStr">
        <is>
          <t>28 - Normandie</t>
        </is>
      </c>
      <c r="D66" s="21" t="inlineStr">
        <is>
          <t>05 - Pommes de terre de conservation ou demi-saison</t>
        </is>
      </c>
      <c r="E66" s="22" t="n">
        <v>9978</v>
      </c>
      <c r="F66" s="22" t="n">
        <v>10024</v>
      </c>
      <c r="G66" s="22" t="n">
        <v>9274</v>
      </c>
      <c r="H66" s="22" t="n">
        <v>9606</v>
      </c>
      <c r="I66" s="22" t="n">
        <v>10336</v>
      </c>
      <c r="J66" s="22" t="n">
        <v>8806</v>
      </c>
      <c r="K66" s="22" t="n">
        <v>9834</v>
      </c>
      <c r="L66" s="22" t="n">
        <v>11151</v>
      </c>
      <c r="M66" s="22" t="n">
        <v>11119</v>
      </c>
      <c r="N66" s="22" t="n">
        <v>11434</v>
      </c>
      <c r="O66" s="22" t="n">
        <v>12301</v>
      </c>
      <c r="P66" s="22" t="n">
        <v>12488</v>
      </c>
      <c r="Q66" s="22" t="n">
        <v>12542</v>
      </c>
      <c r="R66" s="22" t="n">
        <v>12636</v>
      </c>
      <c r="S66" s="23" t="n">
        <v>424.29</v>
      </c>
      <c r="T66" s="23" t="n">
        <v>504.85</v>
      </c>
      <c r="U66" s="23" t="n">
        <v>424.73</v>
      </c>
      <c r="V66" s="23" t="n">
        <v>429.81</v>
      </c>
      <c r="W66" s="23" t="n">
        <v>464.02</v>
      </c>
      <c r="X66" s="23" t="n">
        <v>455.71</v>
      </c>
      <c r="Y66" s="23" t="n">
        <v>410.93</v>
      </c>
      <c r="Z66" s="23" t="n">
        <v>512.91</v>
      </c>
      <c r="AA66" s="23" t="n">
        <v>367.94</v>
      </c>
      <c r="AB66" s="23" t="n">
        <v>404.51</v>
      </c>
      <c r="AC66" s="23" t="n">
        <v>414.8</v>
      </c>
      <c r="AD66" s="23" t="n">
        <v>438.81</v>
      </c>
      <c r="AE66" s="23" t="n">
        <v>387.82</v>
      </c>
      <c r="AF66" s="23" t="n">
        <v>450.06</v>
      </c>
      <c r="AG66" s="22" t="n">
        <v>4233563</v>
      </c>
      <c r="AH66" s="22" t="n">
        <v>5060639</v>
      </c>
      <c r="AI66" s="22" t="n">
        <v>3938905</v>
      </c>
      <c r="AJ66" s="22" t="n">
        <v>4128724</v>
      </c>
      <c r="AK66" s="22" t="n">
        <v>4796121</v>
      </c>
      <c r="AL66" s="22" t="n">
        <v>4012995</v>
      </c>
      <c r="AM66" s="22" t="n">
        <v>4041040</v>
      </c>
      <c r="AN66" s="22" t="n">
        <v>5719490</v>
      </c>
      <c r="AO66" s="22" t="n">
        <v>4091150</v>
      </c>
      <c r="AP66" s="22" t="n">
        <v>4625145</v>
      </c>
      <c r="AQ66" s="22" t="n">
        <v>5102415</v>
      </c>
      <c r="AR66" s="22" t="n">
        <v>5479880</v>
      </c>
      <c r="AS66" s="22" t="n">
        <v>4864020</v>
      </c>
      <c r="AT66" s="22" t="n">
        <v>5686940</v>
      </c>
      <c r="AU66" s="22" t="n"/>
      <c r="AV66" s="22" t="n"/>
      <c r="AW66" s="22" t="n"/>
      <c r="AX66" s="22" t="n"/>
      <c r="AY66" s="22" t="n"/>
      <c r="AZ66" s="22" t="n"/>
      <c r="BA66" s="22" t="n"/>
      <c r="BB66" s="22" t="n"/>
      <c r="BC66" s="22" t="n"/>
      <c r="BD66" s="22" t="n"/>
      <c r="BE66" s="22" t="n"/>
      <c r="BF66" s="22" t="n"/>
      <c r="BG66" s="22" t="n"/>
      <c r="BH66" s="22" t="n"/>
    </row>
    <row r="67" hidden="1">
      <c r="C67" s="21" t="inlineStr">
        <is>
          <t>28 - Normandie</t>
        </is>
      </c>
      <c r="D67" s="21" t="inlineStr">
        <is>
          <t>06 - Pommes de terre de consommation (04 + 05)</t>
        </is>
      </c>
      <c r="E67" s="22" t="n">
        <v>10460</v>
      </c>
      <c r="F67" s="22" t="n">
        <v>10580</v>
      </c>
      <c r="G67" s="22" t="n">
        <v>9752</v>
      </c>
      <c r="H67" s="22" t="n">
        <v>10150</v>
      </c>
      <c r="I67" s="22" t="n">
        <v>10980</v>
      </c>
      <c r="J67" s="22" t="n">
        <v>9510</v>
      </c>
      <c r="K67" s="22" t="n">
        <v>10615</v>
      </c>
      <c r="L67" s="22" t="n">
        <v>12010</v>
      </c>
      <c r="M67" s="22" t="n">
        <v>12025</v>
      </c>
      <c r="N67" s="22" t="n">
        <v>12430</v>
      </c>
      <c r="O67" s="22" t="n">
        <v>13404</v>
      </c>
      <c r="P67" s="22" t="n">
        <v>13649</v>
      </c>
      <c r="Q67" s="22" t="n">
        <v>13789</v>
      </c>
      <c r="R67" s="22" t="n">
        <v>13860</v>
      </c>
      <c r="S67" s="23" t="n">
        <v>414.18</v>
      </c>
      <c r="T67" s="23" t="n">
        <v>489.61</v>
      </c>
      <c r="U67" s="23" t="n">
        <v>413.56</v>
      </c>
      <c r="V67" s="23" t="n">
        <v>417.76</v>
      </c>
      <c r="W67" s="23" t="n">
        <v>448.79</v>
      </c>
      <c r="X67" s="23" t="n">
        <v>437.76</v>
      </c>
      <c r="Y67" s="23" t="n">
        <v>397.96</v>
      </c>
      <c r="Z67" s="23" t="n">
        <v>495.53</v>
      </c>
      <c r="AA67" s="23" t="n">
        <v>359.34</v>
      </c>
      <c r="AB67" s="23" t="n">
        <v>393.64</v>
      </c>
      <c r="AC67" s="23" t="n">
        <v>403.8</v>
      </c>
      <c r="AD67" s="23" t="n">
        <v>423.42</v>
      </c>
      <c r="AE67" s="23" t="n">
        <v>373.05</v>
      </c>
      <c r="AF67" s="23" t="n">
        <v>432.96</v>
      </c>
      <c r="AG67" s="22" t="n">
        <v>4332358</v>
      </c>
      <c r="AH67" s="22" t="n">
        <v>5180087</v>
      </c>
      <c r="AI67" s="22" t="n">
        <v>4033060</v>
      </c>
      <c r="AJ67" s="22" t="n">
        <v>4240233</v>
      </c>
      <c r="AK67" s="22" t="n">
        <v>4927726</v>
      </c>
      <c r="AL67" s="22" t="n">
        <v>4163055</v>
      </c>
      <c r="AM67" s="22" t="n">
        <v>4224336</v>
      </c>
      <c r="AN67" s="22" t="n">
        <v>5951332</v>
      </c>
      <c r="AO67" s="22" t="n">
        <v>4321054</v>
      </c>
      <c r="AP67" s="22" t="n">
        <v>4892934</v>
      </c>
      <c r="AQ67" s="22" t="n">
        <v>5412505</v>
      </c>
      <c r="AR67" s="22" t="n">
        <v>5779290</v>
      </c>
      <c r="AS67" s="22" t="n">
        <v>5143920</v>
      </c>
      <c r="AT67" s="22" t="n">
        <v>6000830</v>
      </c>
      <c r="AU67" s="22" t="n"/>
      <c r="AV67" s="22" t="n"/>
      <c r="AW67" s="22" t="n"/>
      <c r="AX67" s="22" t="n"/>
      <c r="AY67" s="22" t="n"/>
      <c r="AZ67" s="22" t="n"/>
      <c r="BA67" s="22" t="n"/>
      <c r="BB67" s="22" t="n"/>
      <c r="BC67" s="22" t="n"/>
      <c r="BD67" s="22" t="n"/>
      <c r="BE67" s="22" t="n"/>
      <c r="BF67" s="22" t="n"/>
      <c r="BG67" s="22" t="n"/>
      <c r="BH67" s="22" t="n"/>
    </row>
    <row r="68" hidden="1">
      <c r="C68" s="21" t="inlineStr">
        <is>
          <t>28 - Normandie</t>
        </is>
      </c>
      <c r="D68" s="21" t="inlineStr">
        <is>
          <t>07 - Pommes de terre (01 + … + 05)</t>
        </is>
      </c>
      <c r="E68" s="22" t="n">
        <v>14556</v>
      </c>
      <c r="F68" s="22" t="n">
        <v>14449</v>
      </c>
      <c r="G68" s="22" t="n">
        <v>13885</v>
      </c>
      <c r="H68" s="22" t="n">
        <v>14490</v>
      </c>
      <c r="I68" s="22" t="n">
        <v>15326</v>
      </c>
      <c r="J68" s="22" t="n">
        <v>14580</v>
      </c>
      <c r="K68" s="22" t="n">
        <v>15755</v>
      </c>
      <c r="L68" s="22" t="n">
        <v>17805</v>
      </c>
      <c r="M68" s="22" t="n">
        <v>18430</v>
      </c>
      <c r="N68" s="22" t="n">
        <v>19200</v>
      </c>
      <c r="O68" s="22" t="n">
        <v>20384</v>
      </c>
      <c r="P68" s="22" t="n">
        <v>20869</v>
      </c>
      <c r="Q68" s="22" t="n">
        <v>20739</v>
      </c>
      <c r="R68" s="22" t="n">
        <v>20064</v>
      </c>
      <c r="S68" s="23" t="n">
        <v>398.08</v>
      </c>
      <c r="T68" s="23" t="n">
        <v>460.08</v>
      </c>
      <c r="U68" s="23" t="n">
        <v>395.07</v>
      </c>
      <c r="V68" s="23" t="n">
        <v>400.04</v>
      </c>
      <c r="W68" s="23" t="n">
        <v>430.43</v>
      </c>
      <c r="X68" s="23" t="n">
        <v>431.73</v>
      </c>
      <c r="Y68" s="23" t="n">
        <v>375.58</v>
      </c>
      <c r="Z68" s="23" t="n">
        <v>457.65</v>
      </c>
      <c r="AA68" s="23" t="n">
        <v>340.69</v>
      </c>
      <c r="AB68" s="23" t="n">
        <v>370.91</v>
      </c>
      <c r="AC68" s="23" t="n">
        <v>372.16</v>
      </c>
      <c r="AD68" s="23" t="n">
        <v>399.67</v>
      </c>
      <c r="AE68" s="23" t="n">
        <v>350.55</v>
      </c>
      <c r="AF68" s="23" t="n">
        <v>405.53</v>
      </c>
      <c r="AG68" s="22" t="n">
        <v>5794519</v>
      </c>
      <c r="AH68" s="22" t="n">
        <v>6647697</v>
      </c>
      <c r="AI68" s="22" t="n">
        <v>5485586</v>
      </c>
      <c r="AJ68" s="22" t="n">
        <v>5796583</v>
      </c>
      <c r="AK68" s="22" t="n">
        <v>6596827</v>
      </c>
      <c r="AL68" s="22" t="n">
        <v>6294555</v>
      </c>
      <c r="AM68" s="22" t="n">
        <v>5917286</v>
      </c>
      <c r="AN68" s="22" t="n">
        <v>8148407</v>
      </c>
      <c r="AO68" s="22" t="n">
        <v>6278889</v>
      </c>
      <c r="AP68" s="22" t="n">
        <v>7121484</v>
      </c>
      <c r="AQ68" s="22" t="n">
        <v>7586010</v>
      </c>
      <c r="AR68" s="22" t="n">
        <v>8340660</v>
      </c>
      <c r="AS68" s="22" t="n">
        <v>7270150</v>
      </c>
      <c r="AT68" s="22" t="n">
        <v>8136553</v>
      </c>
      <c r="AU68" s="22" t="n"/>
      <c r="AV68" s="22" t="n"/>
      <c r="AW68" s="22" t="n"/>
      <c r="AX68" s="22" t="n"/>
      <c r="AY68" s="22" t="n"/>
      <c r="AZ68" s="22" t="n"/>
      <c r="BA68" s="22" t="n"/>
      <c r="BB68" s="22" t="n"/>
      <c r="BC68" s="22" t="n"/>
      <c r="BD68" s="22" t="n"/>
      <c r="BE68" s="22" t="n"/>
      <c r="BF68" s="22" t="n"/>
      <c r="BG68" s="22" t="n"/>
      <c r="BH68" s="22" t="n"/>
    </row>
    <row r="69" hidden="1">
      <c r="C69" s="21" t="inlineStr">
        <is>
          <t>28 - Normandie</t>
        </is>
      </c>
      <c r="D69" s="21" t="inlineStr">
        <is>
          <t>08 - Igname</t>
        </is>
      </c>
      <c r="E69" s="22" t="n">
        <v>0</v>
      </c>
      <c r="F69" s="22" t="n">
        <v>0</v>
      </c>
      <c r="G69" s="22" t="n">
        <v>0</v>
      </c>
      <c r="H69" s="22" t="n">
        <v>0</v>
      </c>
      <c r="I69" s="22" t="n">
        <v>0</v>
      </c>
      <c r="J69" s="22" t="n">
        <v>0</v>
      </c>
      <c r="K69" s="22" t="n">
        <v>0</v>
      </c>
      <c r="L69" s="22" t="n">
        <v>0</v>
      </c>
      <c r="M69" s="22" t="n">
        <v>0</v>
      </c>
      <c r="N69" s="22" t="n">
        <v>0</v>
      </c>
      <c r="O69" s="22" t="n">
        <v>0</v>
      </c>
      <c r="P69" s="22" t="n">
        <v>0</v>
      </c>
      <c r="Q69" s="22" t="n">
        <v>0</v>
      </c>
      <c r="R69" s="22" t="n">
        <v>0</v>
      </c>
      <c r="S69" s="23" t="n"/>
      <c r="T69" s="23" t="n"/>
      <c r="U69" s="23" t="n"/>
      <c r="V69" s="23" t="n"/>
      <c r="W69" s="23" t="n"/>
      <c r="X69" s="23" t="n"/>
      <c r="Y69" s="23" t="n"/>
      <c r="Z69" s="23" t="n"/>
      <c r="AA69" s="23" t="n"/>
      <c r="AB69" s="23" t="n"/>
      <c r="AC69" s="23" t="n"/>
      <c r="AD69" s="23" t="n"/>
      <c r="AE69" s="23" t="n"/>
      <c r="AF69" s="23" t="n"/>
      <c r="AG69" s="22" t="n">
        <v>0</v>
      </c>
      <c r="AH69" s="22" t="n">
        <v>0</v>
      </c>
      <c r="AI69" s="22" t="n">
        <v>0</v>
      </c>
      <c r="AJ69" s="22" t="n">
        <v>0</v>
      </c>
      <c r="AK69" s="22" t="n">
        <v>0</v>
      </c>
      <c r="AL69" s="22" t="n">
        <v>0</v>
      </c>
      <c r="AM69" s="22" t="n">
        <v>0</v>
      </c>
      <c r="AN69" s="22" t="n">
        <v>0</v>
      </c>
      <c r="AO69" s="22" t="n">
        <v>0</v>
      </c>
      <c r="AP69" s="22" t="n">
        <v>0</v>
      </c>
      <c r="AQ69" s="22" t="n">
        <v>0</v>
      </c>
      <c r="AR69" s="22" t="n">
        <v>0</v>
      </c>
      <c r="AS69" s="22" t="n">
        <v>0</v>
      </c>
      <c r="AT69" s="22" t="n">
        <v>0</v>
      </c>
      <c r="AU69" s="22" t="n"/>
      <c r="AV69" s="22" t="n"/>
      <c r="AW69" s="22" t="n"/>
      <c r="AX69" s="22" t="n"/>
      <c r="AY69" s="22" t="n"/>
      <c r="AZ69" s="22" t="n"/>
      <c r="BA69" s="22" t="n"/>
      <c r="BB69" s="22" t="n"/>
      <c r="BC69" s="22" t="n"/>
      <c r="BD69" s="22" t="n"/>
      <c r="BE69" s="22" t="n"/>
      <c r="BF69" s="22" t="n"/>
      <c r="BG69" s="22" t="n"/>
      <c r="BH69" s="22" t="n"/>
    </row>
    <row r="70" hidden="1">
      <c r="C70" s="21" t="inlineStr">
        <is>
          <t>28 - Normandie</t>
        </is>
      </c>
      <c r="D70" s="21" t="inlineStr">
        <is>
          <t>09 - Manioc</t>
        </is>
      </c>
      <c r="E70" s="22" t="n">
        <v>0</v>
      </c>
      <c r="F70" s="22" t="n">
        <v>0</v>
      </c>
      <c r="G70" s="22" t="n">
        <v>0</v>
      </c>
      <c r="H70" s="22" t="n">
        <v>0</v>
      </c>
      <c r="I70" s="22" t="n">
        <v>0</v>
      </c>
      <c r="J70" s="22" t="n">
        <v>0</v>
      </c>
      <c r="K70" s="22" t="n">
        <v>0</v>
      </c>
      <c r="L70" s="22" t="n">
        <v>0</v>
      </c>
      <c r="M70" s="22" t="n">
        <v>0</v>
      </c>
      <c r="N70" s="22" t="n">
        <v>0</v>
      </c>
      <c r="O70" s="22" t="n">
        <v>0</v>
      </c>
      <c r="P70" s="22" t="n">
        <v>0</v>
      </c>
      <c r="Q70" s="22" t="n">
        <v>0</v>
      </c>
      <c r="R70" s="22" t="n">
        <v>0</v>
      </c>
      <c r="S70" s="23" t="n"/>
      <c r="T70" s="23" t="n"/>
      <c r="U70" s="23" t="n"/>
      <c r="V70" s="23" t="n"/>
      <c r="W70" s="23" t="n"/>
      <c r="X70" s="23" t="n"/>
      <c r="Y70" s="23" t="n"/>
      <c r="Z70" s="23" t="n"/>
      <c r="AA70" s="23" t="n"/>
      <c r="AB70" s="23" t="n"/>
      <c r="AC70" s="23" t="n"/>
      <c r="AD70" s="23" t="n"/>
      <c r="AE70" s="23" t="n"/>
      <c r="AF70" s="23" t="n"/>
      <c r="AG70" s="22" t="n">
        <v>0</v>
      </c>
      <c r="AH70" s="22" t="n">
        <v>0</v>
      </c>
      <c r="AI70" s="22" t="n">
        <v>0</v>
      </c>
      <c r="AJ70" s="22" t="n">
        <v>0</v>
      </c>
      <c r="AK70" s="22" t="n">
        <v>0</v>
      </c>
      <c r="AL70" s="22" t="n">
        <v>0</v>
      </c>
      <c r="AM70" s="22" t="n">
        <v>0</v>
      </c>
      <c r="AN70" s="22" t="n">
        <v>0</v>
      </c>
      <c r="AO70" s="22" t="n">
        <v>0</v>
      </c>
      <c r="AP70" s="22" t="n">
        <v>0</v>
      </c>
      <c r="AQ70" s="22" t="n">
        <v>0</v>
      </c>
      <c r="AR70" s="22" t="n">
        <v>0</v>
      </c>
      <c r="AS70" s="22" t="n">
        <v>0</v>
      </c>
      <c r="AT70" s="22" t="n">
        <v>0</v>
      </c>
      <c r="AU70" s="22" t="n"/>
      <c r="AV70" s="22" t="n"/>
      <c r="AW70" s="22" t="n"/>
      <c r="AX70" s="22" t="n"/>
      <c r="AY70" s="22" t="n"/>
      <c r="AZ70" s="22" t="n"/>
      <c r="BA70" s="22" t="n"/>
      <c r="BB70" s="22" t="n"/>
      <c r="BC70" s="22" t="n"/>
      <c r="BD70" s="22" t="n"/>
      <c r="BE70" s="22" t="n"/>
      <c r="BF70" s="22" t="n"/>
      <c r="BG70" s="22" t="n"/>
      <c r="BH70" s="22" t="n"/>
    </row>
    <row r="71" hidden="1">
      <c r="C71" s="21" t="inlineStr">
        <is>
          <t>28 - Normandie</t>
        </is>
      </c>
      <c r="D71" s="21" t="inlineStr">
        <is>
          <t>10 - Autres tubercules</t>
        </is>
      </c>
      <c r="E71" s="22" t="n">
        <v>0</v>
      </c>
      <c r="F71" s="22" t="n">
        <v>0</v>
      </c>
      <c r="G71" s="22" t="n">
        <v>0</v>
      </c>
      <c r="H71" s="22" t="n">
        <v>0</v>
      </c>
      <c r="I71" s="22" t="n">
        <v>0</v>
      </c>
      <c r="J71" s="22" t="n">
        <v>0</v>
      </c>
      <c r="K71" s="22" t="n">
        <v>0</v>
      </c>
      <c r="L71" s="22" t="n">
        <v>0</v>
      </c>
      <c r="M71" s="22" t="n">
        <v>0</v>
      </c>
      <c r="N71" s="22" t="n">
        <v>0</v>
      </c>
      <c r="O71" s="22" t="n">
        <v>0</v>
      </c>
      <c r="P71" s="22" t="n">
        <v>0</v>
      </c>
      <c r="Q71" s="22" t="n">
        <v>0</v>
      </c>
      <c r="R71" s="22" t="n">
        <v>0</v>
      </c>
      <c r="S71" s="23" t="n"/>
      <c r="T71" s="23" t="n"/>
      <c r="U71" s="23" t="n"/>
      <c r="V71" s="23" t="n"/>
      <c r="W71" s="23" t="n"/>
      <c r="X71" s="23" t="n"/>
      <c r="Y71" s="23" t="n"/>
      <c r="Z71" s="23" t="n"/>
      <c r="AA71" s="23" t="n"/>
      <c r="AB71" s="23" t="n"/>
      <c r="AC71" s="23" t="n"/>
      <c r="AD71" s="23" t="n"/>
      <c r="AE71" s="23" t="n"/>
      <c r="AF71" s="23" t="n"/>
      <c r="AG71" s="22" t="n">
        <v>0</v>
      </c>
      <c r="AH71" s="22" t="n">
        <v>0</v>
      </c>
      <c r="AI71" s="22" t="n">
        <v>0</v>
      </c>
      <c r="AJ71" s="22" t="n">
        <v>0</v>
      </c>
      <c r="AK71" s="22" t="n">
        <v>0</v>
      </c>
      <c r="AL71" s="22" t="n">
        <v>0</v>
      </c>
      <c r="AM71" s="22" t="n">
        <v>0</v>
      </c>
      <c r="AN71" s="22" t="n">
        <v>0</v>
      </c>
      <c r="AO71" s="22" t="n">
        <v>0</v>
      </c>
      <c r="AP71" s="22" t="n">
        <v>0</v>
      </c>
      <c r="AQ71" s="22" t="n">
        <v>0</v>
      </c>
      <c r="AR71" s="22" t="n">
        <v>0</v>
      </c>
      <c r="AS71" s="22" t="n">
        <v>0</v>
      </c>
      <c r="AT71" s="22" t="n">
        <v>0</v>
      </c>
      <c r="AU71" s="22" t="n"/>
      <c r="AV71" s="22" t="n"/>
      <c r="AW71" s="22" t="n"/>
      <c r="AX71" s="22" t="n"/>
      <c r="AY71" s="22" t="n"/>
      <c r="AZ71" s="22" t="n"/>
      <c r="BA71" s="22" t="n"/>
      <c r="BB71" s="22" t="n"/>
      <c r="BC71" s="22" t="n"/>
      <c r="BD71" s="22" t="n"/>
      <c r="BE71" s="22" t="n"/>
      <c r="BF71" s="22" t="n"/>
      <c r="BG71" s="22" t="n"/>
      <c r="BH71" s="22" t="n"/>
    </row>
    <row r="72" hidden="1">
      <c r="C72" s="21" t="inlineStr">
        <is>
          <t>28 - Normandie</t>
        </is>
      </c>
      <c r="D72" s="21" t="inlineStr">
        <is>
          <t>11 - Total Igname, manioc et autres tubercules (DOM) (08 + … + 10)</t>
        </is>
      </c>
      <c r="E72" s="22" t="n">
        <v>0</v>
      </c>
      <c r="F72" s="22" t="n">
        <v>0</v>
      </c>
      <c r="G72" s="22" t="n">
        <v>0</v>
      </c>
      <c r="H72" s="22" t="n">
        <v>0</v>
      </c>
      <c r="I72" s="22" t="n">
        <v>0</v>
      </c>
      <c r="J72" s="22" t="n">
        <v>0</v>
      </c>
      <c r="K72" s="22" t="n">
        <v>0</v>
      </c>
      <c r="L72" s="22" t="n">
        <v>0</v>
      </c>
      <c r="M72" s="22" t="n">
        <v>0</v>
      </c>
      <c r="N72" s="22" t="n">
        <v>0</v>
      </c>
      <c r="O72" s="22" t="n">
        <v>0</v>
      </c>
      <c r="P72" s="22" t="n">
        <v>0</v>
      </c>
      <c r="Q72" s="22" t="n">
        <v>0</v>
      </c>
      <c r="R72" s="22" t="n">
        <v>0</v>
      </c>
      <c r="S72" s="23" t="n"/>
      <c r="T72" s="23" t="n"/>
      <c r="U72" s="23" t="n"/>
      <c r="V72" s="23" t="n"/>
      <c r="W72" s="23" t="n"/>
      <c r="X72" s="23" t="n"/>
      <c r="Y72" s="23" t="n"/>
      <c r="Z72" s="23" t="n"/>
      <c r="AA72" s="23" t="n"/>
      <c r="AB72" s="23" t="n"/>
      <c r="AC72" s="23" t="n"/>
      <c r="AD72" s="23" t="n"/>
      <c r="AE72" s="23" t="n"/>
      <c r="AF72" s="23" t="n"/>
      <c r="AG72" s="22" t="n">
        <v>0</v>
      </c>
      <c r="AH72" s="22" t="n">
        <v>0</v>
      </c>
      <c r="AI72" s="22" t="n">
        <v>0</v>
      </c>
      <c r="AJ72" s="22" t="n">
        <v>0</v>
      </c>
      <c r="AK72" s="22" t="n">
        <v>0</v>
      </c>
      <c r="AL72" s="22" t="n">
        <v>0</v>
      </c>
      <c r="AM72" s="22" t="n">
        <v>0</v>
      </c>
      <c r="AN72" s="22" t="n">
        <v>0</v>
      </c>
      <c r="AO72" s="22" t="n">
        <v>0</v>
      </c>
      <c r="AP72" s="22" t="n">
        <v>0</v>
      </c>
      <c r="AQ72" s="22" t="n">
        <v>0</v>
      </c>
      <c r="AR72" s="22" t="n">
        <v>0</v>
      </c>
      <c r="AS72" s="22" t="n">
        <v>0</v>
      </c>
      <c r="AT72" s="22" t="n">
        <v>0</v>
      </c>
      <c r="AU72" s="22" t="n"/>
      <c r="AV72" s="22" t="n"/>
      <c r="AW72" s="22" t="n"/>
      <c r="AX72" s="22" t="n"/>
      <c r="AY72" s="22" t="n"/>
      <c r="AZ72" s="22" t="n"/>
      <c r="BA72" s="22" t="n"/>
      <c r="BB72" s="22" t="n"/>
      <c r="BC72" s="22" t="n"/>
      <c r="BD72" s="22" t="n"/>
      <c r="BE72" s="22" t="n"/>
      <c r="BF72" s="22" t="n"/>
      <c r="BG72" s="22" t="n"/>
      <c r="BH72" s="22" t="n"/>
    </row>
    <row r="73" hidden="1">
      <c r="C73" s="21" t="inlineStr">
        <is>
          <t>28 - Normandie</t>
        </is>
      </c>
      <c r="D73" s="21" t="inlineStr">
        <is>
          <t>12 - Total Pommes de terre et autres tubercules (07 + 11)</t>
        </is>
      </c>
      <c r="E73" s="22" t="n">
        <v>14556</v>
      </c>
      <c r="F73" s="22" t="n">
        <v>14449</v>
      </c>
      <c r="G73" s="22" t="n">
        <v>13885</v>
      </c>
      <c r="H73" s="22" t="n">
        <v>14490</v>
      </c>
      <c r="I73" s="22" t="n">
        <v>15326</v>
      </c>
      <c r="J73" s="22" t="n">
        <v>14580</v>
      </c>
      <c r="K73" s="22" t="n">
        <v>15755</v>
      </c>
      <c r="L73" s="22" t="n">
        <v>17805</v>
      </c>
      <c r="M73" s="22" t="n">
        <v>18430</v>
      </c>
      <c r="N73" s="22" t="n">
        <v>19200</v>
      </c>
      <c r="O73" s="22" t="n">
        <v>20384</v>
      </c>
      <c r="P73" s="22" t="n">
        <v>20869</v>
      </c>
      <c r="Q73" s="22" t="n">
        <v>20739</v>
      </c>
      <c r="R73" s="22" t="n">
        <v>20064</v>
      </c>
      <c r="S73" s="23" t="n"/>
      <c r="T73" s="23" t="n"/>
      <c r="U73" s="23" t="n"/>
      <c r="V73" s="23" t="n"/>
      <c r="W73" s="23" t="n"/>
      <c r="X73" s="23" t="n"/>
      <c r="Y73" s="23" t="n"/>
      <c r="Z73" s="23" t="n"/>
      <c r="AA73" s="23" t="n"/>
      <c r="AB73" s="23" t="n"/>
      <c r="AC73" s="23" t="n"/>
      <c r="AD73" s="23" t="n"/>
      <c r="AE73" s="23" t="n"/>
      <c r="AF73" s="23" t="n"/>
      <c r="AG73" s="22" t="n">
        <v>5794519</v>
      </c>
      <c r="AH73" s="22" t="n">
        <v>6647697</v>
      </c>
      <c r="AI73" s="22" t="n">
        <v>5485586</v>
      </c>
      <c r="AJ73" s="22" t="n">
        <v>5796583</v>
      </c>
      <c r="AK73" s="22" t="n">
        <v>6596827</v>
      </c>
      <c r="AL73" s="22" t="n">
        <v>6294555</v>
      </c>
      <c r="AM73" s="22" t="n">
        <v>5917286</v>
      </c>
      <c r="AN73" s="22" t="n">
        <v>8148407</v>
      </c>
      <c r="AO73" s="22" t="n">
        <v>6278889</v>
      </c>
      <c r="AP73" s="22" t="n">
        <v>7121484</v>
      </c>
      <c r="AQ73" s="22" t="n">
        <v>7586010</v>
      </c>
      <c r="AR73" s="22" t="n">
        <v>8340660</v>
      </c>
      <c r="AS73" s="22" t="n">
        <v>7270150</v>
      </c>
      <c r="AT73" s="22" t="n">
        <v>8136553</v>
      </c>
      <c r="AU73" s="22" t="n"/>
      <c r="AV73" s="22" t="n"/>
      <c r="AW73" s="22" t="n"/>
      <c r="AX73" s="22" t="n"/>
      <c r="AY73" s="22" t="n"/>
      <c r="AZ73" s="22" t="n"/>
      <c r="BA73" s="22" t="n"/>
      <c r="BB73" s="22" t="n"/>
      <c r="BC73" s="22" t="n"/>
      <c r="BD73" s="22" t="n"/>
      <c r="BE73" s="22" t="n"/>
      <c r="BF73" s="22" t="n"/>
      <c r="BG73" s="22" t="n"/>
      <c r="BH73" s="22" t="n"/>
    </row>
    <row r="74" hidden="1">
      <c r="C74" s="21" t="inlineStr">
        <is>
          <t>32 - Hauts de France</t>
        </is>
      </c>
      <c r="D74" s="21" t="inlineStr">
        <is>
          <t>01 - Plants certifiés de pommes de terre</t>
        </is>
      </c>
      <c r="E74" s="22" t="n">
        <v>7155</v>
      </c>
      <c r="F74" s="22" t="n">
        <v>7314</v>
      </c>
      <c r="G74" s="22" t="n">
        <v>7190</v>
      </c>
      <c r="H74" s="22" t="n">
        <v>7189</v>
      </c>
      <c r="I74" s="22" t="n">
        <v>7369</v>
      </c>
      <c r="J74" s="22" t="n">
        <v>7472</v>
      </c>
      <c r="K74" s="22" t="n">
        <v>7424</v>
      </c>
      <c r="L74" s="22" t="n">
        <v>8104</v>
      </c>
      <c r="M74" s="22" t="n">
        <v>8461</v>
      </c>
      <c r="N74" s="22" t="n">
        <v>8663</v>
      </c>
      <c r="O74" s="22" t="n">
        <v>8546</v>
      </c>
      <c r="P74" s="22" t="n">
        <v>9302</v>
      </c>
      <c r="Q74" s="22" t="n">
        <v>9302</v>
      </c>
      <c r="R74" s="22" t="n">
        <v>7466</v>
      </c>
      <c r="S74" s="23" t="n">
        <v>270.01</v>
      </c>
      <c r="T74" s="23" t="n">
        <v>288.76</v>
      </c>
      <c r="U74" s="23" t="n">
        <v>294.2</v>
      </c>
      <c r="V74" s="23" t="n">
        <v>288.12</v>
      </c>
      <c r="W74" s="23" t="n">
        <v>324.94</v>
      </c>
      <c r="X74" s="23" t="n">
        <v>318.3</v>
      </c>
      <c r="Y74" s="23" t="n">
        <v>286.46</v>
      </c>
      <c r="Z74" s="23" t="n">
        <v>281.03</v>
      </c>
      <c r="AA74" s="23" t="n">
        <v>260.35</v>
      </c>
      <c r="AB74" s="23" t="n">
        <v>306</v>
      </c>
      <c r="AC74" s="23" t="n">
        <v>317.14</v>
      </c>
      <c r="AD74" s="23" t="n">
        <v>329.05</v>
      </c>
      <c r="AE74" s="23" t="n">
        <v>329.05</v>
      </c>
      <c r="AF74" s="23" t="n">
        <v>316.57</v>
      </c>
      <c r="AG74" s="22" t="n">
        <v>1931948</v>
      </c>
      <c r="AH74" s="22" t="n">
        <v>2111999</v>
      </c>
      <c r="AI74" s="22" t="n">
        <v>2115301</v>
      </c>
      <c r="AJ74" s="22" t="n">
        <v>2071298</v>
      </c>
      <c r="AK74" s="22" t="n">
        <v>2394488</v>
      </c>
      <c r="AL74" s="22" t="n">
        <v>2378368</v>
      </c>
      <c r="AM74" s="22" t="n">
        <v>2126668</v>
      </c>
      <c r="AN74" s="22" t="n">
        <v>2277455</v>
      </c>
      <c r="AO74" s="22" t="n">
        <v>2202822</v>
      </c>
      <c r="AP74" s="22" t="n">
        <v>2650878</v>
      </c>
      <c r="AQ74" s="22" t="n">
        <v>2710250</v>
      </c>
      <c r="AR74" s="22" t="n">
        <v>3060843</v>
      </c>
      <c r="AS74" s="22" t="n">
        <v>3060843</v>
      </c>
      <c r="AT74" s="22" t="n">
        <v>2363488</v>
      </c>
      <c r="AU74" s="22" t="n"/>
      <c r="AV74" s="22" t="n"/>
      <c r="AW74" s="22" t="n"/>
      <c r="AX74" s="22" t="n"/>
      <c r="AY74" s="22" t="n"/>
      <c r="AZ74" s="22" t="n"/>
      <c r="BA74" s="22" t="n"/>
      <c r="BB74" s="22" t="n"/>
      <c r="BC74" s="22" t="n"/>
      <c r="BD74" s="22" t="n"/>
      <c r="BE74" s="22" t="n"/>
      <c r="BF74" s="22" t="n"/>
      <c r="BG74" s="22" t="n"/>
      <c r="BH74" s="22" t="n"/>
    </row>
    <row r="75" hidden="1">
      <c r="C75" s="21" t="inlineStr">
        <is>
          <t>32 - Hauts de France</t>
        </is>
      </c>
      <c r="D75" s="21" t="inlineStr">
        <is>
          <t>02 - Dessus de plants de pommes de terre</t>
        </is>
      </c>
      <c r="E75" s="22" t="n">
        <v>0</v>
      </c>
      <c r="F75" s="22" t="n">
        <v>0</v>
      </c>
      <c r="G75" s="22" t="n">
        <v>0</v>
      </c>
      <c r="H75" s="22" t="n">
        <v>0</v>
      </c>
      <c r="I75" s="22" t="n">
        <v>0</v>
      </c>
      <c r="J75" s="22" t="n">
        <v>0</v>
      </c>
      <c r="K75" s="22" t="n">
        <v>0</v>
      </c>
      <c r="L75" s="22" t="n">
        <v>0</v>
      </c>
      <c r="M75" s="22" t="n">
        <v>0</v>
      </c>
      <c r="N75" s="22" t="n">
        <v>0</v>
      </c>
      <c r="O75" s="22" t="n">
        <v>0</v>
      </c>
      <c r="P75" s="22" t="n">
        <v>0</v>
      </c>
      <c r="Q75" s="22" t="n">
        <v>0</v>
      </c>
      <c r="R75" s="22" t="n">
        <v>0</v>
      </c>
      <c r="S75" s="23" t="n"/>
      <c r="T75" s="23" t="n"/>
      <c r="U75" s="23" t="n"/>
      <c r="V75" s="23" t="n"/>
      <c r="W75" s="23" t="n"/>
      <c r="X75" s="23" t="n"/>
      <c r="Y75" s="23" t="n"/>
      <c r="Z75" s="23" t="n"/>
      <c r="AA75" s="23" t="n"/>
      <c r="AB75" s="23" t="n"/>
      <c r="AC75" s="23" t="n"/>
      <c r="AD75" s="23" t="n"/>
      <c r="AE75" s="23" t="n"/>
      <c r="AF75" s="23" t="n"/>
      <c r="AG75" s="22" t="n">
        <v>114389</v>
      </c>
      <c r="AH75" s="22" t="n">
        <v>220600</v>
      </c>
      <c r="AI75" s="22" t="n">
        <v>150040</v>
      </c>
      <c r="AJ75" s="22" t="n">
        <v>146735</v>
      </c>
      <c r="AK75" s="22" t="n">
        <v>137367</v>
      </c>
      <c r="AL75" s="22" t="n">
        <v>156808</v>
      </c>
      <c r="AM75" s="22" t="n">
        <v>180753</v>
      </c>
      <c r="AN75" s="22" t="n">
        <v>200309</v>
      </c>
      <c r="AO75" s="22" t="n">
        <v>140482</v>
      </c>
      <c r="AP75" s="22" t="n">
        <v>184960</v>
      </c>
      <c r="AQ75" s="22" t="n">
        <v>170551</v>
      </c>
      <c r="AR75" s="22" t="n">
        <v>186673</v>
      </c>
      <c r="AS75" s="22" t="n">
        <v>186673</v>
      </c>
      <c r="AT75" s="22" t="n">
        <v>261934</v>
      </c>
      <c r="AU75" s="22" t="n"/>
      <c r="AV75" s="22" t="n"/>
      <c r="AW75" s="22" t="n"/>
      <c r="AX75" s="22" t="n"/>
      <c r="AY75" s="22" t="n"/>
      <c r="AZ75" s="22" t="n"/>
      <c r="BA75" s="22" t="n"/>
      <c r="BB75" s="22" t="n"/>
      <c r="BC75" s="22" t="n"/>
      <c r="BD75" s="22" t="n"/>
      <c r="BE75" s="22" t="n"/>
      <c r="BF75" s="22" t="n"/>
      <c r="BG75" s="22" t="n"/>
      <c r="BH75" s="22" t="n"/>
    </row>
    <row r="76" hidden="1">
      <c r="C76" s="21" t="inlineStr">
        <is>
          <t>32 - Hauts de France</t>
        </is>
      </c>
      <c r="D76" s="21" t="inlineStr">
        <is>
          <t>03 - Pommes de terre de féculerie</t>
        </is>
      </c>
      <c r="E76" s="22" t="n">
        <v>14648</v>
      </c>
      <c r="F76" s="22" t="n">
        <v>14805</v>
      </c>
      <c r="G76" s="22" t="n">
        <v>15085</v>
      </c>
      <c r="H76" s="22" t="n">
        <v>14977</v>
      </c>
      <c r="I76" s="22" t="n">
        <v>13008</v>
      </c>
      <c r="J76" s="22" t="n">
        <v>14319</v>
      </c>
      <c r="K76" s="22" t="n">
        <v>16195</v>
      </c>
      <c r="L76" s="22" t="n">
        <v>15950</v>
      </c>
      <c r="M76" s="22" t="n">
        <v>16270</v>
      </c>
      <c r="N76" s="22" t="n">
        <v>15049</v>
      </c>
      <c r="O76" s="22" t="n">
        <v>15844</v>
      </c>
      <c r="P76" s="22" t="n">
        <v>16576</v>
      </c>
      <c r="Q76" s="22" t="n">
        <v>15069</v>
      </c>
      <c r="R76" s="22" t="n">
        <v>11723</v>
      </c>
      <c r="S76" s="23" t="n">
        <v>505.95</v>
      </c>
      <c r="T76" s="23" t="n">
        <v>552.64</v>
      </c>
      <c r="U76" s="23" t="n">
        <v>516.13</v>
      </c>
      <c r="V76" s="23" t="n">
        <v>514.49</v>
      </c>
      <c r="W76" s="23" t="n">
        <v>556.83</v>
      </c>
      <c r="X76" s="23" t="n">
        <v>457.76</v>
      </c>
      <c r="Y76" s="23" t="n">
        <v>434.82</v>
      </c>
      <c r="Z76" s="23" t="n">
        <v>480.59</v>
      </c>
      <c r="AA76" s="23" t="n">
        <v>395.48</v>
      </c>
      <c r="AB76" s="23" t="n">
        <v>448.6</v>
      </c>
      <c r="AC76" s="23" t="n">
        <v>386.93</v>
      </c>
      <c r="AD76" s="23" t="n">
        <v>449.76</v>
      </c>
      <c r="AE76" s="23" t="n">
        <v>397.69</v>
      </c>
      <c r="AF76" s="23" t="n">
        <v>458.01</v>
      </c>
      <c r="AG76" s="22" t="n">
        <v>7411122</v>
      </c>
      <c r="AH76" s="22" t="n">
        <v>8181844</v>
      </c>
      <c r="AI76" s="22" t="n">
        <v>7785796</v>
      </c>
      <c r="AJ76" s="22" t="n">
        <v>7705584</v>
      </c>
      <c r="AK76" s="22" t="n">
        <v>7243271</v>
      </c>
      <c r="AL76" s="22" t="n">
        <v>6554657</v>
      </c>
      <c r="AM76" s="22" t="n">
        <v>7041900</v>
      </c>
      <c r="AN76" s="22" t="n">
        <v>7665430</v>
      </c>
      <c r="AO76" s="22" t="n">
        <v>6434400</v>
      </c>
      <c r="AP76" s="22" t="n">
        <v>6750985</v>
      </c>
      <c r="AQ76" s="22" t="n">
        <v>6130441</v>
      </c>
      <c r="AR76" s="22" t="n">
        <v>7455163</v>
      </c>
      <c r="AS76" s="22" t="n">
        <v>5992727</v>
      </c>
      <c r="AT76" s="22" t="n">
        <v>5369269</v>
      </c>
      <c r="AU76" s="22" t="n"/>
      <c r="AV76" s="22" t="n"/>
      <c r="AW76" s="22" t="n"/>
      <c r="AX76" s="22" t="n"/>
      <c r="AY76" s="22" t="n"/>
      <c r="AZ76" s="22" t="n"/>
      <c r="BA76" s="22" t="n"/>
      <c r="BB76" s="22" t="n"/>
      <c r="BC76" s="22" t="n"/>
      <c r="BD76" s="22" t="n"/>
      <c r="BE76" s="22" t="n"/>
      <c r="BF76" s="22" t="n"/>
      <c r="BG76" s="22" t="n"/>
      <c r="BH76" s="22" t="n"/>
    </row>
    <row r="77" hidden="1">
      <c r="C77" s="21" t="inlineStr">
        <is>
          <t>32 - Hauts de France</t>
        </is>
      </c>
      <c r="D77" s="21" t="inlineStr">
        <is>
          <t>04 - Pommes de terre primeurs ou nouvelles</t>
        </is>
      </c>
      <c r="E77" s="22" t="n">
        <v>1036</v>
      </c>
      <c r="F77" s="22" t="n">
        <v>1384</v>
      </c>
      <c r="G77" s="22" t="n">
        <v>1528</v>
      </c>
      <c r="H77" s="22" t="n">
        <v>1721</v>
      </c>
      <c r="I77" s="22" t="n">
        <v>1124</v>
      </c>
      <c r="J77" s="22" t="n">
        <v>1690</v>
      </c>
      <c r="K77" s="22" t="n">
        <v>3491</v>
      </c>
      <c r="L77" s="22" t="n">
        <v>3924</v>
      </c>
      <c r="M77" s="22" t="n">
        <v>4145</v>
      </c>
      <c r="N77" s="22" t="n">
        <v>4307</v>
      </c>
      <c r="O77" s="22" t="n">
        <v>4518</v>
      </c>
      <c r="P77" s="22" t="n">
        <v>4518</v>
      </c>
      <c r="Q77" s="22" t="n">
        <v>4518</v>
      </c>
      <c r="R77" s="22" t="n">
        <v>4298</v>
      </c>
      <c r="S77" s="23" t="n">
        <v>325.34</v>
      </c>
      <c r="T77" s="23" t="n">
        <v>373.26</v>
      </c>
      <c r="U77" s="23" t="n">
        <v>357.91</v>
      </c>
      <c r="V77" s="23" t="n">
        <v>376.04</v>
      </c>
      <c r="W77" s="23" t="n">
        <v>293.91</v>
      </c>
      <c r="X77" s="23" t="n">
        <v>307.54</v>
      </c>
      <c r="Y77" s="23" t="n">
        <v>318.12</v>
      </c>
      <c r="Z77" s="23" t="n">
        <v>400</v>
      </c>
      <c r="AA77" s="23" t="n">
        <v>389.75</v>
      </c>
      <c r="AB77" s="23" t="n">
        <v>390.02</v>
      </c>
      <c r="AC77" s="23" t="n">
        <v>390.47</v>
      </c>
      <c r="AD77" s="23" t="n">
        <v>390.44</v>
      </c>
      <c r="AE77" s="23" t="n">
        <v>390.47</v>
      </c>
      <c r="AF77" s="23" t="n">
        <v>440.09</v>
      </c>
      <c r="AG77" s="22" t="n">
        <v>337050</v>
      </c>
      <c r="AH77" s="22" t="n">
        <v>516590</v>
      </c>
      <c r="AI77" s="22" t="n">
        <v>546880</v>
      </c>
      <c r="AJ77" s="22" t="n">
        <v>647160</v>
      </c>
      <c r="AK77" s="22" t="n">
        <v>330350</v>
      </c>
      <c r="AL77" s="22" t="n">
        <v>519737</v>
      </c>
      <c r="AM77" s="22" t="n">
        <v>1110540</v>
      </c>
      <c r="AN77" s="22" t="n">
        <v>1569600</v>
      </c>
      <c r="AO77" s="22" t="n">
        <v>1615500</v>
      </c>
      <c r="AP77" s="22" t="n">
        <v>1679800</v>
      </c>
      <c r="AQ77" s="22" t="n">
        <v>1764152</v>
      </c>
      <c r="AR77" s="22" t="n">
        <v>1764000</v>
      </c>
      <c r="AS77" s="22" t="n">
        <v>1764140</v>
      </c>
      <c r="AT77" s="22" t="n">
        <v>1891503</v>
      </c>
      <c r="AU77" s="22" t="n"/>
      <c r="AV77" s="22" t="n"/>
      <c r="AW77" s="22" t="n"/>
      <c r="AX77" s="22" t="n"/>
      <c r="AY77" s="22" t="n"/>
      <c r="AZ77" s="22" t="n"/>
      <c r="BA77" s="22" t="n"/>
      <c r="BB77" s="22" t="n"/>
      <c r="BC77" s="22" t="n"/>
      <c r="BD77" s="22" t="n"/>
      <c r="BE77" s="22" t="n"/>
      <c r="BF77" s="22" t="n"/>
      <c r="BG77" s="22" t="n"/>
      <c r="BH77" s="22" t="n"/>
    </row>
    <row r="78" hidden="1">
      <c r="C78" s="21" t="inlineStr">
        <is>
          <t>32 - Hauts de France</t>
        </is>
      </c>
      <c r="D78" s="21" t="inlineStr">
        <is>
          <t>05 - Pommes de terre de conservation ou demi-saison</t>
        </is>
      </c>
      <c r="E78" s="22" t="n">
        <v>68707</v>
      </c>
      <c r="F78" s="22" t="n">
        <v>68738</v>
      </c>
      <c r="G78" s="22" t="n">
        <v>65505</v>
      </c>
      <c r="H78" s="22" t="n">
        <v>70662</v>
      </c>
      <c r="I78" s="22" t="n">
        <v>76136</v>
      </c>
      <c r="J78" s="22" t="n">
        <v>74597</v>
      </c>
      <c r="K78" s="22" t="n">
        <v>79570</v>
      </c>
      <c r="L78" s="22" t="n">
        <v>87440</v>
      </c>
      <c r="M78" s="22" t="n">
        <v>92570</v>
      </c>
      <c r="N78" s="22" t="n">
        <v>97817</v>
      </c>
      <c r="O78" s="22" t="n">
        <v>100508</v>
      </c>
      <c r="P78" s="22" t="n">
        <v>94480</v>
      </c>
      <c r="Q78" s="22" t="n">
        <v>96925</v>
      </c>
      <c r="R78" s="22" t="n">
        <v>95779</v>
      </c>
      <c r="S78" s="23" t="n">
        <v>438.03</v>
      </c>
      <c r="T78" s="23" t="n">
        <v>506.09</v>
      </c>
      <c r="U78" s="23" t="n">
        <v>400.95</v>
      </c>
      <c r="V78" s="23" t="n">
        <v>450.21</v>
      </c>
      <c r="W78" s="23" t="n">
        <v>526.8200000000001</v>
      </c>
      <c r="X78" s="23" t="n">
        <v>452.35</v>
      </c>
      <c r="Y78" s="23" t="n">
        <v>404.1</v>
      </c>
      <c r="Z78" s="23" t="n">
        <v>461.35</v>
      </c>
      <c r="AA78" s="23" t="n">
        <v>414.24</v>
      </c>
      <c r="AB78" s="23" t="n">
        <v>435.26</v>
      </c>
      <c r="AC78" s="23" t="n">
        <v>423.73</v>
      </c>
      <c r="AD78" s="23" t="n">
        <v>441.78</v>
      </c>
      <c r="AE78" s="23" t="n">
        <v>388.33</v>
      </c>
      <c r="AF78" s="23" t="n">
        <v>441.73</v>
      </c>
      <c r="AG78" s="22" t="n">
        <v>30095694</v>
      </c>
      <c r="AH78" s="22" t="n">
        <v>34787735</v>
      </c>
      <c r="AI78" s="22" t="n">
        <v>26263916</v>
      </c>
      <c r="AJ78" s="22" t="n">
        <v>31813020</v>
      </c>
      <c r="AK78" s="22" t="n">
        <v>40110150</v>
      </c>
      <c r="AL78" s="22" t="n">
        <v>33743663</v>
      </c>
      <c r="AM78" s="22" t="n">
        <v>32154000</v>
      </c>
      <c r="AN78" s="22" t="n">
        <v>40340150</v>
      </c>
      <c r="AO78" s="22" t="n">
        <v>38346410</v>
      </c>
      <c r="AP78" s="22" t="n">
        <v>42575341</v>
      </c>
      <c r="AQ78" s="22" t="n">
        <v>42588240</v>
      </c>
      <c r="AR78" s="22" t="n">
        <v>41738960</v>
      </c>
      <c r="AS78" s="22" t="n">
        <v>37638455</v>
      </c>
      <c r="AT78" s="22" t="n">
        <v>42308532</v>
      </c>
      <c r="AU78" s="22" t="n"/>
      <c r="AV78" s="22" t="n"/>
      <c r="AW78" s="22" t="n"/>
      <c r="AX78" s="22" t="n"/>
      <c r="AY78" s="22" t="n"/>
      <c r="AZ78" s="22" t="n"/>
      <c r="BA78" s="22" t="n"/>
      <c r="BB78" s="22" t="n"/>
      <c r="BC78" s="22" t="n"/>
      <c r="BD78" s="22" t="n"/>
      <c r="BE78" s="22" t="n"/>
      <c r="BF78" s="22" t="n"/>
      <c r="BG78" s="22" t="n"/>
      <c r="BH78" s="22" t="n"/>
    </row>
    <row r="79" hidden="1">
      <c r="C79" s="21" t="inlineStr">
        <is>
          <t>32 - Hauts de France</t>
        </is>
      </c>
      <c r="D79" s="21" t="inlineStr">
        <is>
          <t>06 - Pommes de terre de consommation (04 + 05)</t>
        </is>
      </c>
      <c r="E79" s="22" t="n">
        <v>69743</v>
      </c>
      <c r="F79" s="22" t="n">
        <v>70122</v>
      </c>
      <c r="G79" s="22" t="n">
        <v>67033</v>
      </c>
      <c r="H79" s="22" t="n">
        <v>72383</v>
      </c>
      <c r="I79" s="22" t="n">
        <v>77260</v>
      </c>
      <c r="J79" s="22" t="n">
        <v>76287</v>
      </c>
      <c r="K79" s="22" t="n">
        <v>83061</v>
      </c>
      <c r="L79" s="22" t="n">
        <v>91364</v>
      </c>
      <c r="M79" s="22" t="n">
        <v>96715</v>
      </c>
      <c r="N79" s="22" t="n">
        <v>102124</v>
      </c>
      <c r="O79" s="22" t="n">
        <v>105026</v>
      </c>
      <c r="P79" s="22" t="n">
        <v>98998</v>
      </c>
      <c r="Q79" s="22" t="n">
        <v>101443</v>
      </c>
      <c r="R79" s="22" t="n">
        <v>100077</v>
      </c>
      <c r="S79" s="23" t="n">
        <v>436.36</v>
      </c>
      <c r="T79" s="23" t="n">
        <v>503.47</v>
      </c>
      <c r="U79" s="23" t="n">
        <v>399.96</v>
      </c>
      <c r="V79" s="23" t="n">
        <v>448.45</v>
      </c>
      <c r="W79" s="23" t="n">
        <v>523.4299999999999</v>
      </c>
      <c r="X79" s="23" t="n">
        <v>449.14</v>
      </c>
      <c r="Y79" s="23" t="n">
        <v>400.48</v>
      </c>
      <c r="Z79" s="23" t="n">
        <v>458.71</v>
      </c>
      <c r="AA79" s="23" t="n">
        <v>413.19</v>
      </c>
      <c r="AB79" s="23" t="n">
        <v>433.35</v>
      </c>
      <c r="AC79" s="23" t="n">
        <v>422.3</v>
      </c>
      <c r="AD79" s="23" t="n">
        <v>439.43</v>
      </c>
      <c r="AE79" s="23" t="n">
        <v>388.42</v>
      </c>
      <c r="AF79" s="23" t="n">
        <v>441.66</v>
      </c>
      <c r="AG79" s="22" t="n">
        <v>30432744</v>
      </c>
      <c r="AH79" s="22" t="n">
        <v>35304325</v>
      </c>
      <c r="AI79" s="22" t="n">
        <v>26810796</v>
      </c>
      <c r="AJ79" s="22" t="n">
        <v>32460180</v>
      </c>
      <c r="AK79" s="22" t="n">
        <v>40440500</v>
      </c>
      <c r="AL79" s="22" t="n">
        <v>34263400</v>
      </c>
      <c r="AM79" s="22" t="n">
        <v>33264540</v>
      </c>
      <c r="AN79" s="22" t="n">
        <v>41909750</v>
      </c>
      <c r="AO79" s="22" t="n">
        <v>39961910</v>
      </c>
      <c r="AP79" s="22" t="n">
        <v>44255141</v>
      </c>
      <c r="AQ79" s="22" t="n">
        <v>44352392</v>
      </c>
      <c r="AR79" s="22" t="n">
        <v>43502960</v>
      </c>
      <c r="AS79" s="22" t="n">
        <v>39402595</v>
      </c>
      <c r="AT79" s="22" t="n">
        <v>44200035</v>
      </c>
      <c r="AU79" s="22" t="n"/>
      <c r="AV79" s="22" t="n"/>
      <c r="AW79" s="22" t="n"/>
      <c r="AX79" s="22" t="n"/>
      <c r="AY79" s="22" t="n"/>
      <c r="AZ79" s="22" t="n"/>
      <c r="BA79" s="22" t="n"/>
      <c r="BB79" s="22" t="n"/>
      <c r="BC79" s="22" t="n"/>
      <c r="BD79" s="22" t="n"/>
      <c r="BE79" s="22" t="n"/>
      <c r="BF79" s="22" t="n"/>
      <c r="BG79" s="22" t="n"/>
      <c r="BH79" s="22" t="n"/>
    </row>
    <row r="80" hidden="1">
      <c r="C80" s="21" t="inlineStr">
        <is>
          <t>32 - Hauts de France</t>
        </is>
      </c>
      <c r="D80" s="21" t="inlineStr">
        <is>
          <t>07 - Pommes de terre (01 + … + 05)</t>
        </is>
      </c>
      <c r="E80" s="22" t="n">
        <v>91546</v>
      </c>
      <c r="F80" s="22" t="n">
        <v>92241</v>
      </c>
      <c r="G80" s="22" t="n">
        <v>89308</v>
      </c>
      <c r="H80" s="22" t="n">
        <v>94549</v>
      </c>
      <c r="I80" s="22" t="n">
        <v>97637</v>
      </c>
      <c r="J80" s="22" t="n">
        <v>98078</v>
      </c>
      <c r="K80" s="22" t="n">
        <v>106680</v>
      </c>
      <c r="L80" s="22" t="n">
        <v>115418</v>
      </c>
      <c r="M80" s="22" t="n">
        <v>121446</v>
      </c>
      <c r="N80" s="22" t="n">
        <v>125836</v>
      </c>
      <c r="O80" s="22" t="n">
        <v>129416</v>
      </c>
      <c r="P80" s="22" t="n">
        <v>124876</v>
      </c>
      <c r="Q80" s="22" t="n">
        <v>125814</v>
      </c>
      <c r="R80" s="22" t="n">
        <v>119266</v>
      </c>
      <c r="S80" s="23" t="n">
        <v>435.74</v>
      </c>
      <c r="T80" s="23" t="n">
        <v>496.73</v>
      </c>
      <c r="U80" s="23" t="n">
        <v>412.75</v>
      </c>
      <c r="V80" s="23" t="n">
        <v>448.27</v>
      </c>
      <c r="W80" s="23" t="n">
        <v>514.3099999999999</v>
      </c>
      <c r="X80" s="23" t="n">
        <v>442.03</v>
      </c>
      <c r="Y80" s="23" t="n">
        <v>399.46</v>
      </c>
      <c r="Z80" s="23" t="n">
        <v>451</v>
      </c>
      <c r="AA80" s="23" t="n">
        <v>401.33</v>
      </c>
      <c r="AB80" s="23" t="n">
        <v>427.87</v>
      </c>
      <c r="AC80" s="23" t="n">
        <v>412.34</v>
      </c>
      <c r="AD80" s="23" t="n">
        <v>434.08</v>
      </c>
      <c r="AE80" s="23" t="n">
        <v>386.63</v>
      </c>
      <c r="AF80" s="23" t="n">
        <v>437.63</v>
      </c>
      <c r="AG80" s="22" t="n">
        <v>39890203</v>
      </c>
      <c r="AH80" s="22" t="n">
        <v>45818768</v>
      </c>
      <c r="AI80" s="22" t="n">
        <v>36861933</v>
      </c>
      <c r="AJ80" s="22" t="n">
        <v>42383797</v>
      </c>
      <c r="AK80" s="22" t="n">
        <v>50215626</v>
      </c>
      <c r="AL80" s="22" t="n">
        <v>43353233</v>
      </c>
      <c r="AM80" s="22" t="n">
        <v>42613861</v>
      </c>
      <c r="AN80" s="22" t="n">
        <v>52052944</v>
      </c>
      <c r="AO80" s="22" t="n">
        <v>48739614</v>
      </c>
      <c r="AP80" s="22" t="n">
        <v>53841964</v>
      </c>
      <c r="AQ80" s="22" t="n">
        <v>53363634</v>
      </c>
      <c r="AR80" s="22" t="n">
        <v>54205639</v>
      </c>
      <c r="AS80" s="22" t="n">
        <v>48642838</v>
      </c>
      <c r="AT80" s="22" t="n">
        <v>52194726</v>
      </c>
      <c r="AU80" s="22" t="n"/>
      <c r="AV80" s="22" t="n"/>
      <c r="AW80" s="22" t="n"/>
      <c r="AX80" s="22" t="n"/>
      <c r="AY80" s="22" t="n"/>
      <c r="AZ80" s="22" t="n"/>
      <c r="BA80" s="22" t="n"/>
      <c r="BB80" s="22" t="n"/>
      <c r="BC80" s="22" t="n"/>
      <c r="BD80" s="22" t="n"/>
      <c r="BE80" s="22" t="n"/>
      <c r="BF80" s="22" t="n"/>
      <c r="BG80" s="22" t="n"/>
      <c r="BH80" s="22" t="n"/>
    </row>
    <row r="81" hidden="1">
      <c r="C81" s="21" t="inlineStr">
        <is>
          <t>32 - Hauts de France</t>
        </is>
      </c>
      <c r="D81" s="21" t="inlineStr">
        <is>
          <t>08 - Igname</t>
        </is>
      </c>
      <c r="E81" s="22" t="n">
        <v>0</v>
      </c>
      <c r="F81" s="22" t="n">
        <v>0</v>
      </c>
      <c r="G81" s="22" t="n">
        <v>0</v>
      </c>
      <c r="H81" s="22" t="n">
        <v>0</v>
      </c>
      <c r="I81" s="22" t="n">
        <v>0</v>
      </c>
      <c r="J81" s="22" t="n">
        <v>0</v>
      </c>
      <c r="K81" s="22" t="n">
        <v>0</v>
      </c>
      <c r="L81" s="22" t="n">
        <v>0</v>
      </c>
      <c r="M81" s="22" t="n">
        <v>0</v>
      </c>
      <c r="N81" s="22" t="n">
        <v>0</v>
      </c>
      <c r="O81" s="22" t="n">
        <v>0</v>
      </c>
      <c r="P81" s="22" t="n">
        <v>0</v>
      </c>
      <c r="Q81" s="22" t="n">
        <v>0</v>
      </c>
      <c r="R81" s="22" t="n">
        <v>0</v>
      </c>
      <c r="S81" s="23" t="n"/>
      <c r="T81" s="23" t="n"/>
      <c r="U81" s="23" t="n"/>
      <c r="V81" s="23" t="n"/>
      <c r="W81" s="23" t="n"/>
      <c r="X81" s="23" t="n"/>
      <c r="Y81" s="23" t="n"/>
      <c r="Z81" s="23" t="n"/>
      <c r="AA81" s="23" t="n"/>
      <c r="AB81" s="23" t="n"/>
      <c r="AC81" s="23" t="n"/>
      <c r="AD81" s="23" t="n"/>
      <c r="AE81" s="23" t="n"/>
      <c r="AF81" s="23" t="n"/>
      <c r="AG81" s="22" t="n">
        <v>0</v>
      </c>
      <c r="AH81" s="22" t="n">
        <v>0</v>
      </c>
      <c r="AI81" s="22" t="n">
        <v>0</v>
      </c>
      <c r="AJ81" s="22" t="n">
        <v>0</v>
      </c>
      <c r="AK81" s="22" t="n">
        <v>0</v>
      </c>
      <c r="AL81" s="22" t="n">
        <v>0</v>
      </c>
      <c r="AM81" s="22" t="n">
        <v>0</v>
      </c>
      <c r="AN81" s="22" t="n">
        <v>0</v>
      </c>
      <c r="AO81" s="22" t="n">
        <v>0</v>
      </c>
      <c r="AP81" s="22" t="n">
        <v>0</v>
      </c>
      <c r="AQ81" s="22" t="n">
        <v>0</v>
      </c>
      <c r="AR81" s="22" t="n">
        <v>0</v>
      </c>
      <c r="AS81" s="22" t="n">
        <v>0</v>
      </c>
      <c r="AT81" s="22" t="n">
        <v>0</v>
      </c>
      <c r="AU81" s="22" t="n"/>
      <c r="AV81" s="22" t="n"/>
      <c r="AW81" s="22" t="n"/>
      <c r="AX81" s="22" t="n"/>
      <c r="AY81" s="22" t="n"/>
      <c r="AZ81" s="22" t="n"/>
      <c r="BA81" s="22" t="n"/>
      <c r="BB81" s="22" t="n"/>
      <c r="BC81" s="22" t="n"/>
      <c r="BD81" s="22" t="n"/>
      <c r="BE81" s="22" t="n"/>
      <c r="BF81" s="22" t="n"/>
      <c r="BG81" s="22" t="n"/>
      <c r="BH81" s="22" t="n"/>
    </row>
    <row r="82" hidden="1">
      <c r="C82" s="21" t="inlineStr">
        <is>
          <t>32 - Hauts de France</t>
        </is>
      </c>
      <c r="D82" s="21" t="inlineStr">
        <is>
          <t>09 - Manioc</t>
        </is>
      </c>
      <c r="E82" s="22" t="n">
        <v>0</v>
      </c>
      <c r="F82" s="22" t="n">
        <v>0</v>
      </c>
      <c r="G82" s="22" t="n">
        <v>0</v>
      </c>
      <c r="H82" s="22" t="n">
        <v>0</v>
      </c>
      <c r="I82" s="22" t="n">
        <v>0</v>
      </c>
      <c r="J82" s="22" t="n">
        <v>0</v>
      </c>
      <c r="K82" s="22" t="n">
        <v>0</v>
      </c>
      <c r="L82" s="22" t="n">
        <v>0</v>
      </c>
      <c r="M82" s="22" t="n">
        <v>0</v>
      </c>
      <c r="N82" s="22" t="n">
        <v>0</v>
      </c>
      <c r="O82" s="22" t="n">
        <v>0</v>
      </c>
      <c r="P82" s="22" t="n">
        <v>0</v>
      </c>
      <c r="Q82" s="22" t="n">
        <v>0</v>
      </c>
      <c r="R82" s="22" t="n">
        <v>0</v>
      </c>
      <c r="S82" s="23" t="n"/>
      <c r="T82" s="23" t="n"/>
      <c r="U82" s="23" t="n"/>
      <c r="V82" s="23" t="n"/>
      <c r="W82" s="23" t="n"/>
      <c r="X82" s="23" t="n"/>
      <c r="Y82" s="23" t="n"/>
      <c r="Z82" s="23" t="n"/>
      <c r="AA82" s="23" t="n"/>
      <c r="AB82" s="23" t="n"/>
      <c r="AC82" s="23" t="n"/>
      <c r="AD82" s="23" t="n"/>
      <c r="AE82" s="23" t="n"/>
      <c r="AF82" s="23" t="n"/>
      <c r="AG82" s="22" t="n">
        <v>0</v>
      </c>
      <c r="AH82" s="22" t="n">
        <v>0</v>
      </c>
      <c r="AI82" s="22" t="n">
        <v>0</v>
      </c>
      <c r="AJ82" s="22" t="n">
        <v>0</v>
      </c>
      <c r="AK82" s="22" t="n">
        <v>0</v>
      </c>
      <c r="AL82" s="22" t="n">
        <v>0</v>
      </c>
      <c r="AM82" s="22" t="n">
        <v>0</v>
      </c>
      <c r="AN82" s="22" t="n">
        <v>0</v>
      </c>
      <c r="AO82" s="22" t="n">
        <v>0</v>
      </c>
      <c r="AP82" s="22" t="n">
        <v>0</v>
      </c>
      <c r="AQ82" s="22" t="n">
        <v>0</v>
      </c>
      <c r="AR82" s="22" t="n">
        <v>0</v>
      </c>
      <c r="AS82" s="22" t="n">
        <v>0</v>
      </c>
      <c r="AT82" s="22" t="n">
        <v>0</v>
      </c>
      <c r="AU82" s="22" t="n"/>
      <c r="AV82" s="22" t="n"/>
      <c r="AW82" s="22" t="n"/>
      <c r="AX82" s="22" t="n"/>
      <c r="AY82" s="22" t="n"/>
      <c r="AZ82" s="22" t="n"/>
      <c r="BA82" s="22" t="n"/>
      <c r="BB82" s="22" t="n"/>
      <c r="BC82" s="22" t="n"/>
      <c r="BD82" s="22" t="n"/>
      <c r="BE82" s="22" t="n"/>
      <c r="BF82" s="22" t="n"/>
      <c r="BG82" s="22" t="n"/>
      <c r="BH82" s="22" t="n"/>
    </row>
    <row r="83" hidden="1">
      <c r="C83" s="21" t="inlineStr">
        <is>
          <t>32 - Hauts de France</t>
        </is>
      </c>
      <c r="D83" s="21" t="inlineStr">
        <is>
          <t>10 - Autres tubercules</t>
        </is>
      </c>
      <c r="E83" s="22" t="n">
        <v>0</v>
      </c>
      <c r="F83" s="22" t="n">
        <v>0</v>
      </c>
      <c r="G83" s="22" t="n">
        <v>0</v>
      </c>
      <c r="H83" s="22" t="n">
        <v>0</v>
      </c>
      <c r="I83" s="22" t="n">
        <v>0</v>
      </c>
      <c r="J83" s="22" t="n">
        <v>0</v>
      </c>
      <c r="K83" s="22" t="n">
        <v>0</v>
      </c>
      <c r="L83" s="22" t="n">
        <v>0</v>
      </c>
      <c r="M83" s="22" t="n">
        <v>0</v>
      </c>
      <c r="N83" s="22" t="n">
        <v>0</v>
      </c>
      <c r="O83" s="22" t="n">
        <v>0</v>
      </c>
      <c r="P83" s="22" t="n">
        <v>0</v>
      </c>
      <c r="Q83" s="22" t="n">
        <v>0</v>
      </c>
      <c r="R83" s="22" t="n">
        <v>0</v>
      </c>
      <c r="S83" s="23" t="n"/>
      <c r="T83" s="23" t="n"/>
      <c r="U83" s="23" t="n"/>
      <c r="V83" s="23" t="n"/>
      <c r="W83" s="23" t="n"/>
      <c r="X83" s="23" t="n"/>
      <c r="Y83" s="23" t="n"/>
      <c r="Z83" s="23" t="n"/>
      <c r="AA83" s="23" t="n"/>
      <c r="AB83" s="23" t="n"/>
      <c r="AC83" s="23" t="n"/>
      <c r="AD83" s="23" t="n"/>
      <c r="AE83" s="23" t="n"/>
      <c r="AF83" s="23" t="n"/>
      <c r="AG83" s="22" t="n">
        <v>0</v>
      </c>
      <c r="AH83" s="22" t="n">
        <v>0</v>
      </c>
      <c r="AI83" s="22" t="n">
        <v>0</v>
      </c>
      <c r="AJ83" s="22" t="n">
        <v>0</v>
      </c>
      <c r="AK83" s="22" t="n">
        <v>0</v>
      </c>
      <c r="AL83" s="22" t="n">
        <v>0</v>
      </c>
      <c r="AM83" s="22" t="n">
        <v>0</v>
      </c>
      <c r="AN83" s="22" t="n">
        <v>0</v>
      </c>
      <c r="AO83" s="22" t="n">
        <v>0</v>
      </c>
      <c r="AP83" s="22" t="n">
        <v>0</v>
      </c>
      <c r="AQ83" s="22" t="n">
        <v>0</v>
      </c>
      <c r="AR83" s="22" t="n">
        <v>0</v>
      </c>
      <c r="AS83" s="22" t="n">
        <v>0</v>
      </c>
      <c r="AT83" s="22" t="n">
        <v>0</v>
      </c>
      <c r="AU83" s="22" t="n"/>
      <c r="AV83" s="22" t="n"/>
      <c r="AW83" s="22" t="n"/>
      <c r="AX83" s="22" t="n"/>
      <c r="AY83" s="22" t="n"/>
      <c r="AZ83" s="22" t="n"/>
      <c r="BA83" s="22" t="n"/>
      <c r="BB83" s="22" t="n"/>
      <c r="BC83" s="22" t="n"/>
      <c r="BD83" s="22" t="n"/>
      <c r="BE83" s="22" t="n"/>
      <c r="BF83" s="22" t="n"/>
      <c r="BG83" s="22" t="n"/>
      <c r="BH83" s="22" t="n"/>
    </row>
    <row r="84" hidden="1">
      <c r="C84" s="21" t="inlineStr">
        <is>
          <t>32 - Hauts de France</t>
        </is>
      </c>
      <c r="D84" s="21" t="inlineStr">
        <is>
          <t>11 - Total Igname, manioc et autres tubercules (DOM) (08 + … + 10)</t>
        </is>
      </c>
      <c r="E84" s="22" t="n">
        <v>0</v>
      </c>
      <c r="F84" s="22" t="n">
        <v>0</v>
      </c>
      <c r="G84" s="22" t="n">
        <v>0</v>
      </c>
      <c r="H84" s="22" t="n">
        <v>0</v>
      </c>
      <c r="I84" s="22" t="n">
        <v>0</v>
      </c>
      <c r="J84" s="22" t="n">
        <v>0</v>
      </c>
      <c r="K84" s="22" t="n">
        <v>0</v>
      </c>
      <c r="L84" s="22" t="n">
        <v>0</v>
      </c>
      <c r="M84" s="22" t="n">
        <v>0</v>
      </c>
      <c r="N84" s="22" t="n">
        <v>0</v>
      </c>
      <c r="O84" s="22" t="n">
        <v>0</v>
      </c>
      <c r="P84" s="22" t="n">
        <v>0</v>
      </c>
      <c r="Q84" s="22" t="n">
        <v>0</v>
      </c>
      <c r="R84" s="22" t="n">
        <v>0</v>
      </c>
      <c r="S84" s="23" t="n"/>
      <c r="T84" s="23" t="n"/>
      <c r="U84" s="23" t="n"/>
      <c r="V84" s="23" t="n"/>
      <c r="W84" s="23" t="n"/>
      <c r="X84" s="23" t="n"/>
      <c r="Y84" s="23" t="n"/>
      <c r="Z84" s="23" t="n"/>
      <c r="AA84" s="23" t="n"/>
      <c r="AB84" s="23" t="n"/>
      <c r="AC84" s="23" t="n"/>
      <c r="AD84" s="23" t="n"/>
      <c r="AE84" s="23" t="n"/>
      <c r="AF84" s="23" t="n"/>
      <c r="AG84" s="22" t="n">
        <v>0</v>
      </c>
      <c r="AH84" s="22" t="n">
        <v>0</v>
      </c>
      <c r="AI84" s="22" t="n">
        <v>0</v>
      </c>
      <c r="AJ84" s="22" t="n">
        <v>0</v>
      </c>
      <c r="AK84" s="22" t="n">
        <v>0</v>
      </c>
      <c r="AL84" s="22" t="n">
        <v>0</v>
      </c>
      <c r="AM84" s="22" t="n">
        <v>0</v>
      </c>
      <c r="AN84" s="22" t="n">
        <v>0</v>
      </c>
      <c r="AO84" s="22" t="n">
        <v>0</v>
      </c>
      <c r="AP84" s="22" t="n">
        <v>0</v>
      </c>
      <c r="AQ84" s="22" t="n">
        <v>0</v>
      </c>
      <c r="AR84" s="22" t="n">
        <v>0</v>
      </c>
      <c r="AS84" s="22" t="n">
        <v>0</v>
      </c>
      <c r="AT84" s="22" t="n">
        <v>0</v>
      </c>
      <c r="AU84" s="22" t="n"/>
      <c r="AV84" s="22" t="n"/>
      <c r="AW84" s="22" t="n"/>
      <c r="AX84" s="22" t="n"/>
      <c r="AY84" s="22" t="n"/>
      <c r="AZ84" s="22" t="n"/>
      <c r="BA84" s="22" t="n"/>
      <c r="BB84" s="22" t="n"/>
      <c r="BC84" s="22" t="n"/>
      <c r="BD84" s="22" t="n"/>
      <c r="BE84" s="22" t="n"/>
      <c r="BF84" s="22" t="n"/>
      <c r="BG84" s="22" t="n"/>
      <c r="BH84" s="22" t="n"/>
    </row>
    <row r="85" hidden="1">
      <c r="C85" s="21" t="inlineStr">
        <is>
          <t>32 - Hauts de France</t>
        </is>
      </c>
      <c r="D85" s="21" t="inlineStr">
        <is>
          <t>12 - Total Pommes de terre et autres tubercules (07 + 11)</t>
        </is>
      </c>
      <c r="E85" s="22" t="n">
        <v>91546</v>
      </c>
      <c r="F85" s="22" t="n">
        <v>92241</v>
      </c>
      <c r="G85" s="22" t="n">
        <v>89308</v>
      </c>
      <c r="H85" s="22" t="n">
        <v>94549</v>
      </c>
      <c r="I85" s="22" t="n">
        <v>97637</v>
      </c>
      <c r="J85" s="22" t="n">
        <v>98078</v>
      </c>
      <c r="K85" s="22" t="n">
        <v>106680</v>
      </c>
      <c r="L85" s="22" t="n">
        <v>115418</v>
      </c>
      <c r="M85" s="22" t="n">
        <v>121446</v>
      </c>
      <c r="N85" s="22" t="n">
        <v>125836</v>
      </c>
      <c r="O85" s="22" t="n">
        <v>129416</v>
      </c>
      <c r="P85" s="22" t="n">
        <v>124876</v>
      </c>
      <c r="Q85" s="22" t="n">
        <v>125814</v>
      </c>
      <c r="R85" s="22" t="n">
        <v>119266</v>
      </c>
      <c r="S85" s="23" t="n"/>
      <c r="T85" s="23" t="n"/>
      <c r="U85" s="23" t="n"/>
      <c r="V85" s="23" t="n"/>
      <c r="W85" s="23" t="n"/>
      <c r="X85" s="23" t="n"/>
      <c r="Y85" s="23" t="n"/>
      <c r="Z85" s="23" t="n"/>
      <c r="AA85" s="23" t="n"/>
      <c r="AB85" s="23" t="n"/>
      <c r="AC85" s="23" t="n"/>
      <c r="AD85" s="23" t="n"/>
      <c r="AE85" s="23" t="n"/>
      <c r="AF85" s="23" t="n"/>
      <c r="AG85" s="22" t="n">
        <v>39890203</v>
      </c>
      <c r="AH85" s="22" t="n">
        <v>45818768</v>
      </c>
      <c r="AI85" s="22" t="n">
        <v>36861933</v>
      </c>
      <c r="AJ85" s="22" t="n">
        <v>42383797</v>
      </c>
      <c r="AK85" s="22" t="n">
        <v>50215626</v>
      </c>
      <c r="AL85" s="22" t="n">
        <v>43353233</v>
      </c>
      <c r="AM85" s="22" t="n">
        <v>42613861</v>
      </c>
      <c r="AN85" s="22" t="n">
        <v>52052944</v>
      </c>
      <c r="AO85" s="22" t="n">
        <v>48739614</v>
      </c>
      <c r="AP85" s="22" t="n">
        <v>53841964</v>
      </c>
      <c r="AQ85" s="22" t="n">
        <v>53363634</v>
      </c>
      <c r="AR85" s="22" t="n">
        <v>54205639</v>
      </c>
      <c r="AS85" s="22" t="n">
        <v>48642838</v>
      </c>
      <c r="AT85" s="22" t="n">
        <v>52194726</v>
      </c>
      <c r="AU85" s="22" t="n"/>
      <c r="AV85" s="22" t="n"/>
      <c r="AW85" s="22" t="n"/>
      <c r="AX85" s="22" t="n"/>
      <c r="AY85" s="22" t="n"/>
      <c r="AZ85" s="22" t="n"/>
      <c r="BA85" s="22" t="n"/>
      <c r="BB85" s="22" t="n"/>
      <c r="BC85" s="22" t="n"/>
      <c r="BD85" s="22" t="n"/>
      <c r="BE85" s="22" t="n"/>
      <c r="BF85" s="22" t="n"/>
      <c r="BG85" s="22" t="n"/>
      <c r="BH85" s="22" t="n"/>
    </row>
    <row r="86" hidden="1">
      <c r="C86" s="21" t="inlineStr">
        <is>
          <t>44 - Grand Est</t>
        </is>
      </c>
      <c r="D86" s="21" t="inlineStr">
        <is>
          <t>01 - Plants certifiés de pommes de terre</t>
        </is>
      </c>
      <c r="E86" s="22" t="n">
        <v>505</v>
      </c>
      <c r="F86" s="22" t="n">
        <v>532</v>
      </c>
      <c r="G86" s="22" t="n">
        <v>540</v>
      </c>
      <c r="H86" s="22" t="n">
        <v>575</v>
      </c>
      <c r="I86" s="22" t="n">
        <v>620</v>
      </c>
      <c r="J86" s="22" t="n">
        <v>620</v>
      </c>
      <c r="K86" s="22" t="n">
        <v>620</v>
      </c>
      <c r="L86" s="22" t="n">
        <v>675</v>
      </c>
      <c r="M86" s="22" t="n">
        <v>645</v>
      </c>
      <c r="N86" s="22" t="n">
        <v>730</v>
      </c>
      <c r="O86" s="22" t="n">
        <v>711</v>
      </c>
      <c r="P86" s="22" t="n">
        <v>707</v>
      </c>
      <c r="Q86" s="22" t="n">
        <v>571</v>
      </c>
      <c r="R86" s="22" t="n">
        <v>548</v>
      </c>
      <c r="S86" s="23" t="n">
        <v>249.37</v>
      </c>
      <c r="T86" s="23" t="n">
        <v>234.5</v>
      </c>
      <c r="U86" s="23" t="n">
        <v>258.82</v>
      </c>
      <c r="V86" s="23" t="n">
        <v>245.92</v>
      </c>
      <c r="W86" s="23" t="n">
        <v>283.94</v>
      </c>
      <c r="X86" s="23" t="n">
        <v>258.06</v>
      </c>
      <c r="Y86" s="23" t="n">
        <v>239.92</v>
      </c>
      <c r="Z86" s="23" t="n">
        <v>231.05</v>
      </c>
      <c r="AA86" s="23" t="n">
        <v>270.29</v>
      </c>
      <c r="AB86" s="23" t="n">
        <v>301.78</v>
      </c>
      <c r="AC86" s="23" t="n">
        <v>285</v>
      </c>
      <c r="AD86" s="23" t="n">
        <v>328.98</v>
      </c>
      <c r="AE86" s="23" t="n">
        <v>288</v>
      </c>
      <c r="AF86" s="23" t="n">
        <v>316</v>
      </c>
      <c r="AG86" s="22" t="n">
        <v>125933</v>
      </c>
      <c r="AH86" s="22" t="n">
        <v>124755</v>
      </c>
      <c r="AI86" s="22" t="n">
        <v>139765</v>
      </c>
      <c r="AJ86" s="22" t="n">
        <v>141406</v>
      </c>
      <c r="AK86" s="22" t="n">
        <v>176043</v>
      </c>
      <c r="AL86" s="22" t="n">
        <v>160000</v>
      </c>
      <c r="AM86" s="22" t="n">
        <v>148750</v>
      </c>
      <c r="AN86" s="22" t="n">
        <v>155960</v>
      </c>
      <c r="AO86" s="22" t="n">
        <v>174340</v>
      </c>
      <c r="AP86" s="22" t="n">
        <v>220300</v>
      </c>
      <c r="AQ86" s="22" t="n">
        <v>202635</v>
      </c>
      <c r="AR86" s="22" t="n">
        <v>232589</v>
      </c>
      <c r="AS86" s="22" t="n">
        <v>164448</v>
      </c>
      <c r="AT86" s="22" t="n">
        <v>173168</v>
      </c>
      <c r="AU86" s="22" t="n"/>
      <c r="AV86" s="22" t="n"/>
      <c r="AW86" s="22" t="n"/>
      <c r="AX86" s="22" t="n"/>
      <c r="AY86" s="22" t="n"/>
      <c r="AZ86" s="22" t="n"/>
      <c r="BA86" s="22" t="n"/>
      <c r="BB86" s="22" t="n"/>
      <c r="BC86" s="22" t="n"/>
      <c r="BD86" s="22" t="n"/>
      <c r="BE86" s="22" t="n"/>
      <c r="BF86" s="22" t="n"/>
      <c r="BG86" s="22" t="n"/>
      <c r="BH86" s="22" t="n"/>
    </row>
    <row r="87" hidden="1">
      <c r="C87" s="21" t="inlineStr">
        <is>
          <t>44 - Grand Est</t>
        </is>
      </c>
      <c r="D87" s="21" t="inlineStr">
        <is>
          <t>02 - Dessus de plants de pommes de terre</t>
        </is>
      </c>
      <c r="E87" s="22" t="n">
        <v>0</v>
      </c>
      <c r="F87" s="22" t="n">
        <v>0</v>
      </c>
      <c r="G87" s="22" t="n">
        <v>0</v>
      </c>
      <c r="H87" s="22" t="n">
        <v>0</v>
      </c>
      <c r="I87" s="22" t="n">
        <v>0</v>
      </c>
      <c r="J87" s="22" t="n">
        <v>0</v>
      </c>
      <c r="K87" s="22" t="n">
        <v>0</v>
      </c>
      <c r="L87" s="22" t="n">
        <v>0</v>
      </c>
      <c r="M87" s="22" t="n">
        <v>0</v>
      </c>
      <c r="N87" s="22" t="n">
        <v>0</v>
      </c>
      <c r="O87" s="22" t="n">
        <v>0</v>
      </c>
      <c r="P87" s="22" t="n">
        <v>0</v>
      </c>
      <c r="Q87" s="22" t="n">
        <v>0</v>
      </c>
      <c r="R87" s="22" t="n">
        <v>0</v>
      </c>
      <c r="S87" s="23" t="n"/>
      <c r="T87" s="23" t="n"/>
      <c r="U87" s="23" t="n"/>
      <c r="V87" s="23" t="n"/>
      <c r="W87" s="23" t="n"/>
      <c r="X87" s="23" t="n"/>
      <c r="Y87" s="23" t="n"/>
      <c r="Z87" s="23" t="n"/>
      <c r="AA87" s="23" t="n"/>
      <c r="AB87" s="23" t="n"/>
      <c r="AC87" s="23" t="n"/>
      <c r="AD87" s="23" t="n"/>
      <c r="AE87" s="23" t="n"/>
      <c r="AF87" s="23" t="n"/>
      <c r="AG87" s="22" t="n">
        <v>12580</v>
      </c>
      <c r="AH87" s="22" t="n">
        <v>31440</v>
      </c>
      <c r="AI87" s="22" t="n">
        <v>21015</v>
      </c>
      <c r="AJ87" s="22" t="n">
        <v>14250</v>
      </c>
      <c r="AK87" s="22" t="n">
        <v>22974</v>
      </c>
      <c r="AL87" s="22" t="n">
        <v>22500</v>
      </c>
      <c r="AM87" s="22" t="n">
        <v>22500</v>
      </c>
      <c r="AN87" s="22" t="n">
        <v>22999</v>
      </c>
      <c r="AO87" s="22" t="n">
        <v>17350</v>
      </c>
      <c r="AP87" s="22" t="n">
        <v>15650</v>
      </c>
      <c r="AQ87" s="22" t="n">
        <v>13000</v>
      </c>
      <c r="AR87" s="22" t="n">
        <v>14186</v>
      </c>
      <c r="AS87" s="22" t="n">
        <v>8085</v>
      </c>
      <c r="AT87" s="22" t="n">
        <v>14300</v>
      </c>
      <c r="AU87" s="22" t="n"/>
      <c r="AV87" s="22" t="n"/>
      <c r="AW87" s="22" t="n"/>
      <c r="AX87" s="22" t="n"/>
      <c r="AY87" s="22" t="n"/>
      <c r="AZ87" s="22" t="n"/>
      <c r="BA87" s="22" t="n"/>
      <c r="BB87" s="22" t="n"/>
      <c r="BC87" s="22" t="n"/>
      <c r="BD87" s="22" t="n"/>
      <c r="BE87" s="22" t="n"/>
      <c r="BF87" s="22" t="n"/>
      <c r="BG87" s="22" t="n"/>
      <c r="BH87" s="22" t="n"/>
    </row>
    <row r="88" hidden="1">
      <c r="C88" s="21" t="inlineStr">
        <is>
          <t>44 - Grand Est</t>
        </is>
      </c>
      <c r="D88" s="21" t="inlineStr">
        <is>
          <t>03 - Pommes de terre de féculerie</t>
        </is>
      </c>
      <c r="E88" s="22" t="n">
        <v>4695</v>
      </c>
      <c r="F88" s="22" t="n">
        <v>4663</v>
      </c>
      <c r="G88" s="22" t="n">
        <v>4510</v>
      </c>
      <c r="H88" s="22" t="n">
        <v>4410</v>
      </c>
      <c r="I88" s="22" t="n">
        <v>4530</v>
      </c>
      <c r="J88" s="22" t="n">
        <v>5550</v>
      </c>
      <c r="K88" s="22" t="n">
        <v>5790</v>
      </c>
      <c r="L88" s="22" t="n">
        <v>5760</v>
      </c>
      <c r="M88" s="22" t="n">
        <v>5700</v>
      </c>
      <c r="N88" s="22" t="n">
        <v>5325</v>
      </c>
      <c r="O88" s="22" t="n">
        <v>5486</v>
      </c>
      <c r="P88" s="22" t="n">
        <v>5049</v>
      </c>
      <c r="Q88" s="22" t="n">
        <v>4046</v>
      </c>
      <c r="R88" s="22" t="n">
        <v>3565</v>
      </c>
      <c r="S88" s="23" t="n">
        <v>464.71</v>
      </c>
      <c r="T88" s="23" t="n">
        <v>540.02</v>
      </c>
      <c r="U88" s="23" t="n">
        <v>546.48</v>
      </c>
      <c r="V88" s="23" t="n">
        <v>584.72</v>
      </c>
      <c r="W88" s="23" t="n">
        <v>594.29</v>
      </c>
      <c r="X88" s="23" t="n">
        <v>391.86</v>
      </c>
      <c r="Y88" s="23" t="n">
        <v>370.81</v>
      </c>
      <c r="Z88" s="23" t="n">
        <v>461.8</v>
      </c>
      <c r="AA88" s="23" t="n">
        <v>401.05</v>
      </c>
      <c r="AB88" s="23" t="n">
        <v>368.62</v>
      </c>
      <c r="AC88" s="23" t="n">
        <v>349.8</v>
      </c>
      <c r="AD88" s="23" t="n">
        <v>456.7</v>
      </c>
      <c r="AE88" s="23" t="n">
        <v>382.3</v>
      </c>
      <c r="AF88" s="23" t="n">
        <v>380</v>
      </c>
      <c r="AG88" s="22" t="n">
        <v>2181820</v>
      </c>
      <c r="AH88" s="22" t="n">
        <v>2518125</v>
      </c>
      <c r="AI88" s="22" t="n">
        <v>2464625</v>
      </c>
      <c r="AJ88" s="22" t="n">
        <v>2578600</v>
      </c>
      <c r="AK88" s="22" t="n">
        <v>2692150</v>
      </c>
      <c r="AL88" s="22" t="n">
        <v>2174830</v>
      </c>
      <c r="AM88" s="22" t="n">
        <v>2147010</v>
      </c>
      <c r="AN88" s="22" t="n">
        <v>2659940</v>
      </c>
      <c r="AO88" s="22" t="n">
        <v>2286000</v>
      </c>
      <c r="AP88" s="22" t="n">
        <v>1962900</v>
      </c>
      <c r="AQ88" s="22" t="n">
        <v>1919005</v>
      </c>
      <c r="AR88" s="22" t="n">
        <v>2305867</v>
      </c>
      <c r="AS88" s="22" t="n">
        <v>1546766</v>
      </c>
      <c r="AT88" s="22" t="n">
        <v>1354700</v>
      </c>
      <c r="AU88" s="22" t="n"/>
      <c r="AV88" s="22" t="n"/>
      <c r="AW88" s="22" t="n"/>
      <c r="AX88" s="22" t="n"/>
      <c r="AY88" s="22" t="n"/>
      <c r="AZ88" s="22" t="n"/>
      <c r="BA88" s="22" t="n"/>
      <c r="BB88" s="22" t="n"/>
      <c r="BC88" s="22" t="n"/>
      <c r="BD88" s="22" t="n"/>
      <c r="BE88" s="22" t="n"/>
      <c r="BF88" s="22" t="n"/>
      <c r="BG88" s="22" t="n"/>
      <c r="BH88" s="22" t="n"/>
    </row>
    <row r="89" hidden="1">
      <c r="C89" s="21" t="inlineStr">
        <is>
          <t>44 - Grand Est</t>
        </is>
      </c>
      <c r="D89" s="21" t="inlineStr">
        <is>
          <t>04 - Pommes de terre primeurs ou nouvelles</t>
        </is>
      </c>
      <c r="E89" s="22" t="n">
        <v>424</v>
      </c>
      <c r="F89" s="22" t="n">
        <v>390</v>
      </c>
      <c r="G89" s="22" t="n">
        <v>390</v>
      </c>
      <c r="H89" s="22" t="n">
        <v>370</v>
      </c>
      <c r="I89" s="22" t="n">
        <v>370</v>
      </c>
      <c r="J89" s="22" t="n">
        <v>390</v>
      </c>
      <c r="K89" s="22" t="n">
        <v>390</v>
      </c>
      <c r="L89" s="22" t="n">
        <v>420</v>
      </c>
      <c r="M89" s="22" t="n">
        <v>410</v>
      </c>
      <c r="N89" s="22" t="n">
        <v>410</v>
      </c>
      <c r="O89" s="22" t="n">
        <v>418</v>
      </c>
      <c r="P89" s="22" t="n">
        <v>416</v>
      </c>
      <c r="Q89" s="22" t="n">
        <v>409</v>
      </c>
      <c r="R89" s="22" t="n">
        <v>409</v>
      </c>
      <c r="S89" s="23" t="n">
        <v>268.3</v>
      </c>
      <c r="T89" s="23" t="n">
        <v>248.53</v>
      </c>
      <c r="U89" s="23" t="n">
        <v>246.99</v>
      </c>
      <c r="V89" s="23" t="n">
        <v>253.11</v>
      </c>
      <c r="W89" s="23" t="n">
        <v>267.43</v>
      </c>
      <c r="X89" s="23" t="n">
        <v>235.78</v>
      </c>
      <c r="Y89" s="23" t="n">
        <v>212.82</v>
      </c>
      <c r="Z89" s="23" t="n">
        <v>260.71</v>
      </c>
      <c r="AA89" s="23" t="n">
        <v>241.46</v>
      </c>
      <c r="AB89" s="23" t="n">
        <v>234.63</v>
      </c>
      <c r="AC89" s="23" t="n">
        <v>273.88</v>
      </c>
      <c r="AD89" s="23" t="n">
        <v>272.16</v>
      </c>
      <c r="AE89" s="23" t="n">
        <v>262.82</v>
      </c>
      <c r="AF89" s="23" t="n">
        <v>272.82</v>
      </c>
      <c r="AG89" s="22" t="n">
        <v>113761</v>
      </c>
      <c r="AH89" s="22" t="n">
        <v>96925</v>
      </c>
      <c r="AI89" s="22" t="n">
        <v>96325</v>
      </c>
      <c r="AJ89" s="22" t="n">
        <v>93650</v>
      </c>
      <c r="AK89" s="22" t="n">
        <v>98950</v>
      </c>
      <c r="AL89" s="22" t="n">
        <v>91953</v>
      </c>
      <c r="AM89" s="22" t="n">
        <v>83000</v>
      </c>
      <c r="AN89" s="22" t="n">
        <v>109500</v>
      </c>
      <c r="AO89" s="22" t="n">
        <v>99000</v>
      </c>
      <c r="AP89" s="22" t="n">
        <v>96200</v>
      </c>
      <c r="AQ89" s="22" t="n">
        <v>114480</v>
      </c>
      <c r="AR89" s="22" t="n">
        <v>113217</v>
      </c>
      <c r="AS89" s="22" t="n">
        <v>107492</v>
      </c>
      <c r="AT89" s="22" t="n">
        <v>111585</v>
      </c>
      <c r="AU89" s="22" t="n"/>
      <c r="AV89" s="22" t="n"/>
      <c r="AW89" s="22" t="n"/>
      <c r="AX89" s="22" t="n"/>
      <c r="AY89" s="22" t="n"/>
      <c r="AZ89" s="22" t="n"/>
      <c r="BA89" s="22" t="n"/>
      <c r="BB89" s="22" t="n"/>
      <c r="BC89" s="22" t="n"/>
      <c r="BD89" s="22" t="n"/>
      <c r="BE89" s="22" t="n"/>
      <c r="BF89" s="22" t="n"/>
      <c r="BG89" s="22" t="n"/>
      <c r="BH89" s="22" t="n"/>
    </row>
    <row r="90" hidden="1">
      <c r="C90" s="21" t="inlineStr">
        <is>
          <t>44 - Grand Est</t>
        </is>
      </c>
      <c r="D90" s="21" t="inlineStr">
        <is>
          <t>05 - Pommes de terre de conservation ou demi-saison</t>
        </is>
      </c>
      <c r="E90" s="22" t="n">
        <v>11791</v>
      </c>
      <c r="F90" s="22" t="n">
        <v>11829</v>
      </c>
      <c r="G90" s="22" t="n">
        <v>11329</v>
      </c>
      <c r="H90" s="22" t="n">
        <v>11303</v>
      </c>
      <c r="I90" s="22" t="n">
        <v>11899</v>
      </c>
      <c r="J90" s="22" t="n">
        <v>11861</v>
      </c>
      <c r="K90" s="22" t="n">
        <v>12659</v>
      </c>
      <c r="L90" s="22" t="n">
        <v>12814</v>
      </c>
      <c r="M90" s="22" t="n">
        <v>13940</v>
      </c>
      <c r="N90" s="22" t="n">
        <v>14773</v>
      </c>
      <c r="O90" s="22" t="n">
        <v>15200</v>
      </c>
      <c r="P90" s="22" t="n">
        <v>15741</v>
      </c>
      <c r="Q90" s="22" t="n">
        <v>15983</v>
      </c>
      <c r="R90" s="22" t="n">
        <v>16089</v>
      </c>
      <c r="S90" s="23" t="n">
        <v>466.11</v>
      </c>
      <c r="T90" s="23" t="n">
        <v>509.93</v>
      </c>
      <c r="U90" s="23" t="n">
        <v>508.17</v>
      </c>
      <c r="V90" s="23" t="n">
        <v>508.43</v>
      </c>
      <c r="W90" s="23" t="n">
        <v>539.6799999999999</v>
      </c>
      <c r="X90" s="23" t="n">
        <v>476.83</v>
      </c>
      <c r="Y90" s="23" t="n">
        <v>429.98</v>
      </c>
      <c r="Z90" s="23" t="n">
        <v>509.66</v>
      </c>
      <c r="AA90" s="23" t="n">
        <v>484.48</v>
      </c>
      <c r="AB90" s="23" t="n">
        <v>469.9</v>
      </c>
      <c r="AC90" s="23" t="n">
        <v>498.4</v>
      </c>
      <c r="AD90" s="23" t="n">
        <v>477.46</v>
      </c>
      <c r="AE90" s="23" t="n">
        <v>477.76</v>
      </c>
      <c r="AF90" s="23" t="n">
        <v>482.86</v>
      </c>
      <c r="AG90" s="22" t="n">
        <v>5495959</v>
      </c>
      <c r="AH90" s="22" t="n">
        <v>6031971</v>
      </c>
      <c r="AI90" s="22" t="n">
        <v>5757114</v>
      </c>
      <c r="AJ90" s="22" t="n">
        <v>5746766</v>
      </c>
      <c r="AK90" s="22" t="n">
        <v>6421700</v>
      </c>
      <c r="AL90" s="22" t="n">
        <v>5655732</v>
      </c>
      <c r="AM90" s="22" t="n">
        <v>5443066</v>
      </c>
      <c r="AN90" s="22" t="n">
        <v>6530806</v>
      </c>
      <c r="AO90" s="22" t="n">
        <v>6753625</v>
      </c>
      <c r="AP90" s="22" t="n">
        <v>6941840</v>
      </c>
      <c r="AQ90" s="22" t="n">
        <v>7575680</v>
      </c>
      <c r="AR90" s="22" t="n">
        <v>7515740</v>
      </c>
      <c r="AS90" s="22" t="n">
        <v>7635985</v>
      </c>
      <c r="AT90" s="22" t="n">
        <v>7768716</v>
      </c>
      <c r="AU90" s="22" t="n"/>
      <c r="AV90" s="22" t="n"/>
      <c r="AW90" s="22" t="n"/>
      <c r="AX90" s="22" t="n"/>
      <c r="AY90" s="22" t="n"/>
      <c r="AZ90" s="22" t="n"/>
      <c r="BA90" s="22" t="n"/>
      <c r="BB90" s="22" t="n"/>
      <c r="BC90" s="22" t="n"/>
      <c r="BD90" s="22" t="n"/>
      <c r="BE90" s="22" t="n"/>
      <c r="BF90" s="22" t="n"/>
      <c r="BG90" s="22" t="n"/>
      <c r="BH90" s="22" t="n"/>
    </row>
    <row r="91" hidden="1">
      <c r="C91" s="21" t="inlineStr">
        <is>
          <t>44 - Grand Est</t>
        </is>
      </c>
      <c r="D91" s="21" t="inlineStr">
        <is>
          <t>06 - Pommes de terre de consommation (04 + 05)</t>
        </is>
      </c>
      <c r="E91" s="22" t="n">
        <v>12215</v>
      </c>
      <c r="F91" s="22" t="n">
        <v>12219</v>
      </c>
      <c r="G91" s="22" t="n">
        <v>11719</v>
      </c>
      <c r="H91" s="22" t="n">
        <v>11673</v>
      </c>
      <c r="I91" s="22" t="n">
        <v>12269</v>
      </c>
      <c r="J91" s="22" t="n">
        <v>12251</v>
      </c>
      <c r="K91" s="22" t="n">
        <v>13049</v>
      </c>
      <c r="L91" s="22" t="n">
        <v>13234</v>
      </c>
      <c r="M91" s="22" t="n">
        <v>14350</v>
      </c>
      <c r="N91" s="22" t="n">
        <v>15183</v>
      </c>
      <c r="O91" s="22" t="n">
        <v>15618</v>
      </c>
      <c r="P91" s="22" t="n">
        <v>16157</v>
      </c>
      <c r="Q91" s="22" t="n">
        <v>16392</v>
      </c>
      <c r="R91" s="22" t="n">
        <v>16498</v>
      </c>
      <c r="S91" s="23" t="n">
        <v>459.25</v>
      </c>
      <c r="T91" s="23" t="n">
        <v>501.59</v>
      </c>
      <c r="U91" s="23" t="n">
        <v>499.48</v>
      </c>
      <c r="V91" s="23" t="n">
        <v>500.34</v>
      </c>
      <c r="W91" s="23" t="n">
        <v>531.47</v>
      </c>
      <c r="X91" s="23" t="n">
        <v>469.16</v>
      </c>
      <c r="Y91" s="23" t="n">
        <v>423.49</v>
      </c>
      <c r="Z91" s="23" t="n">
        <v>501.76</v>
      </c>
      <c r="AA91" s="23" t="n">
        <v>477.53</v>
      </c>
      <c r="AB91" s="23" t="n">
        <v>463.55</v>
      </c>
      <c r="AC91" s="23" t="n">
        <v>492.39</v>
      </c>
      <c r="AD91" s="23" t="n">
        <v>472.18</v>
      </c>
      <c r="AE91" s="23" t="n">
        <v>472.39</v>
      </c>
      <c r="AF91" s="23" t="n">
        <v>477.65</v>
      </c>
      <c r="AG91" s="22" t="n">
        <v>5609720</v>
      </c>
      <c r="AH91" s="22" t="n">
        <v>6128896</v>
      </c>
      <c r="AI91" s="22" t="n">
        <v>5853439</v>
      </c>
      <c r="AJ91" s="22" t="n">
        <v>5840416</v>
      </c>
      <c r="AK91" s="22" t="n">
        <v>6520650</v>
      </c>
      <c r="AL91" s="22" t="n">
        <v>5747685</v>
      </c>
      <c r="AM91" s="22" t="n">
        <v>5526066</v>
      </c>
      <c r="AN91" s="22" t="n">
        <v>6640306</v>
      </c>
      <c r="AO91" s="22" t="n">
        <v>6852625</v>
      </c>
      <c r="AP91" s="22" t="n">
        <v>7038040</v>
      </c>
      <c r="AQ91" s="22" t="n">
        <v>7690160</v>
      </c>
      <c r="AR91" s="22" t="n">
        <v>7628957</v>
      </c>
      <c r="AS91" s="22" t="n">
        <v>7743477</v>
      </c>
      <c r="AT91" s="22" t="n">
        <v>7880301</v>
      </c>
      <c r="AU91" s="22" t="n"/>
      <c r="AV91" s="22" t="n"/>
      <c r="AW91" s="22" t="n"/>
      <c r="AX91" s="22" t="n"/>
      <c r="AY91" s="22" t="n"/>
      <c r="AZ91" s="22" t="n"/>
      <c r="BA91" s="22" t="n"/>
      <c r="BB91" s="22" t="n"/>
      <c r="BC91" s="22" t="n"/>
      <c r="BD91" s="22" t="n"/>
      <c r="BE91" s="22" t="n"/>
      <c r="BF91" s="22" t="n"/>
      <c r="BG91" s="22" t="n"/>
      <c r="BH91" s="22" t="n"/>
    </row>
    <row r="92" hidden="1">
      <c r="C92" s="21" t="inlineStr">
        <is>
          <t>44 - Grand Est</t>
        </is>
      </c>
      <c r="D92" s="21" t="inlineStr">
        <is>
          <t>07 - Pommes de terre (01 + … + 05)</t>
        </is>
      </c>
      <c r="E92" s="22" t="n">
        <v>17415</v>
      </c>
      <c r="F92" s="22" t="n">
        <v>17414</v>
      </c>
      <c r="G92" s="22" t="n">
        <v>16769</v>
      </c>
      <c r="H92" s="22" t="n">
        <v>16658</v>
      </c>
      <c r="I92" s="22" t="n">
        <v>17419</v>
      </c>
      <c r="J92" s="22" t="n">
        <v>18421</v>
      </c>
      <c r="K92" s="22" t="n">
        <v>19459</v>
      </c>
      <c r="L92" s="22" t="n">
        <v>19669</v>
      </c>
      <c r="M92" s="22" t="n">
        <v>20695</v>
      </c>
      <c r="N92" s="22" t="n">
        <v>21238</v>
      </c>
      <c r="O92" s="22" t="n">
        <v>21815</v>
      </c>
      <c r="P92" s="22" t="n">
        <v>21913</v>
      </c>
      <c r="Q92" s="22" t="n">
        <v>21009</v>
      </c>
      <c r="R92" s="22" t="n">
        <v>20611</v>
      </c>
      <c r="S92" s="23" t="n">
        <v>455.36</v>
      </c>
      <c r="T92" s="23" t="n">
        <v>505.53</v>
      </c>
      <c r="U92" s="23" t="n">
        <v>505.63</v>
      </c>
      <c r="V92" s="23" t="n">
        <v>514.75</v>
      </c>
      <c r="W92" s="23" t="n">
        <v>540.3200000000001</v>
      </c>
      <c r="X92" s="23" t="n">
        <v>439.99</v>
      </c>
      <c r="Y92" s="23" t="n">
        <v>403.12</v>
      </c>
      <c r="Z92" s="23" t="n">
        <v>481.94</v>
      </c>
      <c r="AA92" s="23" t="n">
        <v>450.85</v>
      </c>
      <c r="AB92" s="23" t="n">
        <v>434.92</v>
      </c>
      <c r="AC92" s="23" t="n">
        <v>450.37</v>
      </c>
      <c r="AD92" s="23" t="n">
        <v>464.64</v>
      </c>
      <c r="AE92" s="23" t="n">
        <v>450.42</v>
      </c>
      <c r="AF92" s="23" t="n">
        <v>457.16</v>
      </c>
      <c r="AG92" s="22" t="n">
        <v>7930053</v>
      </c>
      <c r="AH92" s="22" t="n">
        <v>8803216</v>
      </c>
      <c r="AI92" s="22" t="n">
        <v>8478844</v>
      </c>
      <c r="AJ92" s="22" t="n">
        <v>8574672</v>
      </c>
      <c r="AK92" s="22" t="n">
        <v>9411817</v>
      </c>
      <c r="AL92" s="22" t="n">
        <v>8105015</v>
      </c>
      <c r="AM92" s="22" t="n">
        <v>7844326</v>
      </c>
      <c r="AN92" s="22" t="n">
        <v>9479205</v>
      </c>
      <c r="AO92" s="22" t="n">
        <v>9330315</v>
      </c>
      <c r="AP92" s="22" t="n">
        <v>9236890</v>
      </c>
      <c r="AQ92" s="22" t="n">
        <v>9824800</v>
      </c>
      <c r="AR92" s="22" t="n">
        <v>10181599</v>
      </c>
      <c r="AS92" s="22" t="n">
        <v>9462776</v>
      </c>
      <c r="AT92" s="22" t="n">
        <v>9422469</v>
      </c>
      <c r="AU92" s="22" t="n"/>
      <c r="AV92" s="22" t="n"/>
      <c r="AW92" s="22" t="n"/>
      <c r="AX92" s="22" t="n"/>
      <c r="AY92" s="22" t="n"/>
      <c r="AZ92" s="22" t="n"/>
      <c r="BA92" s="22" t="n"/>
      <c r="BB92" s="22" t="n"/>
      <c r="BC92" s="22" t="n"/>
      <c r="BD92" s="22" t="n"/>
      <c r="BE92" s="22" t="n"/>
      <c r="BF92" s="22" t="n"/>
      <c r="BG92" s="22" t="n"/>
      <c r="BH92" s="22" t="n"/>
    </row>
    <row r="93" hidden="1">
      <c r="C93" s="21" t="inlineStr">
        <is>
          <t>44 - Grand Est</t>
        </is>
      </c>
      <c r="D93" s="21" t="inlineStr">
        <is>
          <t>08 - Igname</t>
        </is>
      </c>
      <c r="E93" s="22" t="n">
        <v>0</v>
      </c>
      <c r="F93" s="22" t="n">
        <v>0</v>
      </c>
      <c r="G93" s="22" t="n">
        <v>0</v>
      </c>
      <c r="H93" s="22" t="n">
        <v>0</v>
      </c>
      <c r="I93" s="22" t="n">
        <v>0</v>
      </c>
      <c r="J93" s="22" t="n">
        <v>0</v>
      </c>
      <c r="K93" s="22" t="n">
        <v>0</v>
      </c>
      <c r="L93" s="22" t="n">
        <v>0</v>
      </c>
      <c r="M93" s="22" t="n">
        <v>0</v>
      </c>
      <c r="N93" s="22" t="n">
        <v>0</v>
      </c>
      <c r="O93" s="22" t="n">
        <v>0</v>
      </c>
      <c r="P93" s="22" t="n">
        <v>0</v>
      </c>
      <c r="Q93" s="22" t="n">
        <v>0</v>
      </c>
      <c r="R93" s="22" t="n">
        <v>0</v>
      </c>
      <c r="S93" s="23" t="n"/>
      <c r="T93" s="23" t="n"/>
      <c r="U93" s="23" t="n"/>
      <c r="V93" s="23" t="n"/>
      <c r="W93" s="23" t="n"/>
      <c r="X93" s="23" t="n"/>
      <c r="Y93" s="23" t="n"/>
      <c r="Z93" s="23" t="n"/>
      <c r="AA93" s="23" t="n"/>
      <c r="AB93" s="23" t="n"/>
      <c r="AC93" s="23" t="n"/>
      <c r="AD93" s="23" t="n"/>
      <c r="AE93" s="23" t="n"/>
      <c r="AF93" s="23" t="n"/>
      <c r="AG93" s="22" t="n">
        <v>0</v>
      </c>
      <c r="AH93" s="22" t="n">
        <v>0</v>
      </c>
      <c r="AI93" s="22" t="n">
        <v>0</v>
      </c>
      <c r="AJ93" s="22" t="n">
        <v>0</v>
      </c>
      <c r="AK93" s="22" t="n">
        <v>0</v>
      </c>
      <c r="AL93" s="22" t="n">
        <v>0</v>
      </c>
      <c r="AM93" s="22" t="n">
        <v>0</v>
      </c>
      <c r="AN93" s="22" t="n">
        <v>0</v>
      </c>
      <c r="AO93" s="22" t="n">
        <v>0</v>
      </c>
      <c r="AP93" s="22" t="n">
        <v>0</v>
      </c>
      <c r="AQ93" s="22" t="n">
        <v>0</v>
      </c>
      <c r="AR93" s="22" t="n">
        <v>0</v>
      </c>
      <c r="AS93" s="22" t="n">
        <v>0</v>
      </c>
      <c r="AT93" s="22" t="n">
        <v>0</v>
      </c>
      <c r="AU93" s="22" t="n"/>
      <c r="AV93" s="22" t="n"/>
      <c r="AW93" s="22" t="n"/>
      <c r="AX93" s="22" t="n"/>
      <c r="AY93" s="22" t="n"/>
      <c r="AZ93" s="22" t="n"/>
      <c r="BA93" s="22" t="n"/>
      <c r="BB93" s="22" t="n"/>
      <c r="BC93" s="22" t="n"/>
      <c r="BD93" s="22" t="n"/>
      <c r="BE93" s="22" t="n"/>
      <c r="BF93" s="22" t="n"/>
      <c r="BG93" s="22" t="n"/>
      <c r="BH93" s="22" t="n"/>
    </row>
    <row r="94" hidden="1">
      <c r="C94" s="21" t="inlineStr">
        <is>
          <t>44 - Grand Est</t>
        </is>
      </c>
      <c r="D94" s="21" t="inlineStr">
        <is>
          <t>09 - Manioc</t>
        </is>
      </c>
      <c r="E94" s="22" t="n">
        <v>0</v>
      </c>
      <c r="F94" s="22" t="n">
        <v>0</v>
      </c>
      <c r="G94" s="22" t="n">
        <v>0</v>
      </c>
      <c r="H94" s="22" t="n">
        <v>0</v>
      </c>
      <c r="I94" s="22" t="n">
        <v>0</v>
      </c>
      <c r="J94" s="22" t="n">
        <v>0</v>
      </c>
      <c r="K94" s="22" t="n">
        <v>0</v>
      </c>
      <c r="L94" s="22" t="n">
        <v>0</v>
      </c>
      <c r="M94" s="22" t="n">
        <v>0</v>
      </c>
      <c r="N94" s="22" t="n">
        <v>0</v>
      </c>
      <c r="O94" s="22" t="n">
        <v>0</v>
      </c>
      <c r="P94" s="22" t="n">
        <v>0</v>
      </c>
      <c r="Q94" s="22" t="n">
        <v>0</v>
      </c>
      <c r="R94" s="22" t="n">
        <v>0</v>
      </c>
      <c r="S94" s="23" t="n"/>
      <c r="T94" s="23" t="n"/>
      <c r="U94" s="23" t="n"/>
      <c r="V94" s="23" t="n"/>
      <c r="W94" s="23" t="n"/>
      <c r="X94" s="23" t="n"/>
      <c r="Y94" s="23" t="n"/>
      <c r="Z94" s="23" t="n"/>
      <c r="AA94" s="23" t="n"/>
      <c r="AB94" s="23" t="n"/>
      <c r="AC94" s="23" t="n"/>
      <c r="AD94" s="23" t="n"/>
      <c r="AE94" s="23" t="n"/>
      <c r="AF94" s="23" t="n"/>
      <c r="AG94" s="22" t="n">
        <v>0</v>
      </c>
      <c r="AH94" s="22" t="n">
        <v>0</v>
      </c>
      <c r="AI94" s="22" t="n">
        <v>0</v>
      </c>
      <c r="AJ94" s="22" t="n">
        <v>0</v>
      </c>
      <c r="AK94" s="22" t="n">
        <v>0</v>
      </c>
      <c r="AL94" s="22" t="n">
        <v>0</v>
      </c>
      <c r="AM94" s="22" t="n">
        <v>0</v>
      </c>
      <c r="AN94" s="22" t="n">
        <v>0</v>
      </c>
      <c r="AO94" s="22" t="n">
        <v>0</v>
      </c>
      <c r="AP94" s="22" t="n">
        <v>0</v>
      </c>
      <c r="AQ94" s="22" t="n">
        <v>0</v>
      </c>
      <c r="AR94" s="22" t="n">
        <v>0</v>
      </c>
      <c r="AS94" s="22" t="n">
        <v>0</v>
      </c>
      <c r="AT94" s="22" t="n">
        <v>0</v>
      </c>
      <c r="AU94" s="22" t="n"/>
      <c r="AV94" s="22" t="n"/>
      <c r="AW94" s="22" t="n"/>
      <c r="AX94" s="22" t="n"/>
      <c r="AY94" s="22" t="n"/>
      <c r="AZ94" s="22" t="n"/>
      <c r="BA94" s="22" t="n"/>
      <c r="BB94" s="22" t="n"/>
      <c r="BC94" s="22" t="n"/>
      <c r="BD94" s="22" t="n"/>
      <c r="BE94" s="22" t="n"/>
      <c r="BF94" s="22" t="n"/>
      <c r="BG94" s="22" t="n"/>
      <c r="BH94" s="22" t="n"/>
    </row>
    <row r="95" hidden="1">
      <c r="C95" s="21" t="inlineStr">
        <is>
          <t>44 - Grand Est</t>
        </is>
      </c>
      <c r="D95" s="21" t="inlineStr">
        <is>
          <t>10 - Autres tubercules</t>
        </is>
      </c>
      <c r="E95" s="22" t="n">
        <v>0</v>
      </c>
      <c r="F95" s="22" t="n">
        <v>0</v>
      </c>
      <c r="G95" s="22" t="n">
        <v>0</v>
      </c>
      <c r="H95" s="22" t="n">
        <v>0</v>
      </c>
      <c r="I95" s="22" t="n">
        <v>0</v>
      </c>
      <c r="J95" s="22" t="n">
        <v>0</v>
      </c>
      <c r="K95" s="22" t="n">
        <v>0</v>
      </c>
      <c r="L95" s="22" t="n">
        <v>0</v>
      </c>
      <c r="M95" s="22" t="n">
        <v>0</v>
      </c>
      <c r="N95" s="22" t="n">
        <v>0</v>
      </c>
      <c r="O95" s="22" t="n">
        <v>0</v>
      </c>
      <c r="P95" s="22" t="n">
        <v>0</v>
      </c>
      <c r="Q95" s="22" t="n">
        <v>0</v>
      </c>
      <c r="R95" s="22" t="n">
        <v>0</v>
      </c>
      <c r="S95" s="23" t="n"/>
      <c r="T95" s="23" t="n"/>
      <c r="U95" s="23" t="n"/>
      <c r="V95" s="23" t="n"/>
      <c r="W95" s="23" t="n"/>
      <c r="X95" s="23" t="n"/>
      <c r="Y95" s="23" t="n"/>
      <c r="Z95" s="23" t="n"/>
      <c r="AA95" s="23" t="n"/>
      <c r="AB95" s="23" t="n"/>
      <c r="AC95" s="23" t="n"/>
      <c r="AD95" s="23" t="n"/>
      <c r="AE95" s="23" t="n"/>
      <c r="AF95" s="23" t="n"/>
      <c r="AG95" s="22" t="n">
        <v>0</v>
      </c>
      <c r="AH95" s="22" t="n">
        <v>0</v>
      </c>
      <c r="AI95" s="22" t="n">
        <v>0</v>
      </c>
      <c r="AJ95" s="22" t="n">
        <v>0</v>
      </c>
      <c r="AK95" s="22" t="n">
        <v>0</v>
      </c>
      <c r="AL95" s="22" t="n">
        <v>0</v>
      </c>
      <c r="AM95" s="22" t="n">
        <v>0</v>
      </c>
      <c r="AN95" s="22" t="n">
        <v>0</v>
      </c>
      <c r="AO95" s="22" t="n">
        <v>0</v>
      </c>
      <c r="AP95" s="22" t="n">
        <v>0</v>
      </c>
      <c r="AQ95" s="22" t="n">
        <v>0</v>
      </c>
      <c r="AR95" s="22" t="n">
        <v>0</v>
      </c>
      <c r="AS95" s="22" t="n">
        <v>0</v>
      </c>
      <c r="AT95" s="22" t="n">
        <v>0</v>
      </c>
      <c r="AU95" s="22" t="n"/>
      <c r="AV95" s="22" t="n"/>
      <c r="AW95" s="22" t="n"/>
      <c r="AX95" s="22" t="n"/>
      <c r="AY95" s="22" t="n"/>
      <c r="AZ95" s="22" t="n"/>
      <c r="BA95" s="22" t="n"/>
      <c r="BB95" s="22" t="n"/>
      <c r="BC95" s="22" t="n"/>
      <c r="BD95" s="22" t="n"/>
      <c r="BE95" s="22" t="n"/>
      <c r="BF95" s="22" t="n"/>
      <c r="BG95" s="22" t="n"/>
      <c r="BH95" s="22" t="n"/>
    </row>
    <row r="96" hidden="1">
      <c r="C96" s="21" t="inlineStr">
        <is>
          <t>44 - Grand Est</t>
        </is>
      </c>
      <c r="D96" s="21" t="inlineStr">
        <is>
          <t>11 - Total Igname, manioc et autres tubercules (DOM) (08 + … + 10)</t>
        </is>
      </c>
      <c r="E96" s="22" t="n">
        <v>0</v>
      </c>
      <c r="F96" s="22" t="n">
        <v>0</v>
      </c>
      <c r="G96" s="22" t="n">
        <v>0</v>
      </c>
      <c r="H96" s="22" t="n">
        <v>0</v>
      </c>
      <c r="I96" s="22" t="n">
        <v>0</v>
      </c>
      <c r="J96" s="22" t="n">
        <v>0</v>
      </c>
      <c r="K96" s="22" t="n">
        <v>0</v>
      </c>
      <c r="L96" s="22" t="n">
        <v>0</v>
      </c>
      <c r="M96" s="22" t="n">
        <v>0</v>
      </c>
      <c r="N96" s="22" t="n">
        <v>0</v>
      </c>
      <c r="O96" s="22" t="n">
        <v>0</v>
      </c>
      <c r="P96" s="22" t="n">
        <v>0</v>
      </c>
      <c r="Q96" s="22" t="n">
        <v>0</v>
      </c>
      <c r="R96" s="22" t="n">
        <v>0</v>
      </c>
      <c r="S96" s="23" t="n"/>
      <c r="T96" s="23" t="n"/>
      <c r="U96" s="23" t="n"/>
      <c r="V96" s="23" t="n"/>
      <c r="W96" s="23" t="n"/>
      <c r="X96" s="23" t="n"/>
      <c r="Y96" s="23" t="n"/>
      <c r="Z96" s="23" t="n"/>
      <c r="AA96" s="23" t="n"/>
      <c r="AB96" s="23" t="n"/>
      <c r="AC96" s="23" t="n"/>
      <c r="AD96" s="23" t="n"/>
      <c r="AE96" s="23" t="n"/>
      <c r="AF96" s="23" t="n"/>
      <c r="AG96" s="22" t="n">
        <v>0</v>
      </c>
      <c r="AH96" s="22" t="n">
        <v>0</v>
      </c>
      <c r="AI96" s="22" t="n">
        <v>0</v>
      </c>
      <c r="AJ96" s="22" t="n">
        <v>0</v>
      </c>
      <c r="AK96" s="22" t="n">
        <v>0</v>
      </c>
      <c r="AL96" s="22" t="n">
        <v>0</v>
      </c>
      <c r="AM96" s="22" t="n">
        <v>0</v>
      </c>
      <c r="AN96" s="22" t="n">
        <v>0</v>
      </c>
      <c r="AO96" s="22" t="n">
        <v>0</v>
      </c>
      <c r="AP96" s="22" t="n">
        <v>0</v>
      </c>
      <c r="AQ96" s="22" t="n">
        <v>0</v>
      </c>
      <c r="AR96" s="22" t="n">
        <v>0</v>
      </c>
      <c r="AS96" s="22" t="n">
        <v>0</v>
      </c>
      <c r="AT96" s="22" t="n">
        <v>0</v>
      </c>
      <c r="AU96" s="22" t="n"/>
      <c r="AV96" s="22" t="n"/>
      <c r="AW96" s="22" t="n"/>
      <c r="AX96" s="22" t="n"/>
      <c r="AY96" s="22" t="n"/>
      <c r="AZ96" s="22" t="n"/>
      <c r="BA96" s="22" t="n"/>
      <c r="BB96" s="22" t="n"/>
      <c r="BC96" s="22" t="n"/>
      <c r="BD96" s="22" t="n"/>
      <c r="BE96" s="22" t="n"/>
      <c r="BF96" s="22" t="n"/>
      <c r="BG96" s="22" t="n"/>
      <c r="BH96" s="22" t="n"/>
    </row>
    <row r="97" hidden="1">
      <c r="C97" s="21" t="inlineStr">
        <is>
          <t>44 - Grand Est</t>
        </is>
      </c>
      <c r="D97" s="21" t="inlineStr">
        <is>
          <t>12 - Total Pommes de terre et autres tubercules (07 + 11)</t>
        </is>
      </c>
      <c r="E97" s="22" t="n">
        <v>17415</v>
      </c>
      <c r="F97" s="22" t="n">
        <v>17414</v>
      </c>
      <c r="G97" s="22" t="n">
        <v>16769</v>
      </c>
      <c r="H97" s="22" t="n">
        <v>16658</v>
      </c>
      <c r="I97" s="22" t="n">
        <v>17419</v>
      </c>
      <c r="J97" s="22" t="n">
        <v>18421</v>
      </c>
      <c r="K97" s="22" t="n">
        <v>19459</v>
      </c>
      <c r="L97" s="22" t="n">
        <v>19669</v>
      </c>
      <c r="M97" s="22" t="n">
        <v>20695</v>
      </c>
      <c r="N97" s="22" t="n">
        <v>21238</v>
      </c>
      <c r="O97" s="22" t="n">
        <v>21815</v>
      </c>
      <c r="P97" s="22" t="n">
        <v>21913</v>
      </c>
      <c r="Q97" s="22" t="n">
        <v>21009</v>
      </c>
      <c r="R97" s="22" t="n">
        <v>20611</v>
      </c>
      <c r="S97" s="23" t="n"/>
      <c r="T97" s="23" t="n"/>
      <c r="U97" s="23" t="n"/>
      <c r="V97" s="23" t="n"/>
      <c r="W97" s="23" t="n"/>
      <c r="X97" s="23" t="n"/>
      <c r="Y97" s="23" t="n"/>
      <c r="Z97" s="23" t="n"/>
      <c r="AA97" s="23" t="n"/>
      <c r="AB97" s="23" t="n"/>
      <c r="AC97" s="23" t="n"/>
      <c r="AD97" s="23" t="n"/>
      <c r="AE97" s="23" t="n"/>
      <c r="AF97" s="23" t="n"/>
      <c r="AG97" s="22" t="n">
        <v>7930053</v>
      </c>
      <c r="AH97" s="22" t="n">
        <v>8803216</v>
      </c>
      <c r="AI97" s="22" t="n">
        <v>8478844</v>
      </c>
      <c r="AJ97" s="22" t="n">
        <v>8574672</v>
      </c>
      <c r="AK97" s="22" t="n">
        <v>9411817</v>
      </c>
      <c r="AL97" s="22" t="n">
        <v>8105015</v>
      </c>
      <c r="AM97" s="22" t="n">
        <v>7844326</v>
      </c>
      <c r="AN97" s="22" t="n">
        <v>9479205</v>
      </c>
      <c r="AO97" s="22" t="n">
        <v>9330315</v>
      </c>
      <c r="AP97" s="22" t="n">
        <v>9236890</v>
      </c>
      <c r="AQ97" s="22" t="n">
        <v>9824800</v>
      </c>
      <c r="AR97" s="22" t="n">
        <v>10181599</v>
      </c>
      <c r="AS97" s="22" t="n">
        <v>9462776</v>
      </c>
      <c r="AT97" s="22" t="n">
        <v>9422469</v>
      </c>
      <c r="AU97" s="22" t="n"/>
      <c r="AV97" s="22" t="n"/>
      <c r="AW97" s="22" t="n"/>
      <c r="AX97" s="22" t="n"/>
      <c r="AY97" s="22" t="n"/>
      <c r="AZ97" s="22" t="n"/>
      <c r="BA97" s="22" t="n"/>
      <c r="BB97" s="22" t="n"/>
      <c r="BC97" s="22" t="n"/>
      <c r="BD97" s="22" t="n"/>
      <c r="BE97" s="22" t="n"/>
      <c r="BF97" s="22" t="n"/>
      <c r="BG97" s="22" t="n"/>
      <c r="BH97" s="22" t="n"/>
    </row>
    <row r="98" hidden="1">
      <c r="C98" s="21" t="inlineStr">
        <is>
          <t>52 - Pays de la Loire</t>
        </is>
      </c>
      <c r="D98" s="21" t="inlineStr">
        <is>
          <t>01 - Plants certifiés de pommes de terre</t>
        </is>
      </c>
      <c r="E98" s="22" t="n">
        <v>270</v>
      </c>
      <c r="F98" s="22" t="n">
        <v>273</v>
      </c>
      <c r="G98" s="22" t="n">
        <v>107</v>
      </c>
      <c r="H98" s="22" t="n">
        <v>256</v>
      </c>
      <c r="I98" s="22" t="n">
        <v>288</v>
      </c>
      <c r="J98" s="22" t="n">
        <v>263</v>
      </c>
      <c r="K98" s="22" t="n">
        <v>254</v>
      </c>
      <c r="L98" s="22" t="n">
        <v>260</v>
      </c>
      <c r="M98" s="22" t="n">
        <v>235</v>
      </c>
      <c r="N98" s="22" t="n">
        <v>240</v>
      </c>
      <c r="O98" s="22" t="n">
        <v>242</v>
      </c>
      <c r="P98" s="22" t="n">
        <v>234</v>
      </c>
      <c r="Q98" s="22" t="n">
        <v>235</v>
      </c>
      <c r="R98" s="22" t="n">
        <v>203</v>
      </c>
      <c r="S98" s="23" t="n">
        <v>233.84</v>
      </c>
      <c r="T98" s="23" t="n">
        <v>245</v>
      </c>
      <c r="U98" s="23" t="n">
        <v>209.5</v>
      </c>
      <c r="V98" s="23" t="n">
        <v>220</v>
      </c>
      <c r="W98" s="23" t="n">
        <v>293.85</v>
      </c>
      <c r="X98" s="23" t="n">
        <v>287.22</v>
      </c>
      <c r="Y98" s="23" t="n">
        <v>331.61</v>
      </c>
      <c r="Z98" s="23" t="n">
        <v>344.38</v>
      </c>
      <c r="AA98" s="23" t="n">
        <v>307.06</v>
      </c>
      <c r="AB98" s="23" t="n">
        <v>302.08</v>
      </c>
      <c r="AC98" s="23" t="n">
        <v>306.61</v>
      </c>
      <c r="AD98" s="23" t="n">
        <v>331.41</v>
      </c>
      <c r="AE98" s="23" t="n">
        <v>292.85</v>
      </c>
      <c r="AF98" s="23" t="n">
        <v>317.14</v>
      </c>
      <c r="AG98" s="22" t="n">
        <v>63136</v>
      </c>
      <c r="AH98" s="22" t="n">
        <v>66885</v>
      </c>
      <c r="AI98" s="22" t="n">
        <v>22417</v>
      </c>
      <c r="AJ98" s="22" t="n">
        <v>56320</v>
      </c>
      <c r="AK98" s="22" t="n">
        <v>84630</v>
      </c>
      <c r="AL98" s="22" t="n">
        <v>75540</v>
      </c>
      <c r="AM98" s="22" t="n">
        <v>84230</v>
      </c>
      <c r="AN98" s="22" t="n">
        <v>89540</v>
      </c>
      <c r="AO98" s="22" t="n">
        <v>72160</v>
      </c>
      <c r="AP98" s="22" t="n">
        <v>72500</v>
      </c>
      <c r="AQ98" s="22" t="n">
        <v>74200</v>
      </c>
      <c r="AR98" s="22" t="n">
        <v>77550</v>
      </c>
      <c r="AS98" s="22" t="n">
        <v>68820</v>
      </c>
      <c r="AT98" s="22" t="n">
        <v>64380</v>
      </c>
      <c r="AU98" s="22" t="n"/>
      <c r="AV98" s="22" t="n"/>
      <c r="AW98" s="22" t="n"/>
      <c r="AX98" s="22" t="n"/>
      <c r="AY98" s="22" t="n"/>
      <c r="AZ98" s="22" t="n"/>
      <c r="BA98" s="22" t="n"/>
      <c r="BB98" s="22" t="n"/>
      <c r="BC98" s="22" t="n"/>
      <c r="BD98" s="22" t="n"/>
      <c r="BE98" s="22" t="n"/>
      <c r="BF98" s="22" t="n"/>
      <c r="BG98" s="22" t="n"/>
      <c r="BH98" s="22" t="n"/>
    </row>
    <row r="99" hidden="1">
      <c r="C99" s="21" t="inlineStr">
        <is>
          <t>52 - Pays de la Loire</t>
        </is>
      </c>
      <c r="D99" s="21" t="inlineStr">
        <is>
          <t>02 - Dessus de plants de pommes de terre</t>
        </is>
      </c>
      <c r="E99" s="22" t="n">
        <v>0</v>
      </c>
      <c r="F99" s="22" t="n">
        <v>0</v>
      </c>
      <c r="G99" s="22" t="n">
        <v>0</v>
      </c>
      <c r="H99" s="22" t="n">
        <v>0</v>
      </c>
      <c r="I99" s="22" t="n">
        <v>0</v>
      </c>
      <c r="J99" s="22" t="n">
        <v>0</v>
      </c>
      <c r="K99" s="22" t="n">
        <v>0</v>
      </c>
      <c r="L99" s="22" t="n">
        <v>0</v>
      </c>
      <c r="M99" s="22" t="n">
        <v>0</v>
      </c>
      <c r="N99" s="22" t="n">
        <v>0</v>
      </c>
      <c r="O99" s="22" t="n">
        <v>0</v>
      </c>
      <c r="P99" s="22" t="n">
        <v>0</v>
      </c>
      <c r="Q99" s="22" t="n">
        <v>0</v>
      </c>
      <c r="R99" s="22" t="n">
        <v>0</v>
      </c>
      <c r="S99" s="23" t="n"/>
      <c r="T99" s="23" t="n"/>
      <c r="U99" s="23" t="n"/>
      <c r="V99" s="23" t="n"/>
      <c r="W99" s="23" t="n"/>
      <c r="X99" s="23" t="n"/>
      <c r="Y99" s="23" t="n"/>
      <c r="Z99" s="23" t="n"/>
      <c r="AA99" s="23" t="n"/>
      <c r="AB99" s="23" t="n"/>
      <c r="AC99" s="23" t="n"/>
      <c r="AD99" s="23" t="n"/>
      <c r="AE99" s="23" t="n"/>
      <c r="AF99" s="23" t="n"/>
      <c r="AG99" s="22" t="n">
        <v>0</v>
      </c>
      <c r="AH99" s="22" t="n">
        <v>0</v>
      </c>
      <c r="AI99" s="22" t="n">
        <v>0</v>
      </c>
      <c r="AJ99" s="22" t="n">
        <v>8448</v>
      </c>
      <c r="AK99" s="22" t="n">
        <v>10650</v>
      </c>
      <c r="AL99" s="22" t="n">
        <v>17220</v>
      </c>
      <c r="AM99" s="22" t="n">
        <v>12810</v>
      </c>
      <c r="AN99" s="22" t="n">
        <v>17080</v>
      </c>
      <c r="AO99" s="22" t="n">
        <v>14000</v>
      </c>
      <c r="AP99" s="22" t="n">
        <v>15700</v>
      </c>
      <c r="AQ99" s="22" t="n">
        <v>14300</v>
      </c>
      <c r="AR99" s="22" t="n">
        <v>11150</v>
      </c>
      <c r="AS99" s="22" t="n">
        <v>8200</v>
      </c>
      <c r="AT99" s="22" t="n">
        <v>10470</v>
      </c>
      <c r="AU99" s="22" t="n"/>
      <c r="AV99" s="22" t="n"/>
      <c r="AW99" s="22" t="n"/>
      <c r="AX99" s="22" t="n"/>
      <c r="AY99" s="22" t="n"/>
      <c r="AZ99" s="22" t="n"/>
      <c r="BA99" s="22" t="n"/>
      <c r="BB99" s="22" t="n"/>
      <c r="BC99" s="22" t="n"/>
      <c r="BD99" s="22" t="n"/>
      <c r="BE99" s="22" t="n"/>
      <c r="BF99" s="22" t="n"/>
      <c r="BG99" s="22" t="n"/>
      <c r="BH99" s="22" t="n"/>
    </row>
    <row r="100" hidden="1">
      <c r="C100" s="21" t="inlineStr">
        <is>
          <t>52 - Pays de la Loire</t>
        </is>
      </c>
      <c r="D100" s="21" t="inlineStr">
        <is>
          <t>03 - Pommes de terre de féculerie</t>
        </is>
      </c>
      <c r="E100" s="22" t="n">
        <v>0</v>
      </c>
      <c r="F100" s="22" t="n">
        <v>2</v>
      </c>
      <c r="G100" s="22" t="n">
        <v>2</v>
      </c>
      <c r="H100" s="22" t="n">
        <v>0</v>
      </c>
      <c r="I100" s="22" t="n">
        <v>0</v>
      </c>
      <c r="J100" s="22" t="n">
        <v>0</v>
      </c>
      <c r="K100" s="22" t="n">
        <v>0</v>
      </c>
      <c r="L100" s="22" t="n">
        <v>0</v>
      </c>
      <c r="M100" s="22" t="n">
        <v>0</v>
      </c>
      <c r="N100" s="22" t="n">
        <v>0</v>
      </c>
      <c r="O100" s="22" t="n">
        <v>3</v>
      </c>
      <c r="P100" s="22" t="n">
        <v>8</v>
      </c>
      <c r="Q100" s="22" t="n">
        <v>4</v>
      </c>
      <c r="R100" s="22" t="n">
        <v>0</v>
      </c>
      <c r="S100" s="23" t="n"/>
      <c r="T100" s="23" t="n">
        <v>496</v>
      </c>
      <c r="U100" s="23" t="n">
        <v>426.5</v>
      </c>
      <c r="V100" s="23" t="n"/>
      <c r="W100" s="23" t="n"/>
      <c r="X100" s="23" t="n"/>
      <c r="Y100" s="23" t="n"/>
      <c r="Z100" s="23" t="n"/>
      <c r="AA100" s="23" t="n"/>
      <c r="AB100" s="23" t="n"/>
      <c r="AC100" s="23" t="n">
        <v>370</v>
      </c>
      <c r="AD100" s="23" t="n">
        <v>427.88</v>
      </c>
      <c r="AE100" s="23" t="n">
        <v>350</v>
      </c>
      <c r="AF100" s="23" t="n"/>
      <c r="AG100" s="22" t="n">
        <v>0</v>
      </c>
      <c r="AH100" s="22" t="n">
        <v>992</v>
      </c>
      <c r="AI100" s="22" t="n">
        <v>853</v>
      </c>
      <c r="AJ100" s="22" t="n">
        <v>0</v>
      </c>
      <c r="AK100" s="22" t="n">
        <v>0</v>
      </c>
      <c r="AL100" s="22" t="n">
        <v>0</v>
      </c>
      <c r="AM100" s="22" t="n">
        <v>0</v>
      </c>
      <c r="AN100" s="22" t="n">
        <v>0</v>
      </c>
      <c r="AO100" s="22" t="n">
        <v>0</v>
      </c>
      <c r="AP100" s="22" t="n">
        <v>0</v>
      </c>
      <c r="AQ100" s="22" t="n">
        <v>1110</v>
      </c>
      <c r="AR100" s="22" t="n">
        <v>3423</v>
      </c>
      <c r="AS100" s="22" t="n">
        <v>1400</v>
      </c>
      <c r="AT100" s="22" t="n">
        <v>0</v>
      </c>
      <c r="AU100" s="22" t="n"/>
      <c r="AV100" s="22" t="n"/>
      <c r="AW100" s="22" t="n"/>
      <c r="AX100" s="22" t="n"/>
      <c r="AY100" s="22" t="n"/>
      <c r="AZ100" s="22" t="n"/>
      <c r="BA100" s="22" t="n"/>
      <c r="BB100" s="22" t="n"/>
      <c r="BC100" s="22" t="n"/>
      <c r="BD100" s="22" t="n"/>
      <c r="BE100" s="22" t="n"/>
      <c r="BF100" s="22" t="n"/>
      <c r="BG100" s="22" t="n"/>
      <c r="BH100" s="22" t="n"/>
    </row>
    <row r="101" hidden="1">
      <c r="C101" s="21" t="inlineStr">
        <is>
          <t>52 - Pays de la Loire</t>
        </is>
      </c>
      <c r="D101" s="21" t="inlineStr">
        <is>
          <t>04 - Pommes de terre primeurs ou nouvelles</t>
        </is>
      </c>
      <c r="E101" s="22" t="n">
        <v>487</v>
      </c>
      <c r="F101" s="22" t="n">
        <v>430</v>
      </c>
      <c r="G101" s="22" t="n">
        <v>416</v>
      </c>
      <c r="H101" s="22" t="n">
        <v>456</v>
      </c>
      <c r="I101" s="22" t="n">
        <v>474</v>
      </c>
      <c r="J101" s="22" t="n">
        <v>517</v>
      </c>
      <c r="K101" s="22" t="n">
        <v>556</v>
      </c>
      <c r="L101" s="22" t="n">
        <v>545</v>
      </c>
      <c r="M101" s="22" t="n">
        <v>551</v>
      </c>
      <c r="N101" s="22" t="n">
        <v>553</v>
      </c>
      <c r="O101" s="22" t="n">
        <v>523</v>
      </c>
      <c r="P101" s="22" t="n">
        <v>542</v>
      </c>
      <c r="Q101" s="22" t="n">
        <v>537</v>
      </c>
      <c r="R101" s="22" t="n">
        <v>538</v>
      </c>
      <c r="S101" s="23" t="n">
        <v>235.15</v>
      </c>
      <c r="T101" s="23" t="n">
        <v>335.8</v>
      </c>
      <c r="U101" s="23" t="n">
        <v>306.39</v>
      </c>
      <c r="V101" s="23" t="n">
        <v>325.15</v>
      </c>
      <c r="W101" s="23" t="n">
        <v>334.65</v>
      </c>
      <c r="X101" s="23" t="n">
        <v>272.05</v>
      </c>
      <c r="Y101" s="23" t="n">
        <v>265.07</v>
      </c>
      <c r="Z101" s="23" t="n">
        <v>293.21</v>
      </c>
      <c r="AA101" s="23" t="n">
        <v>290.66</v>
      </c>
      <c r="AB101" s="23" t="n">
        <v>295.06</v>
      </c>
      <c r="AC101" s="23" t="n">
        <v>214.57</v>
      </c>
      <c r="AD101" s="23" t="n">
        <v>265.81</v>
      </c>
      <c r="AE101" s="23" t="n">
        <v>259.99</v>
      </c>
      <c r="AF101" s="23" t="n">
        <v>302.64</v>
      </c>
      <c r="AG101" s="22" t="n">
        <v>114520</v>
      </c>
      <c r="AH101" s="22" t="n">
        <v>144394</v>
      </c>
      <c r="AI101" s="22" t="n">
        <v>127457</v>
      </c>
      <c r="AJ101" s="22" t="n">
        <v>148268</v>
      </c>
      <c r="AK101" s="22" t="n">
        <v>158622</v>
      </c>
      <c r="AL101" s="22" t="n">
        <v>140649</v>
      </c>
      <c r="AM101" s="22" t="n">
        <v>147378</v>
      </c>
      <c r="AN101" s="22" t="n">
        <v>159800</v>
      </c>
      <c r="AO101" s="22" t="n">
        <v>160152</v>
      </c>
      <c r="AP101" s="22" t="n">
        <v>163166</v>
      </c>
      <c r="AQ101" s="22" t="n">
        <v>112221</v>
      </c>
      <c r="AR101" s="22" t="n">
        <v>144067</v>
      </c>
      <c r="AS101" s="22" t="n">
        <v>139613</v>
      </c>
      <c r="AT101" s="22" t="n">
        <v>162822</v>
      </c>
      <c r="AU101" s="22" t="n"/>
      <c r="AV101" s="22" t="n"/>
      <c r="AW101" s="22" t="n"/>
      <c r="AX101" s="22" t="n"/>
      <c r="AY101" s="22" t="n"/>
      <c r="AZ101" s="22" t="n"/>
      <c r="BA101" s="22" t="n"/>
      <c r="BB101" s="22" t="n"/>
      <c r="BC101" s="22" t="n"/>
      <c r="BD101" s="22" t="n"/>
      <c r="BE101" s="22" t="n"/>
      <c r="BF101" s="22" t="n"/>
      <c r="BG101" s="22" t="n"/>
      <c r="BH101" s="22" t="n"/>
    </row>
    <row r="102" hidden="1">
      <c r="C102" s="21" t="inlineStr">
        <is>
          <t>52 - Pays de la Loire</t>
        </is>
      </c>
      <c r="D102" s="21" t="inlineStr">
        <is>
          <t>05 - Pommes de terre de conservation ou demi-saison</t>
        </is>
      </c>
      <c r="E102" s="22" t="n">
        <v>367</v>
      </c>
      <c r="F102" s="22" t="n">
        <v>353</v>
      </c>
      <c r="G102" s="22" t="n">
        <v>328</v>
      </c>
      <c r="H102" s="22" t="n">
        <v>483</v>
      </c>
      <c r="I102" s="22" t="n">
        <v>488</v>
      </c>
      <c r="J102" s="22" t="n">
        <v>576</v>
      </c>
      <c r="K102" s="22" t="n">
        <v>569</v>
      </c>
      <c r="L102" s="22" t="n">
        <v>603</v>
      </c>
      <c r="M102" s="22" t="n">
        <v>612</v>
      </c>
      <c r="N102" s="22" t="n">
        <v>614</v>
      </c>
      <c r="O102" s="22" t="n">
        <v>659</v>
      </c>
      <c r="P102" s="22" t="n">
        <v>672</v>
      </c>
      <c r="Q102" s="22" t="n">
        <v>623</v>
      </c>
      <c r="R102" s="22" t="n">
        <v>678</v>
      </c>
      <c r="S102" s="23" t="n">
        <v>260.27</v>
      </c>
      <c r="T102" s="23" t="n">
        <v>316.63</v>
      </c>
      <c r="U102" s="23" t="n">
        <v>294.66</v>
      </c>
      <c r="V102" s="23" t="n">
        <v>309.51</v>
      </c>
      <c r="W102" s="23" t="n">
        <v>323.73</v>
      </c>
      <c r="X102" s="23" t="n">
        <v>297.29</v>
      </c>
      <c r="Y102" s="23" t="n">
        <v>280.69</v>
      </c>
      <c r="Z102" s="23" t="n">
        <v>306.85</v>
      </c>
      <c r="AA102" s="23" t="n">
        <v>276.16</v>
      </c>
      <c r="AB102" s="23" t="n">
        <v>290.67</v>
      </c>
      <c r="AC102" s="23" t="n">
        <v>299.55</v>
      </c>
      <c r="AD102" s="23" t="n">
        <v>357.32</v>
      </c>
      <c r="AE102" s="23" t="n">
        <v>344.36</v>
      </c>
      <c r="AF102" s="23" t="n">
        <v>384.51</v>
      </c>
      <c r="AG102" s="22" t="n">
        <v>95520</v>
      </c>
      <c r="AH102" s="22" t="n">
        <v>111770</v>
      </c>
      <c r="AI102" s="22" t="n">
        <v>96647</v>
      </c>
      <c r="AJ102" s="22" t="n">
        <v>149491</v>
      </c>
      <c r="AK102" s="22" t="n">
        <v>157980</v>
      </c>
      <c r="AL102" s="22" t="n">
        <v>171240</v>
      </c>
      <c r="AM102" s="22" t="n">
        <v>159710</v>
      </c>
      <c r="AN102" s="22" t="n">
        <v>185030</v>
      </c>
      <c r="AO102" s="22" t="n">
        <v>169011</v>
      </c>
      <c r="AP102" s="22" t="n">
        <v>178473</v>
      </c>
      <c r="AQ102" s="22" t="n">
        <v>197403</v>
      </c>
      <c r="AR102" s="22" t="n">
        <v>240121</v>
      </c>
      <c r="AS102" s="22" t="n">
        <v>214535</v>
      </c>
      <c r="AT102" s="22" t="n">
        <v>260699</v>
      </c>
      <c r="AU102" s="22" t="n"/>
      <c r="AV102" s="22" t="n"/>
      <c r="AW102" s="22" t="n"/>
      <c r="AX102" s="22" t="n"/>
      <c r="AY102" s="22" t="n"/>
      <c r="AZ102" s="22" t="n"/>
      <c r="BA102" s="22" t="n"/>
      <c r="BB102" s="22" t="n"/>
      <c r="BC102" s="22" t="n"/>
      <c r="BD102" s="22" t="n"/>
      <c r="BE102" s="22" t="n"/>
      <c r="BF102" s="22" t="n"/>
      <c r="BG102" s="22" t="n"/>
      <c r="BH102" s="22" t="n"/>
    </row>
    <row r="103" hidden="1">
      <c r="C103" s="21" t="inlineStr">
        <is>
          <t>52 - Pays de la Loire</t>
        </is>
      </c>
      <c r="D103" s="21" t="inlineStr">
        <is>
          <t>06 - Pommes de terre de consommation (04 + 05)</t>
        </is>
      </c>
      <c r="E103" s="22" t="n">
        <v>854</v>
      </c>
      <c r="F103" s="22" t="n">
        <v>783</v>
      </c>
      <c r="G103" s="22" t="n">
        <v>744</v>
      </c>
      <c r="H103" s="22" t="n">
        <v>939</v>
      </c>
      <c r="I103" s="22" t="n">
        <v>962</v>
      </c>
      <c r="J103" s="22" t="n">
        <v>1093</v>
      </c>
      <c r="K103" s="22" t="n">
        <v>1125</v>
      </c>
      <c r="L103" s="22" t="n">
        <v>1148</v>
      </c>
      <c r="M103" s="22" t="n">
        <v>1163</v>
      </c>
      <c r="N103" s="22" t="n">
        <v>1167</v>
      </c>
      <c r="O103" s="22" t="n">
        <v>1182</v>
      </c>
      <c r="P103" s="22" t="n">
        <v>1214</v>
      </c>
      <c r="Q103" s="22" t="n">
        <v>1160</v>
      </c>
      <c r="R103" s="22" t="n">
        <v>1216</v>
      </c>
      <c r="S103" s="23" t="n">
        <v>245.95</v>
      </c>
      <c r="T103" s="23" t="n">
        <v>327.16</v>
      </c>
      <c r="U103" s="23" t="n">
        <v>301.22</v>
      </c>
      <c r="V103" s="23" t="n">
        <v>317.1</v>
      </c>
      <c r="W103" s="23" t="n">
        <v>329.11</v>
      </c>
      <c r="X103" s="23" t="n">
        <v>285.35</v>
      </c>
      <c r="Y103" s="23" t="n">
        <v>272.97</v>
      </c>
      <c r="Z103" s="23" t="n">
        <v>300.37</v>
      </c>
      <c r="AA103" s="23" t="n">
        <v>283.03</v>
      </c>
      <c r="AB103" s="23" t="n">
        <v>292.75</v>
      </c>
      <c r="AC103" s="23" t="n">
        <v>261.95</v>
      </c>
      <c r="AD103" s="23" t="n">
        <v>316.46</v>
      </c>
      <c r="AE103" s="23" t="n">
        <v>305.3</v>
      </c>
      <c r="AF103" s="23" t="n">
        <v>348.29</v>
      </c>
      <c r="AG103" s="22" t="n">
        <v>210040</v>
      </c>
      <c r="AH103" s="22" t="n">
        <v>256164</v>
      </c>
      <c r="AI103" s="22" t="n">
        <v>224104</v>
      </c>
      <c r="AJ103" s="22" t="n">
        <v>297759</v>
      </c>
      <c r="AK103" s="22" t="n">
        <v>316602</v>
      </c>
      <c r="AL103" s="22" t="n">
        <v>311889</v>
      </c>
      <c r="AM103" s="22" t="n">
        <v>307088</v>
      </c>
      <c r="AN103" s="22" t="n">
        <v>344830</v>
      </c>
      <c r="AO103" s="22" t="n">
        <v>329163</v>
      </c>
      <c r="AP103" s="22" t="n">
        <v>341639</v>
      </c>
      <c r="AQ103" s="22" t="n">
        <v>309624</v>
      </c>
      <c r="AR103" s="22" t="n">
        <v>384188</v>
      </c>
      <c r="AS103" s="22" t="n">
        <v>354148</v>
      </c>
      <c r="AT103" s="22" t="n">
        <v>423521</v>
      </c>
      <c r="AU103" s="22" t="n"/>
      <c r="AV103" s="22" t="n"/>
      <c r="AW103" s="22" t="n"/>
      <c r="AX103" s="22" t="n"/>
      <c r="AY103" s="22" t="n"/>
      <c r="AZ103" s="22" t="n"/>
      <c r="BA103" s="22" t="n"/>
      <c r="BB103" s="22" t="n"/>
      <c r="BC103" s="22" t="n"/>
      <c r="BD103" s="22" t="n"/>
      <c r="BE103" s="22" t="n"/>
      <c r="BF103" s="22" t="n"/>
      <c r="BG103" s="22" t="n"/>
      <c r="BH103" s="22" t="n"/>
    </row>
    <row r="104" hidden="1">
      <c r="C104" s="21" t="inlineStr">
        <is>
          <t>52 - Pays de la Loire</t>
        </is>
      </c>
      <c r="D104" s="21" t="inlineStr">
        <is>
          <t>07 - Pommes de terre (01 + … + 05)</t>
        </is>
      </c>
      <c r="E104" s="22" t="n">
        <v>1124</v>
      </c>
      <c r="F104" s="22" t="n">
        <v>1058</v>
      </c>
      <c r="G104" s="22" t="n">
        <v>853</v>
      </c>
      <c r="H104" s="22" t="n">
        <v>1195</v>
      </c>
      <c r="I104" s="22" t="n">
        <v>1250</v>
      </c>
      <c r="J104" s="22" t="n">
        <v>1356</v>
      </c>
      <c r="K104" s="22" t="n">
        <v>1379</v>
      </c>
      <c r="L104" s="22" t="n">
        <v>1408</v>
      </c>
      <c r="M104" s="22" t="n">
        <v>1398</v>
      </c>
      <c r="N104" s="22" t="n">
        <v>1407</v>
      </c>
      <c r="O104" s="22" t="n">
        <v>1427</v>
      </c>
      <c r="P104" s="22" t="n">
        <v>1456</v>
      </c>
      <c r="Q104" s="22" t="n">
        <v>1399</v>
      </c>
      <c r="R104" s="22" t="n">
        <v>1419</v>
      </c>
      <c r="S104" s="23" t="n">
        <v>243.04</v>
      </c>
      <c r="T104" s="23" t="n">
        <v>306.28</v>
      </c>
      <c r="U104" s="23" t="n">
        <v>290</v>
      </c>
      <c r="V104" s="23" t="n">
        <v>303.37</v>
      </c>
      <c r="W104" s="23" t="n">
        <v>329.51</v>
      </c>
      <c r="X104" s="23" t="n">
        <v>298.41</v>
      </c>
      <c r="Y104" s="23" t="n">
        <v>293.06</v>
      </c>
      <c r="Z104" s="23" t="n">
        <v>320.63</v>
      </c>
      <c r="AA104" s="23" t="n">
        <v>297.08</v>
      </c>
      <c r="AB104" s="23" t="n">
        <v>305.5</v>
      </c>
      <c r="AC104" s="23" t="n">
        <v>279.77</v>
      </c>
      <c r="AD104" s="23" t="n">
        <v>327.14</v>
      </c>
      <c r="AE104" s="23" t="n">
        <v>309.2</v>
      </c>
      <c r="AF104" s="23" t="n">
        <v>351.21</v>
      </c>
      <c r="AG104" s="22" t="n">
        <v>273176</v>
      </c>
      <c r="AH104" s="22" t="n">
        <v>324041</v>
      </c>
      <c r="AI104" s="22" t="n">
        <v>247374</v>
      </c>
      <c r="AJ104" s="22" t="n">
        <v>362527</v>
      </c>
      <c r="AK104" s="22" t="n">
        <v>411882</v>
      </c>
      <c r="AL104" s="22" t="n">
        <v>404649</v>
      </c>
      <c r="AM104" s="22" t="n">
        <v>404128</v>
      </c>
      <c r="AN104" s="22" t="n">
        <v>451450</v>
      </c>
      <c r="AO104" s="22" t="n">
        <v>415323</v>
      </c>
      <c r="AP104" s="22" t="n">
        <v>429839</v>
      </c>
      <c r="AQ104" s="22" t="n">
        <v>399234</v>
      </c>
      <c r="AR104" s="22" t="n">
        <v>476311</v>
      </c>
      <c r="AS104" s="22" t="n">
        <v>432568</v>
      </c>
      <c r="AT104" s="22" t="n">
        <v>498371</v>
      </c>
      <c r="AU104" s="22" t="n"/>
      <c r="AV104" s="22" t="n"/>
      <c r="AW104" s="22" t="n"/>
      <c r="AX104" s="22" t="n"/>
      <c r="AY104" s="22" t="n"/>
      <c r="AZ104" s="22" t="n"/>
      <c r="BA104" s="22" t="n"/>
      <c r="BB104" s="22" t="n"/>
      <c r="BC104" s="22" t="n"/>
      <c r="BD104" s="22" t="n"/>
      <c r="BE104" s="22" t="n"/>
      <c r="BF104" s="22" t="n"/>
      <c r="BG104" s="22" t="n"/>
      <c r="BH104" s="22" t="n"/>
    </row>
    <row r="105" hidden="1">
      <c r="C105" s="21" t="inlineStr">
        <is>
          <t>52 - Pays de la Loire</t>
        </is>
      </c>
      <c r="D105" s="21" t="inlineStr">
        <is>
          <t>08 - Igname</t>
        </is>
      </c>
      <c r="E105" s="22" t="n">
        <v>0</v>
      </c>
      <c r="F105" s="22" t="n">
        <v>0</v>
      </c>
      <c r="G105" s="22" t="n">
        <v>0</v>
      </c>
      <c r="H105" s="22" t="n">
        <v>0</v>
      </c>
      <c r="I105" s="22" t="n">
        <v>0</v>
      </c>
      <c r="J105" s="22" t="n">
        <v>0</v>
      </c>
      <c r="K105" s="22" t="n">
        <v>0</v>
      </c>
      <c r="L105" s="22" t="n">
        <v>0</v>
      </c>
      <c r="M105" s="22" t="n">
        <v>0</v>
      </c>
      <c r="N105" s="22" t="n">
        <v>0</v>
      </c>
      <c r="O105" s="22" t="n">
        <v>0</v>
      </c>
      <c r="P105" s="22" t="n">
        <v>0</v>
      </c>
      <c r="Q105" s="22" t="n">
        <v>0</v>
      </c>
      <c r="R105" s="22" t="n">
        <v>0</v>
      </c>
      <c r="S105" s="23" t="n"/>
      <c r="T105" s="23" t="n"/>
      <c r="U105" s="23" t="n"/>
      <c r="V105" s="23" t="n"/>
      <c r="W105" s="23" t="n"/>
      <c r="X105" s="23" t="n"/>
      <c r="Y105" s="23" t="n"/>
      <c r="Z105" s="23" t="n"/>
      <c r="AA105" s="23" t="n"/>
      <c r="AB105" s="23" t="n"/>
      <c r="AC105" s="23" t="n"/>
      <c r="AD105" s="23" t="n"/>
      <c r="AE105" s="23" t="n"/>
      <c r="AF105" s="23" t="n"/>
      <c r="AG105" s="22" t="n">
        <v>0</v>
      </c>
      <c r="AH105" s="22" t="n">
        <v>0</v>
      </c>
      <c r="AI105" s="22" t="n">
        <v>0</v>
      </c>
      <c r="AJ105" s="22" t="n">
        <v>0</v>
      </c>
      <c r="AK105" s="22" t="n">
        <v>0</v>
      </c>
      <c r="AL105" s="22" t="n">
        <v>0</v>
      </c>
      <c r="AM105" s="22" t="n">
        <v>0</v>
      </c>
      <c r="AN105" s="22" t="n">
        <v>0</v>
      </c>
      <c r="AO105" s="22" t="n">
        <v>0</v>
      </c>
      <c r="AP105" s="22" t="n">
        <v>0</v>
      </c>
      <c r="AQ105" s="22" t="n">
        <v>0</v>
      </c>
      <c r="AR105" s="22" t="n">
        <v>0</v>
      </c>
      <c r="AS105" s="22" t="n">
        <v>0</v>
      </c>
      <c r="AT105" s="22" t="n">
        <v>0</v>
      </c>
      <c r="AU105" s="22" t="n"/>
      <c r="AV105" s="22" t="n"/>
      <c r="AW105" s="22" t="n"/>
      <c r="AX105" s="22" t="n"/>
      <c r="AY105" s="22" t="n"/>
      <c r="AZ105" s="22" t="n"/>
      <c r="BA105" s="22" t="n"/>
      <c r="BB105" s="22" t="n"/>
      <c r="BC105" s="22" t="n"/>
      <c r="BD105" s="22" t="n"/>
      <c r="BE105" s="22" t="n"/>
      <c r="BF105" s="22" t="n"/>
      <c r="BG105" s="22" t="n"/>
      <c r="BH105" s="22" t="n"/>
    </row>
    <row r="106" hidden="1">
      <c r="C106" s="21" t="inlineStr">
        <is>
          <t>52 - Pays de la Loire</t>
        </is>
      </c>
      <c r="D106" s="21" t="inlineStr">
        <is>
          <t>09 - Manioc</t>
        </is>
      </c>
      <c r="E106" s="22" t="n">
        <v>0</v>
      </c>
      <c r="F106" s="22" t="n">
        <v>0</v>
      </c>
      <c r="G106" s="22" t="n">
        <v>0</v>
      </c>
      <c r="H106" s="22" t="n">
        <v>0</v>
      </c>
      <c r="I106" s="22" t="n">
        <v>0</v>
      </c>
      <c r="J106" s="22" t="n">
        <v>0</v>
      </c>
      <c r="K106" s="22" t="n">
        <v>0</v>
      </c>
      <c r="L106" s="22" t="n">
        <v>0</v>
      </c>
      <c r="M106" s="22" t="n">
        <v>0</v>
      </c>
      <c r="N106" s="22" t="n">
        <v>0</v>
      </c>
      <c r="O106" s="22" t="n">
        <v>0</v>
      </c>
      <c r="P106" s="22" t="n">
        <v>0</v>
      </c>
      <c r="Q106" s="22" t="n">
        <v>0</v>
      </c>
      <c r="R106" s="22" t="n">
        <v>0</v>
      </c>
      <c r="S106" s="23" t="n"/>
      <c r="T106" s="23" t="n"/>
      <c r="U106" s="23" t="n"/>
      <c r="V106" s="23" t="n"/>
      <c r="W106" s="23" t="n"/>
      <c r="X106" s="23" t="n"/>
      <c r="Y106" s="23" t="n"/>
      <c r="Z106" s="23" t="n"/>
      <c r="AA106" s="23" t="n"/>
      <c r="AB106" s="23" t="n"/>
      <c r="AC106" s="23" t="n"/>
      <c r="AD106" s="23" t="n"/>
      <c r="AE106" s="23" t="n"/>
      <c r="AF106" s="23" t="n"/>
      <c r="AG106" s="22" t="n">
        <v>0</v>
      </c>
      <c r="AH106" s="22" t="n">
        <v>0</v>
      </c>
      <c r="AI106" s="22" t="n">
        <v>0</v>
      </c>
      <c r="AJ106" s="22" t="n">
        <v>0</v>
      </c>
      <c r="AK106" s="22" t="n">
        <v>0</v>
      </c>
      <c r="AL106" s="22" t="n">
        <v>0</v>
      </c>
      <c r="AM106" s="22" t="n">
        <v>0</v>
      </c>
      <c r="AN106" s="22" t="n">
        <v>0</v>
      </c>
      <c r="AO106" s="22" t="n">
        <v>0</v>
      </c>
      <c r="AP106" s="22" t="n">
        <v>0</v>
      </c>
      <c r="AQ106" s="22" t="n">
        <v>0</v>
      </c>
      <c r="AR106" s="22" t="n">
        <v>0</v>
      </c>
      <c r="AS106" s="22" t="n">
        <v>0</v>
      </c>
      <c r="AT106" s="22" t="n">
        <v>0</v>
      </c>
      <c r="AU106" s="22" t="n"/>
      <c r="AV106" s="22" t="n"/>
      <c r="AW106" s="22" t="n"/>
      <c r="AX106" s="22" t="n"/>
      <c r="AY106" s="22" t="n"/>
      <c r="AZ106" s="22" t="n"/>
      <c r="BA106" s="22" t="n"/>
      <c r="BB106" s="22" t="n"/>
      <c r="BC106" s="22" t="n"/>
      <c r="BD106" s="22" t="n"/>
      <c r="BE106" s="22" t="n"/>
      <c r="BF106" s="22" t="n"/>
      <c r="BG106" s="22" t="n"/>
      <c r="BH106" s="22" t="n"/>
    </row>
    <row r="107" hidden="1">
      <c r="C107" s="21" t="inlineStr">
        <is>
          <t>52 - Pays de la Loire</t>
        </is>
      </c>
      <c r="D107" s="21" t="inlineStr">
        <is>
          <t>10 - Autres tubercules</t>
        </is>
      </c>
      <c r="E107" s="22" t="n">
        <v>0</v>
      </c>
      <c r="F107" s="22" t="n">
        <v>0</v>
      </c>
      <c r="G107" s="22" t="n">
        <v>0</v>
      </c>
      <c r="H107" s="22" t="n">
        <v>0</v>
      </c>
      <c r="I107" s="22" t="n">
        <v>0</v>
      </c>
      <c r="J107" s="22" t="n">
        <v>0</v>
      </c>
      <c r="K107" s="22" t="n">
        <v>0</v>
      </c>
      <c r="L107" s="22" t="n">
        <v>0</v>
      </c>
      <c r="M107" s="22" t="n">
        <v>0</v>
      </c>
      <c r="N107" s="22" t="n">
        <v>0</v>
      </c>
      <c r="O107" s="22" t="n">
        <v>0</v>
      </c>
      <c r="P107" s="22" t="n">
        <v>0</v>
      </c>
      <c r="Q107" s="22" t="n">
        <v>0</v>
      </c>
      <c r="R107" s="22" t="n">
        <v>0</v>
      </c>
      <c r="S107" s="23" t="n"/>
      <c r="T107" s="23" t="n"/>
      <c r="U107" s="23" t="n"/>
      <c r="V107" s="23" t="n"/>
      <c r="W107" s="23" t="n"/>
      <c r="X107" s="23" t="n"/>
      <c r="Y107" s="23" t="n"/>
      <c r="Z107" s="23" t="n"/>
      <c r="AA107" s="23" t="n"/>
      <c r="AB107" s="23" t="n"/>
      <c r="AC107" s="23" t="n"/>
      <c r="AD107" s="23" t="n"/>
      <c r="AE107" s="23" t="n"/>
      <c r="AF107" s="23" t="n"/>
      <c r="AG107" s="22" t="n">
        <v>0</v>
      </c>
      <c r="AH107" s="22" t="n">
        <v>0</v>
      </c>
      <c r="AI107" s="22" t="n">
        <v>0</v>
      </c>
      <c r="AJ107" s="22" t="n">
        <v>0</v>
      </c>
      <c r="AK107" s="22" t="n">
        <v>0</v>
      </c>
      <c r="AL107" s="22" t="n">
        <v>0</v>
      </c>
      <c r="AM107" s="22" t="n">
        <v>0</v>
      </c>
      <c r="AN107" s="22" t="n">
        <v>0</v>
      </c>
      <c r="AO107" s="22" t="n">
        <v>0</v>
      </c>
      <c r="AP107" s="22" t="n">
        <v>0</v>
      </c>
      <c r="AQ107" s="22" t="n">
        <v>0</v>
      </c>
      <c r="AR107" s="22" t="n">
        <v>0</v>
      </c>
      <c r="AS107" s="22" t="n">
        <v>0</v>
      </c>
      <c r="AT107" s="22" t="n">
        <v>0</v>
      </c>
      <c r="AU107" s="22" t="n"/>
      <c r="AV107" s="22" t="n"/>
      <c r="AW107" s="22" t="n"/>
      <c r="AX107" s="22" t="n"/>
      <c r="AY107" s="22" t="n"/>
      <c r="AZ107" s="22" t="n"/>
      <c r="BA107" s="22" t="n"/>
      <c r="BB107" s="22" t="n"/>
      <c r="BC107" s="22" t="n"/>
      <c r="BD107" s="22" t="n"/>
      <c r="BE107" s="22" t="n"/>
      <c r="BF107" s="22" t="n"/>
      <c r="BG107" s="22" t="n"/>
      <c r="BH107" s="22" t="n"/>
    </row>
    <row r="108" hidden="1">
      <c r="C108" s="21" t="inlineStr">
        <is>
          <t>52 - Pays de la Loire</t>
        </is>
      </c>
      <c r="D108" s="21" t="inlineStr">
        <is>
          <t>11 - Total Igname, manioc et autres tubercules (DOM) (08 + … + 10)</t>
        </is>
      </c>
      <c r="E108" s="22" t="n">
        <v>0</v>
      </c>
      <c r="F108" s="22" t="n">
        <v>0</v>
      </c>
      <c r="G108" s="22" t="n">
        <v>0</v>
      </c>
      <c r="H108" s="22" t="n">
        <v>0</v>
      </c>
      <c r="I108" s="22" t="n">
        <v>0</v>
      </c>
      <c r="J108" s="22" t="n">
        <v>0</v>
      </c>
      <c r="K108" s="22" t="n">
        <v>0</v>
      </c>
      <c r="L108" s="22" t="n">
        <v>0</v>
      </c>
      <c r="M108" s="22" t="n">
        <v>0</v>
      </c>
      <c r="N108" s="22" t="n">
        <v>0</v>
      </c>
      <c r="O108" s="22" t="n">
        <v>0</v>
      </c>
      <c r="P108" s="22" t="n">
        <v>0</v>
      </c>
      <c r="Q108" s="22" t="n">
        <v>0</v>
      </c>
      <c r="R108" s="22" t="n">
        <v>0</v>
      </c>
      <c r="S108" s="23" t="n"/>
      <c r="T108" s="23" t="n"/>
      <c r="U108" s="23" t="n"/>
      <c r="V108" s="23" t="n"/>
      <c r="W108" s="23" t="n"/>
      <c r="X108" s="23" t="n"/>
      <c r="Y108" s="23" t="n"/>
      <c r="Z108" s="23" t="n"/>
      <c r="AA108" s="23" t="n"/>
      <c r="AB108" s="23" t="n"/>
      <c r="AC108" s="23" t="n"/>
      <c r="AD108" s="23" t="n"/>
      <c r="AE108" s="23" t="n"/>
      <c r="AF108" s="23" t="n"/>
      <c r="AG108" s="22" t="n">
        <v>0</v>
      </c>
      <c r="AH108" s="22" t="n">
        <v>0</v>
      </c>
      <c r="AI108" s="22" t="n">
        <v>0</v>
      </c>
      <c r="AJ108" s="22" t="n">
        <v>0</v>
      </c>
      <c r="AK108" s="22" t="n">
        <v>0</v>
      </c>
      <c r="AL108" s="22" t="n">
        <v>0</v>
      </c>
      <c r="AM108" s="22" t="n">
        <v>0</v>
      </c>
      <c r="AN108" s="22" t="n">
        <v>0</v>
      </c>
      <c r="AO108" s="22" t="n">
        <v>0</v>
      </c>
      <c r="AP108" s="22" t="n">
        <v>0</v>
      </c>
      <c r="AQ108" s="22" t="n">
        <v>0</v>
      </c>
      <c r="AR108" s="22" t="n">
        <v>0</v>
      </c>
      <c r="AS108" s="22" t="n">
        <v>0</v>
      </c>
      <c r="AT108" s="22" t="n">
        <v>0</v>
      </c>
      <c r="AU108" s="22" t="n"/>
      <c r="AV108" s="22" t="n"/>
      <c r="AW108" s="22" t="n"/>
      <c r="AX108" s="22" t="n"/>
      <c r="AY108" s="22" t="n"/>
      <c r="AZ108" s="22" t="n"/>
      <c r="BA108" s="22" t="n"/>
      <c r="BB108" s="22" t="n"/>
      <c r="BC108" s="22" t="n"/>
      <c r="BD108" s="22" t="n"/>
      <c r="BE108" s="22" t="n"/>
      <c r="BF108" s="22" t="n"/>
      <c r="BG108" s="22" t="n"/>
      <c r="BH108" s="22" t="n"/>
    </row>
    <row r="109" hidden="1">
      <c r="C109" s="21" t="inlineStr">
        <is>
          <t>52 - Pays de la Loire</t>
        </is>
      </c>
      <c r="D109" s="21" t="inlineStr">
        <is>
          <t>12 - Total Pommes de terre et autres tubercules (07 + 11)</t>
        </is>
      </c>
      <c r="E109" s="22" t="n">
        <v>1124</v>
      </c>
      <c r="F109" s="22" t="n">
        <v>1058</v>
      </c>
      <c r="G109" s="22" t="n">
        <v>853</v>
      </c>
      <c r="H109" s="22" t="n">
        <v>1195</v>
      </c>
      <c r="I109" s="22" t="n">
        <v>1250</v>
      </c>
      <c r="J109" s="22" t="n">
        <v>1356</v>
      </c>
      <c r="K109" s="22" t="n">
        <v>1379</v>
      </c>
      <c r="L109" s="22" t="n">
        <v>1408</v>
      </c>
      <c r="M109" s="22" t="n">
        <v>1398</v>
      </c>
      <c r="N109" s="22" t="n">
        <v>1407</v>
      </c>
      <c r="O109" s="22" t="n">
        <v>1427</v>
      </c>
      <c r="P109" s="22" t="n">
        <v>1456</v>
      </c>
      <c r="Q109" s="22" t="n">
        <v>1399</v>
      </c>
      <c r="R109" s="22" t="n">
        <v>1419</v>
      </c>
      <c r="S109" s="23" t="n"/>
      <c r="T109" s="23" t="n"/>
      <c r="U109" s="23" t="n"/>
      <c r="V109" s="23" t="n"/>
      <c r="W109" s="23" t="n"/>
      <c r="X109" s="23" t="n"/>
      <c r="Y109" s="23" t="n"/>
      <c r="Z109" s="23" t="n"/>
      <c r="AA109" s="23" t="n"/>
      <c r="AB109" s="23" t="n"/>
      <c r="AC109" s="23" t="n"/>
      <c r="AD109" s="23" t="n"/>
      <c r="AE109" s="23" t="n"/>
      <c r="AF109" s="23" t="n"/>
      <c r="AG109" s="22" t="n">
        <v>273176</v>
      </c>
      <c r="AH109" s="22" t="n">
        <v>324041</v>
      </c>
      <c r="AI109" s="22" t="n">
        <v>247374</v>
      </c>
      <c r="AJ109" s="22" t="n">
        <v>362527</v>
      </c>
      <c r="AK109" s="22" t="n">
        <v>411882</v>
      </c>
      <c r="AL109" s="22" t="n">
        <v>404649</v>
      </c>
      <c r="AM109" s="22" t="n">
        <v>404128</v>
      </c>
      <c r="AN109" s="22" t="n">
        <v>451450</v>
      </c>
      <c r="AO109" s="22" t="n">
        <v>415323</v>
      </c>
      <c r="AP109" s="22" t="n">
        <v>429839</v>
      </c>
      <c r="AQ109" s="22" t="n">
        <v>399234</v>
      </c>
      <c r="AR109" s="22" t="n">
        <v>476311</v>
      </c>
      <c r="AS109" s="22" t="n">
        <v>432568</v>
      </c>
      <c r="AT109" s="22" t="n">
        <v>498371</v>
      </c>
      <c r="AU109" s="22" t="n"/>
      <c r="AV109" s="22" t="n"/>
      <c r="AW109" s="22" t="n"/>
      <c r="AX109" s="22" t="n"/>
      <c r="AY109" s="22" t="n"/>
      <c r="AZ109" s="22" t="n"/>
      <c r="BA109" s="22" t="n"/>
      <c r="BB109" s="22" t="n"/>
      <c r="BC109" s="22" t="n"/>
      <c r="BD109" s="22" t="n"/>
      <c r="BE109" s="22" t="n"/>
      <c r="BF109" s="22" t="n"/>
      <c r="BG109" s="22" t="n"/>
      <c r="BH109" s="22" t="n"/>
    </row>
    <row r="110" hidden="1">
      <c r="C110" s="21" t="inlineStr">
        <is>
          <t>53 - Bretagne</t>
        </is>
      </c>
      <c r="D110" s="21" t="inlineStr">
        <is>
          <t>01 - Plants certifiés de pommes de terre</t>
        </is>
      </c>
      <c r="E110" s="22" t="n">
        <v>5306</v>
      </c>
      <c r="F110" s="22" t="n">
        <v>5048</v>
      </c>
      <c r="G110" s="22" t="n">
        <v>4896</v>
      </c>
      <c r="H110" s="22" t="n">
        <v>4999</v>
      </c>
      <c r="I110" s="22" t="n">
        <v>5324</v>
      </c>
      <c r="J110" s="22" t="n">
        <v>5326</v>
      </c>
      <c r="K110" s="22" t="n">
        <v>5473</v>
      </c>
      <c r="L110" s="22" t="n">
        <v>5738</v>
      </c>
      <c r="M110" s="22" t="n">
        <v>5866</v>
      </c>
      <c r="N110" s="22" t="n">
        <v>6117</v>
      </c>
      <c r="O110" s="22" t="n">
        <v>6533</v>
      </c>
      <c r="P110" s="22" t="n">
        <v>6688</v>
      </c>
      <c r="Q110" s="22" t="n">
        <v>6458</v>
      </c>
      <c r="R110" s="22" t="n">
        <v>6130</v>
      </c>
      <c r="S110" s="23" t="n">
        <v>242</v>
      </c>
      <c r="T110" s="23" t="n">
        <v>322</v>
      </c>
      <c r="U110" s="23" t="n">
        <v>252.49</v>
      </c>
      <c r="V110" s="23" t="n">
        <v>315.86</v>
      </c>
      <c r="W110" s="23" t="n">
        <v>315</v>
      </c>
      <c r="X110" s="23" t="n">
        <v>298</v>
      </c>
      <c r="Y110" s="23" t="n">
        <v>271</v>
      </c>
      <c r="Z110" s="23" t="n">
        <v>317.9</v>
      </c>
      <c r="AA110" s="23" t="n">
        <v>314.29</v>
      </c>
      <c r="AB110" s="23" t="n">
        <v>333.7</v>
      </c>
      <c r="AC110" s="23" t="n">
        <v>325.33</v>
      </c>
      <c r="AD110" s="23" t="n">
        <v>322.64</v>
      </c>
      <c r="AE110" s="23" t="n">
        <v>286.27</v>
      </c>
      <c r="AF110" s="23" t="n">
        <v>298.27</v>
      </c>
      <c r="AG110" s="22" t="n">
        <v>1284052</v>
      </c>
      <c r="AH110" s="22" t="n">
        <v>1625456</v>
      </c>
      <c r="AI110" s="22" t="n">
        <v>1236210</v>
      </c>
      <c r="AJ110" s="22" t="n">
        <v>1579000</v>
      </c>
      <c r="AK110" s="22" t="n">
        <v>1677065</v>
      </c>
      <c r="AL110" s="22" t="n">
        <v>1587148</v>
      </c>
      <c r="AM110" s="22" t="n">
        <v>1483183</v>
      </c>
      <c r="AN110" s="22" t="n">
        <v>1824092</v>
      </c>
      <c r="AO110" s="22" t="n">
        <v>1843634</v>
      </c>
      <c r="AP110" s="22" t="n">
        <v>2041231</v>
      </c>
      <c r="AQ110" s="22" t="n">
        <v>2125413</v>
      </c>
      <c r="AR110" s="22" t="n">
        <v>2157802</v>
      </c>
      <c r="AS110" s="22" t="n">
        <v>1848748</v>
      </c>
      <c r="AT110" s="22" t="n">
        <v>1828388</v>
      </c>
      <c r="AU110" s="22" t="n"/>
      <c r="AV110" s="22" t="n"/>
      <c r="AW110" s="22" t="n"/>
      <c r="AX110" s="22" t="n"/>
      <c r="AY110" s="22" t="n"/>
      <c r="AZ110" s="22" t="n"/>
      <c r="BA110" s="22" t="n"/>
      <c r="BB110" s="22" t="n"/>
      <c r="BC110" s="22" t="n"/>
      <c r="BD110" s="22" t="n"/>
      <c r="BE110" s="22" t="n"/>
      <c r="BF110" s="22" t="n"/>
      <c r="BG110" s="22" t="n"/>
      <c r="BH110" s="22" t="n"/>
    </row>
    <row r="111" hidden="1">
      <c r="C111" s="21" t="inlineStr">
        <is>
          <t>53 - Bretagne</t>
        </is>
      </c>
      <c r="D111" s="21" t="inlineStr">
        <is>
          <t>02 - Dessus de plants de pommes de terre</t>
        </is>
      </c>
      <c r="E111" s="22" t="n">
        <v>0</v>
      </c>
      <c r="F111" s="22" t="n">
        <v>0</v>
      </c>
      <c r="G111" s="22" t="n">
        <v>0</v>
      </c>
      <c r="H111" s="22" t="n">
        <v>0</v>
      </c>
      <c r="I111" s="22" t="n">
        <v>0</v>
      </c>
      <c r="J111" s="22" t="n">
        <v>0</v>
      </c>
      <c r="K111" s="22" t="n">
        <v>0</v>
      </c>
      <c r="L111" s="22" t="n">
        <v>0</v>
      </c>
      <c r="M111" s="22" t="n">
        <v>0</v>
      </c>
      <c r="N111" s="22" t="n">
        <v>0</v>
      </c>
      <c r="O111" s="22" t="n">
        <v>0</v>
      </c>
      <c r="P111" s="22" t="n">
        <v>0</v>
      </c>
      <c r="Q111" s="22" t="n">
        <v>0</v>
      </c>
      <c r="R111" s="22" t="n">
        <v>0</v>
      </c>
      <c r="S111" s="23" t="n"/>
      <c r="T111" s="23" t="n"/>
      <c r="U111" s="23" t="n"/>
      <c r="V111" s="23" t="n"/>
      <c r="W111" s="23" t="n"/>
      <c r="X111" s="23" t="n"/>
      <c r="Y111" s="23" t="n"/>
      <c r="Z111" s="23" t="n"/>
      <c r="AA111" s="23" t="n"/>
      <c r="AB111" s="23" t="n"/>
      <c r="AC111" s="23" t="n"/>
      <c r="AD111" s="23" t="n"/>
      <c r="AE111" s="23" t="n"/>
      <c r="AF111" s="23" t="n"/>
      <c r="AG111" s="22" t="n">
        <v>884300</v>
      </c>
      <c r="AH111" s="22" t="n">
        <v>500665</v>
      </c>
      <c r="AI111" s="22" t="n">
        <v>865347</v>
      </c>
      <c r="AJ111" s="22" t="n">
        <v>329000</v>
      </c>
      <c r="AK111" s="22" t="n">
        <v>404244</v>
      </c>
      <c r="AL111" s="22" t="n">
        <v>495318</v>
      </c>
      <c r="AM111" s="22" t="n">
        <v>591084</v>
      </c>
      <c r="AN111" s="22" t="n">
        <v>499934</v>
      </c>
      <c r="AO111" s="22" t="n">
        <v>505634</v>
      </c>
      <c r="AP111" s="22" t="n">
        <v>593445</v>
      </c>
      <c r="AQ111" s="22" t="n">
        <v>724678</v>
      </c>
      <c r="AR111" s="22" t="n">
        <v>617196</v>
      </c>
      <c r="AS111" s="22" t="n">
        <v>389981</v>
      </c>
      <c r="AT111" s="22" t="n">
        <v>532630</v>
      </c>
      <c r="AU111" s="22" t="n"/>
      <c r="AV111" s="22" t="n"/>
      <c r="AW111" s="22" t="n"/>
      <c r="AX111" s="22" t="n"/>
      <c r="AY111" s="22" t="n"/>
      <c r="AZ111" s="22" t="n"/>
      <c r="BA111" s="22" t="n"/>
      <c r="BB111" s="22" t="n"/>
      <c r="BC111" s="22" t="n"/>
      <c r="BD111" s="22" t="n"/>
      <c r="BE111" s="22" t="n"/>
      <c r="BF111" s="22" t="n"/>
      <c r="BG111" s="22" t="n"/>
      <c r="BH111" s="22" t="n"/>
    </row>
    <row r="112" hidden="1">
      <c r="C112" s="21" t="inlineStr">
        <is>
          <t>53 - Bretagne</t>
        </is>
      </c>
      <c r="D112" s="21" t="inlineStr">
        <is>
          <t>03 - Pommes de terre de féculerie</t>
        </is>
      </c>
      <c r="E112" s="22" t="n">
        <v>0</v>
      </c>
      <c r="F112" s="22" t="n">
        <v>0</v>
      </c>
      <c r="G112" s="22" t="n">
        <v>0</v>
      </c>
      <c r="H112" s="22" t="n">
        <v>45</v>
      </c>
      <c r="I112" s="22" t="n">
        <v>24</v>
      </c>
      <c r="J112" s="22" t="n">
        <v>0</v>
      </c>
      <c r="K112" s="22" t="n">
        <v>0</v>
      </c>
      <c r="L112" s="22" t="n">
        <v>0</v>
      </c>
      <c r="M112" s="22" t="n">
        <v>20</v>
      </c>
      <c r="N112" s="22" t="n">
        <v>20</v>
      </c>
      <c r="O112" s="22" t="n">
        <v>44</v>
      </c>
      <c r="P112" s="22" t="n">
        <v>11</v>
      </c>
      <c r="Q112" s="22" t="n">
        <v>20</v>
      </c>
      <c r="R112" s="22" t="n">
        <v>65</v>
      </c>
      <c r="S112" s="23" t="n"/>
      <c r="T112" s="23" t="n"/>
      <c r="U112" s="23" t="n"/>
      <c r="V112" s="23" t="n">
        <v>490</v>
      </c>
      <c r="W112" s="23" t="n">
        <v>500</v>
      </c>
      <c r="X112" s="23" t="n"/>
      <c r="Y112" s="23" t="n"/>
      <c r="Z112" s="23" t="n"/>
      <c r="AA112" s="23" t="n">
        <v>480</v>
      </c>
      <c r="AB112" s="23" t="n">
        <v>480</v>
      </c>
      <c r="AC112" s="23" t="n">
        <v>378</v>
      </c>
      <c r="AD112" s="23" t="n">
        <v>378</v>
      </c>
      <c r="AE112" s="23" t="n">
        <v>378</v>
      </c>
      <c r="AF112" s="23" t="n">
        <v>378</v>
      </c>
      <c r="AG112" s="22" t="n">
        <v>0</v>
      </c>
      <c r="AH112" s="22" t="n">
        <v>0</v>
      </c>
      <c r="AI112" s="22" t="n">
        <v>0</v>
      </c>
      <c r="AJ112" s="22" t="n">
        <v>22050</v>
      </c>
      <c r="AK112" s="22" t="n">
        <v>12000</v>
      </c>
      <c r="AL112" s="22" t="n">
        <v>0</v>
      </c>
      <c r="AM112" s="22" t="n">
        <v>0</v>
      </c>
      <c r="AN112" s="22" t="n">
        <v>0</v>
      </c>
      <c r="AO112" s="22" t="n">
        <v>9600</v>
      </c>
      <c r="AP112" s="22" t="n">
        <v>9600</v>
      </c>
      <c r="AQ112" s="22" t="n">
        <v>16632</v>
      </c>
      <c r="AR112" s="22" t="n">
        <v>4158</v>
      </c>
      <c r="AS112" s="22" t="n">
        <v>7560</v>
      </c>
      <c r="AT112" s="22" t="n">
        <v>24570</v>
      </c>
      <c r="AU112" s="22" t="n"/>
      <c r="AV112" s="22" t="n"/>
      <c r="AW112" s="22" t="n"/>
      <c r="AX112" s="22" t="n"/>
      <c r="AY112" s="22" t="n"/>
      <c r="AZ112" s="22" t="n"/>
      <c r="BA112" s="22" t="n"/>
      <c r="BB112" s="22" t="n"/>
      <c r="BC112" s="22" t="n"/>
      <c r="BD112" s="22" t="n"/>
      <c r="BE112" s="22" t="n"/>
      <c r="BF112" s="22" t="n"/>
      <c r="BG112" s="22" t="n"/>
      <c r="BH112" s="22" t="n"/>
    </row>
    <row r="113" hidden="1">
      <c r="C113" s="21" t="inlineStr">
        <is>
          <t>53 - Bretagne</t>
        </is>
      </c>
      <c r="D113" s="21" t="inlineStr">
        <is>
          <t>04 - Pommes de terre primeurs ou nouvelles</t>
        </is>
      </c>
      <c r="E113" s="22" t="n">
        <v>1094</v>
      </c>
      <c r="F113" s="22" t="n">
        <v>1385</v>
      </c>
      <c r="G113" s="22" t="n">
        <v>1152</v>
      </c>
      <c r="H113" s="22" t="n">
        <v>1334</v>
      </c>
      <c r="I113" s="22" t="n">
        <v>1323</v>
      </c>
      <c r="J113" s="22" t="n">
        <v>1156</v>
      </c>
      <c r="K113" s="22" t="n">
        <v>1215</v>
      </c>
      <c r="L113" s="22" t="n">
        <v>1290</v>
      </c>
      <c r="M113" s="22" t="n">
        <v>1075</v>
      </c>
      <c r="N113" s="22" t="n">
        <v>1064</v>
      </c>
      <c r="O113" s="22" t="n">
        <v>968</v>
      </c>
      <c r="P113" s="22" t="n">
        <v>991</v>
      </c>
      <c r="Q113" s="22" t="n">
        <v>1005</v>
      </c>
      <c r="R113" s="22" t="n">
        <v>905</v>
      </c>
      <c r="S113" s="23" t="n">
        <v>141.09</v>
      </c>
      <c r="T113" s="23" t="n">
        <v>196.78</v>
      </c>
      <c r="U113" s="23" t="n">
        <v>202</v>
      </c>
      <c r="V113" s="23" t="n">
        <v>194.03</v>
      </c>
      <c r="W113" s="23" t="n">
        <v>192.46</v>
      </c>
      <c r="X113" s="23" t="n">
        <v>218.52</v>
      </c>
      <c r="Y113" s="23" t="n">
        <v>224.48</v>
      </c>
      <c r="Z113" s="23" t="n">
        <v>239.25</v>
      </c>
      <c r="AA113" s="23" t="n">
        <v>233.04</v>
      </c>
      <c r="AB113" s="23" t="n">
        <v>242.46</v>
      </c>
      <c r="AC113" s="23" t="n">
        <v>207.23</v>
      </c>
      <c r="AD113" s="23" t="n">
        <v>201.03</v>
      </c>
      <c r="AE113" s="23" t="n">
        <v>198.79</v>
      </c>
      <c r="AF113" s="23" t="n">
        <v>289.81</v>
      </c>
      <c r="AG113" s="22" t="n">
        <v>154353</v>
      </c>
      <c r="AH113" s="22" t="n">
        <v>272545</v>
      </c>
      <c r="AI113" s="22" t="n">
        <v>232708</v>
      </c>
      <c r="AJ113" s="22" t="n">
        <v>258830</v>
      </c>
      <c r="AK113" s="22" t="n">
        <v>254630</v>
      </c>
      <c r="AL113" s="22" t="n">
        <v>252604</v>
      </c>
      <c r="AM113" s="22" t="n">
        <v>272742</v>
      </c>
      <c r="AN113" s="22" t="n">
        <v>308636</v>
      </c>
      <c r="AO113" s="22" t="n">
        <v>250516</v>
      </c>
      <c r="AP113" s="22" t="n">
        <v>257982</v>
      </c>
      <c r="AQ113" s="22" t="n">
        <v>200600</v>
      </c>
      <c r="AR113" s="22" t="n">
        <v>199216</v>
      </c>
      <c r="AS113" s="22" t="n">
        <v>199783</v>
      </c>
      <c r="AT113" s="22" t="n">
        <v>262279</v>
      </c>
      <c r="AU113" s="22" t="n"/>
      <c r="AV113" s="22" t="n"/>
      <c r="AW113" s="22" t="n"/>
      <c r="AX113" s="22" t="n"/>
      <c r="AY113" s="22" t="n"/>
      <c r="AZ113" s="22" t="n"/>
      <c r="BA113" s="22" t="n"/>
      <c r="BB113" s="22" t="n"/>
      <c r="BC113" s="22" t="n"/>
      <c r="BD113" s="22" t="n"/>
      <c r="BE113" s="22" t="n"/>
      <c r="BF113" s="22" t="n"/>
      <c r="BG113" s="22" t="n"/>
      <c r="BH113" s="22" t="n"/>
    </row>
    <row r="114" hidden="1">
      <c r="C114" s="21" t="inlineStr">
        <is>
          <t>53 - Bretagne</t>
        </is>
      </c>
      <c r="D114" s="21" t="inlineStr">
        <is>
          <t>05 - Pommes de terre de conservation ou demi-saison</t>
        </is>
      </c>
      <c r="E114" s="22" t="n">
        <v>3425</v>
      </c>
      <c r="F114" s="22" t="n">
        <v>4425</v>
      </c>
      <c r="G114" s="22" t="n">
        <v>4085</v>
      </c>
      <c r="H114" s="22" t="n">
        <v>4093</v>
      </c>
      <c r="I114" s="22" t="n">
        <v>4784</v>
      </c>
      <c r="J114" s="22" t="n">
        <v>5137</v>
      </c>
      <c r="K114" s="22" t="n">
        <v>5444</v>
      </c>
      <c r="L114" s="22" t="n">
        <v>5955</v>
      </c>
      <c r="M114" s="22" t="n">
        <v>5243</v>
      </c>
      <c r="N114" s="22" t="n">
        <v>5398</v>
      </c>
      <c r="O114" s="22" t="n">
        <v>5740</v>
      </c>
      <c r="P114" s="22" t="n">
        <v>5587</v>
      </c>
      <c r="Q114" s="22" t="n">
        <v>5842</v>
      </c>
      <c r="R114" s="22" t="n">
        <v>6002</v>
      </c>
      <c r="S114" s="23" t="n">
        <v>219.43</v>
      </c>
      <c r="T114" s="23" t="n">
        <v>220.46</v>
      </c>
      <c r="U114" s="23" t="n">
        <v>218.55</v>
      </c>
      <c r="V114" s="23" t="n">
        <v>224.92</v>
      </c>
      <c r="W114" s="23" t="n">
        <v>274.46</v>
      </c>
      <c r="X114" s="23" t="n">
        <v>252.96</v>
      </c>
      <c r="Y114" s="23" t="n">
        <v>248.97</v>
      </c>
      <c r="Z114" s="23" t="n">
        <v>259.53</v>
      </c>
      <c r="AA114" s="23" t="n">
        <v>257</v>
      </c>
      <c r="AB114" s="23" t="n">
        <v>267.27</v>
      </c>
      <c r="AC114" s="23" t="n">
        <v>277.51</v>
      </c>
      <c r="AD114" s="23" t="n">
        <v>269.2</v>
      </c>
      <c r="AE114" s="23" t="n">
        <v>237.01</v>
      </c>
      <c r="AF114" s="23" t="n">
        <v>259.91</v>
      </c>
      <c r="AG114" s="22" t="n">
        <v>751531</v>
      </c>
      <c r="AH114" s="22" t="n">
        <v>975519</v>
      </c>
      <c r="AI114" s="22" t="n">
        <v>892781</v>
      </c>
      <c r="AJ114" s="22" t="n">
        <v>920604</v>
      </c>
      <c r="AK114" s="22" t="n">
        <v>1313040</v>
      </c>
      <c r="AL114" s="22" t="n">
        <v>1299448</v>
      </c>
      <c r="AM114" s="22" t="n">
        <v>1355401</v>
      </c>
      <c r="AN114" s="22" t="n">
        <v>1545496</v>
      </c>
      <c r="AO114" s="22" t="n">
        <v>1347451</v>
      </c>
      <c r="AP114" s="22" t="n">
        <v>1442746</v>
      </c>
      <c r="AQ114" s="22" t="n">
        <v>1592920</v>
      </c>
      <c r="AR114" s="22" t="n">
        <v>1504000</v>
      </c>
      <c r="AS114" s="22" t="n">
        <v>1384600</v>
      </c>
      <c r="AT114" s="22" t="n">
        <v>1560000</v>
      </c>
      <c r="AU114" s="22" t="n"/>
      <c r="AV114" s="22" t="n"/>
      <c r="AW114" s="22" t="n"/>
      <c r="AX114" s="22" t="n"/>
      <c r="AY114" s="22" t="n"/>
      <c r="AZ114" s="22" t="n"/>
      <c r="BA114" s="22" t="n"/>
      <c r="BB114" s="22" t="n"/>
      <c r="BC114" s="22" t="n"/>
      <c r="BD114" s="22" t="n"/>
      <c r="BE114" s="22" t="n"/>
      <c r="BF114" s="22" t="n"/>
      <c r="BG114" s="22" t="n"/>
      <c r="BH114" s="22" t="n"/>
    </row>
    <row r="115" hidden="1">
      <c r="C115" s="21" t="inlineStr">
        <is>
          <t>53 - Bretagne</t>
        </is>
      </c>
      <c r="D115" s="21" t="inlineStr">
        <is>
          <t>06 - Pommes de terre de consommation (04 + 05)</t>
        </is>
      </c>
      <c r="E115" s="22" t="n">
        <v>4519</v>
      </c>
      <c r="F115" s="22" t="n">
        <v>5810</v>
      </c>
      <c r="G115" s="22" t="n">
        <v>5237</v>
      </c>
      <c r="H115" s="22" t="n">
        <v>5427</v>
      </c>
      <c r="I115" s="22" t="n">
        <v>6107</v>
      </c>
      <c r="J115" s="22" t="n">
        <v>6293</v>
      </c>
      <c r="K115" s="22" t="n">
        <v>6659</v>
      </c>
      <c r="L115" s="22" t="n">
        <v>7245</v>
      </c>
      <c r="M115" s="22" t="n">
        <v>6318</v>
      </c>
      <c r="N115" s="22" t="n">
        <v>6462</v>
      </c>
      <c r="O115" s="22" t="n">
        <v>6708</v>
      </c>
      <c r="P115" s="22" t="n">
        <v>6578</v>
      </c>
      <c r="Q115" s="22" t="n">
        <v>6847</v>
      </c>
      <c r="R115" s="22" t="n">
        <v>6907</v>
      </c>
      <c r="S115" s="23" t="n">
        <v>200.46</v>
      </c>
      <c r="T115" s="23" t="n">
        <v>214.81</v>
      </c>
      <c r="U115" s="23" t="n">
        <v>214.91</v>
      </c>
      <c r="V115" s="23" t="n">
        <v>217.33</v>
      </c>
      <c r="W115" s="23" t="n">
        <v>256.7</v>
      </c>
      <c r="X115" s="23" t="n">
        <v>246.63</v>
      </c>
      <c r="Y115" s="23" t="n">
        <v>244.5</v>
      </c>
      <c r="Z115" s="23" t="n">
        <v>255.92</v>
      </c>
      <c r="AA115" s="23" t="n">
        <v>252.92</v>
      </c>
      <c r="AB115" s="23" t="n">
        <v>263.19</v>
      </c>
      <c r="AC115" s="23" t="n">
        <v>267.37</v>
      </c>
      <c r="AD115" s="23" t="n">
        <v>258.93</v>
      </c>
      <c r="AE115" s="23" t="n">
        <v>231.4</v>
      </c>
      <c r="AF115" s="23" t="n">
        <v>263.83</v>
      </c>
      <c r="AG115" s="22" t="n">
        <v>905884</v>
      </c>
      <c r="AH115" s="22" t="n">
        <v>1248064</v>
      </c>
      <c r="AI115" s="22" t="n">
        <v>1125489</v>
      </c>
      <c r="AJ115" s="22" t="n">
        <v>1179434</v>
      </c>
      <c r="AK115" s="22" t="n">
        <v>1567670</v>
      </c>
      <c r="AL115" s="22" t="n">
        <v>1552052</v>
      </c>
      <c r="AM115" s="22" t="n">
        <v>1628143</v>
      </c>
      <c r="AN115" s="22" t="n">
        <v>1854132</v>
      </c>
      <c r="AO115" s="22" t="n">
        <v>1597967</v>
      </c>
      <c r="AP115" s="22" t="n">
        <v>1700728</v>
      </c>
      <c r="AQ115" s="22" t="n">
        <v>1793520</v>
      </c>
      <c r="AR115" s="22" t="n">
        <v>1703216</v>
      </c>
      <c r="AS115" s="22" t="n">
        <v>1584383</v>
      </c>
      <c r="AT115" s="22" t="n">
        <v>1822279</v>
      </c>
      <c r="AU115" s="22" t="n"/>
      <c r="AV115" s="22" t="n"/>
      <c r="AW115" s="22" t="n"/>
      <c r="AX115" s="22" t="n"/>
      <c r="AY115" s="22" t="n"/>
      <c r="AZ115" s="22" t="n"/>
      <c r="BA115" s="22" t="n"/>
      <c r="BB115" s="22" t="n"/>
      <c r="BC115" s="22" t="n"/>
      <c r="BD115" s="22" t="n"/>
      <c r="BE115" s="22" t="n"/>
      <c r="BF115" s="22" t="n"/>
      <c r="BG115" s="22" t="n"/>
      <c r="BH115" s="22" t="n"/>
    </row>
    <row r="116" hidden="1">
      <c r="C116" s="21" t="inlineStr">
        <is>
          <t>53 - Bretagne</t>
        </is>
      </c>
      <c r="D116" s="21" t="inlineStr">
        <is>
          <t>07 - Pommes de terre (01 + … + 05)</t>
        </is>
      </c>
      <c r="E116" s="22" t="n">
        <v>9825</v>
      </c>
      <c r="F116" s="22" t="n">
        <v>10858</v>
      </c>
      <c r="G116" s="22" t="n">
        <v>10133</v>
      </c>
      <c r="H116" s="22" t="n">
        <v>10471</v>
      </c>
      <c r="I116" s="22" t="n">
        <v>11455</v>
      </c>
      <c r="J116" s="22" t="n">
        <v>11619</v>
      </c>
      <c r="K116" s="22" t="n">
        <v>12132</v>
      </c>
      <c r="L116" s="22" t="n">
        <v>12983</v>
      </c>
      <c r="M116" s="22" t="n">
        <v>12204</v>
      </c>
      <c r="N116" s="22" t="n">
        <v>12599</v>
      </c>
      <c r="O116" s="22" t="n">
        <v>13285</v>
      </c>
      <c r="P116" s="22" t="n">
        <v>13277</v>
      </c>
      <c r="Q116" s="22" t="n">
        <v>13325</v>
      </c>
      <c r="R116" s="22" t="n">
        <v>13102</v>
      </c>
      <c r="S116" s="23" t="n">
        <v>312.9</v>
      </c>
      <c r="T116" s="23" t="n">
        <v>310.76</v>
      </c>
      <c r="U116" s="23" t="n">
        <v>318.47</v>
      </c>
      <c r="V116" s="23" t="n">
        <v>296.96</v>
      </c>
      <c r="W116" s="23" t="n">
        <v>319.6</v>
      </c>
      <c r="X116" s="23" t="n">
        <v>312.81</v>
      </c>
      <c r="Y116" s="23" t="n">
        <v>305.18</v>
      </c>
      <c r="Z116" s="23" t="n">
        <v>321.82</v>
      </c>
      <c r="AA116" s="23" t="n">
        <v>324.22</v>
      </c>
      <c r="AB116" s="23" t="n">
        <v>344.87</v>
      </c>
      <c r="AC116" s="23" t="n">
        <v>350.79</v>
      </c>
      <c r="AD116" s="23" t="n">
        <v>337.6</v>
      </c>
      <c r="AE116" s="23" t="n">
        <v>287.48</v>
      </c>
      <c r="AF116" s="23" t="n">
        <v>321.16</v>
      </c>
      <c r="AG116" s="22" t="n">
        <v>3074236</v>
      </c>
      <c r="AH116" s="22" t="n">
        <v>3374185</v>
      </c>
      <c r="AI116" s="22" t="n">
        <v>3227046</v>
      </c>
      <c r="AJ116" s="22" t="n">
        <v>3109484</v>
      </c>
      <c r="AK116" s="22" t="n">
        <v>3660979</v>
      </c>
      <c r="AL116" s="22" t="n">
        <v>3634518</v>
      </c>
      <c r="AM116" s="22" t="n">
        <v>3702410</v>
      </c>
      <c r="AN116" s="22" t="n">
        <v>4178158</v>
      </c>
      <c r="AO116" s="22" t="n">
        <v>3956835</v>
      </c>
      <c r="AP116" s="22" t="n">
        <v>4345004</v>
      </c>
      <c r="AQ116" s="22" t="n">
        <v>4660243</v>
      </c>
      <c r="AR116" s="22" t="n">
        <v>4482372</v>
      </c>
      <c r="AS116" s="22" t="n">
        <v>3830672</v>
      </c>
      <c r="AT116" s="22" t="n">
        <v>4207867</v>
      </c>
      <c r="AU116" s="22" t="n"/>
      <c r="AV116" s="22" t="n"/>
      <c r="AW116" s="22" t="n"/>
      <c r="AX116" s="22" t="n"/>
      <c r="AY116" s="22" t="n"/>
      <c r="AZ116" s="22" t="n"/>
      <c r="BA116" s="22" t="n"/>
      <c r="BB116" s="22" t="n"/>
      <c r="BC116" s="22" t="n"/>
      <c r="BD116" s="22" t="n"/>
      <c r="BE116" s="22" t="n"/>
      <c r="BF116" s="22" t="n"/>
      <c r="BG116" s="22" t="n"/>
      <c r="BH116" s="22" t="n"/>
    </row>
    <row r="117" hidden="1">
      <c r="C117" s="21" t="inlineStr">
        <is>
          <t>53 - Bretagne</t>
        </is>
      </c>
      <c r="D117" s="21" t="inlineStr">
        <is>
          <t>08 - Igname</t>
        </is>
      </c>
      <c r="E117" s="22" t="n">
        <v>0</v>
      </c>
      <c r="F117" s="22" t="n">
        <v>0</v>
      </c>
      <c r="G117" s="22" t="n">
        <v>0</v>
      </c>
      <c r="H117" s="22" t="n">
        <v>0</v>
      </c>
      <c r="I117" s="22" t="n">
        <v>0</v>
      </c>
      <c r="J117" s="22" t="n">
        <v>0</v>
      </c>
      <c r="K117" s="22" t="n">
        <v>0</v>
      </c>
      <c r="L117" s="22" t="n">
        <v>0</v>
      </c>
      <c r="M117" s="22" t="n">
        <v>0</v>
      </c>
      <c r="N117" s="22" t="n">
        <v>0</v>
      </c>
      <c r="O117" s="22" t="n">
        <v>0</v>
      </c>
      <c r="P117" s="22" t="n">
        <v>0</v>
      </c>
      <c r="Q117" s="22" t="n">
        <v>0</v>
      </c>
      <c r="R117" s="22" t="n">
        <v>0</v>
      </c>
      <c r="S117" s="23" t="n"/>
      <c r="T117" s="23" t="n"/>
      <c r="U117" s="23" t="n"/>
      <c r="V117" s="23" t="n"/>
      <c r="W117" s="23" t="n"/>
      <c r="X117" s="23" t="n"/>
      <c r="Y117" s="23" t="n"/>
      <c r="Z117" s="23" t="n"/>
      <c r="AA117" s="23" t="n"/>
      <c r="AB117" s="23" t="n"/>
      <c r="AC117" s="23" t="n"/>
      <c r="AD117" s="23" t="n"/>
      <c r="AE117" s="23" t="n"/>
      <c r="AF117" s="23" t="n"/>
      <c r="AG117" s="22" t="n">
        <v>0</v>
      </c>
      <c r="AH117" s="22" t="n">
        <v>0</v>
      </c>
      <c r="AI117" s="22" t="n">
        <v>0</v>
      </c>
      <c r="AJ117" s="22" t="n">
        <v>0</v>
      </c>
      <c r="AK117" s="22" t="n">
        <v>0</v>
      </c>
      <c r="AL117" s="22" t="n">
        <v>0</v>
      </c>
      <c r="AM117" s="22" t="n">
        <v>0</v>
      </c>
      <c r="AN117" s="22" t="n">
        <v>0</v>
      </c>
      <c r="AO117" s="22" t="n">
        <v>0</v>
      </c>
      <c r="AP117" s="22" t="n">
        <v>0</v>
      </c>
      <c r="AQ117" s="22" t="n">
        <v>0</v>
      </c>
      <c r="AR117" s="22" t="n">
        <v>0</v>
      </c>
      <c r="AS117" s="22" t="n">
        <v>0</v>
      </c>
      <c r="AT117" s="22" t="n">
        <v>0</v>
      </c>
      <c r="AU117" s="22" t="n"/>
      <c r="AV117" s="22" t="n"/>
      <c r="AW117" s="22" t="n"/>
      <c r="AX117" s="22" t="n"/>
      <c r="AY117" s="22" t="n"/>
      <c r="AZ117" s="22" t="n"/>
      <c r="BA117" s="22" t="n"/>
      <c r="BB117" s="22" t="n"/>
      <c r="BC117" s="22" t="n"/>
      <c r="BD117" s="22" t="n"/>
      <c r="BE117" s="22" t="n"/>
      <c r="BF117" s="22" t="n"/>
      <c r="BG117" s="22" t="n"/>
      <c r="BH117" s="22" t="n"/>
    </row>
    <row r="118" hidden="1">
      <c r="C118" s="21" t="inlineStr">
        <is>
          <t>53 - Bretagne</t>
        </is>
      </c>
      <c r="D118" s="21" t="inlineStr">
        <is>
          <t>09 - Manioc</t>
        </is>
      </c>
      <c r="E118" s="22" t="n">
        <v>0</v>
      </c>
      <c r="F118" s="22" t="n">
        <v>0</v>
      </c>
      <c r="G118" s="22" t="n">
        <v>0</v>
      </c>
      <c r="H118" s="22" t="n">
        <v>0</v>
      </c>
      <c r="I118" s="22" t="n">
        <v>0</v>
      </c>
      <c r="J118" s="22" t="n">
        <v>0</v>
      </c>
      <c r="K118" s="22" t="n">
        <v>0</v>
      </c>
      <c r="L118" s="22" t="n">
        <v>0</v>
      </c>
      <c r="M118" s="22" t="n">
        <v>0</v>
      </c>
      <c r="N118" s="22" t="n">
        <v>0</v>
      </c>
      <c r="O118" s="22" t="n">
        <v>0</v>
      </c>
      <c r="P118" s="22" t="n">
        <v>0</v>
      </c>
      <c r="Q118" s="22" t="n">
        <v>0</v>
      </c>
      <c r="R118" s="22" t="n">
        <v>0</v>
      </c>
      <c r="S118" s="23" t="n"/>
      <c r="T118" s="23" t="n"/>
      <c r="U118" s="23" t="n"/>
      <c r="V118" s="23" t="n"/>
      <c r="W118" s="23" t="n"/>
      <c r="X118" s="23" t="n"/>
      <c r="Y118" s="23" t="n"/>
      <c r="Z118" s="23" t="n"/>
      <c r="AA118" s="23" t="n"/>
      <c r="AB118" s="23" t="n"/>
      <c r="AC118" s="23" t="n"/>
      <c r="AD118" s="23" t="n"/>
      <c r="AE118" s="23" t="n"/>
      <c r="AF118" s="23" t="n"/>
      <c r="AG118" s="22" t="n">
        <v>0</v>
      </c>
      <c r="AH118" s="22" t="n">
        <v>0</v>
      </c>
      <c r="AI118" s="22" t="n">
        <v>0</v>
      </c>
      <c r="AJ118" s="22" t="n">
        <v>0</v>
      </c>
      <c r="AK118" s="22" t="n">
        <v>0</v>
      </c>
      <c r="AL118" s="22" t="n">
        <v>0</v>
      </c>
      <c r="AM118" s="22" t="n">
        <v>0</v>
      </c>
      <c r="AN118" s="22" t="n">
        <v>0</v>
      </c>
      <c r="AO118" s="22" t="n">
        <v>0</v>
      </c>
      <c r="AP118" s="22" t="n">
        <v>0</v>
      </c>
      <c r="AQ118" s="22" t="n">
        <v>0</v>
      </c>
      <c r="AR118" s="22" t="n">
        <v>0</v>
      </c>
      <c r="AS118" s="22" t="n">
        <v>0</v>
      </c>
      <c r="AT118" s="22" t="n">
        <v>0</v>
      </c>
      <c r="AU118" s="22" t="n"/>
      <c r="AV118" s="22" t="n"/>
      <c r="AW118" s="22" t="n"/>
      <c r="AX118" s="22" t="n"/>
      <c r="AY118" s="22" t="n"/>
      <c r="AZ118" s="22" t="n"/>
      <c r="BA118" s="22" t="n"/>
      <c r="BB118" s="22" t="n"/>
      <c r="BC118" s="22" t="n"/>
      <c r="BD118" s="22" t="n"/>
      <c r="BE118" s="22" t="n"/>
      <c r="BF118" s="22" t="n"/>
      <c r="BG118" s="22" t="n"/>
      <c r="BH118" s="22" t="n"/>
    </row>
    <row r="119" hidden="1">
      <c r="C119" s="21" t="inlineStr">
        <is>
          <t>53 - Bretagne</t>
        </is>
      </c>
      <c r="D119" s="21" t="inlineStr">
        <is>
          <t>10 - Autres tubercules</t>
        </is>
      </c>
      <c r="E119" s="22" t="n">
        <v>0</v>
      </c>
      <c r="F119" s="22" t="n">
        <v>0</v>
      </c>
      <c r="G119" s="22" t="n">
        <v>0</v>
      </c>
      <c r="H119" s="22" t="n">
        <v>0</v>
      </c>
      <c r="I119" s="22" t="n">
        <v>0</v>
      </c>
      <c r="J119" s="22" t="n">
        <v>0</v>
      </c>
      <c r="K119" s="22" t="n">
        <v>0</v>
      </c>
      <c r="L119" s="22" t="n">
        <v>0</v>
      </c>
      <c r="M119" s="22" t="n">
        <v>0</v>
      </c>
      <c r="N119" s="22" t="n">
        <v>0</v>
      </c>
      <c r="O119" s="22" t="n">
        <v>0</v>
      </c>
      <c r="P119" s="22" t="n">
        <v>0</v>
      </c>
      <c r="Q119" s="22" t="n">
        <v>0</v>
      </c>
      <c r="R119" s="22" t="n">
        <v>0</v>
      </c>
      <c r="S119" s="23" t="n"/>
      <c r="T119" s="23" t="n"/>
      <c r="U119" s="23" t="n"/>
      <c r="V119" s="23" t="n"/>
      <c r="W119" s="23" t="n"/>
      <c r="X119" s="23" t="n"/>
      <c r="Y119" s="23" t="n"/>
      <c r="Z119" s="23" t="n"/>
      <c r="AA119" s="23" t="n"/>
      <c r="AB119" s="23" t="n"/>
      <c r="AC119" s="23" t="n"/>
      <c r="AD119" s="23" t="n"/>
      <c r="AE119" s="23" t="n"/>
      <c r="AF119" s="23" t="n"/>
      <c r="AG119" s="22" t="n">
        <v>0</v>
      </c>
      <c r="AH119" s="22" t="n">
        <v>0</v>
      </c>
      <c r="AI119" s="22" t="n">
        <v>0</v>
      </c>
      <c r="AJ119" s="22" t="n">
        <v>0</v>
      </c>
      <c r="AK119" s="22" t="n">
        <v>0</v>
      </c>
      <c r="AL119" s="22" t="n">
        <v>0</v>
      </c>
      <c r="AM119" s="22" t="n">
        <v>0</v>
      </c>
      <c r="AN119" s="22" t="n">
        <v>0</v>
      </c>
      <c r="AO119" s="22" t="n">
        <v>0</v>
      </c>
      <c r="AP119" s="22" t="n">
        <v>0</v>
      </c>
      <c r="AQ119" s="22" t="n">
        <v>0</v>
      </c>
      <c r="AR119" s="22" t="n">
        <v>0</v>
      </c>
      <c r="AS119" s="22" t="n">
        <v>0</v>
      </c>
      <c r="AT119" s="22" t="n">
        <v>0</v>
      </c>
      <c r="AU119" s="22" t="n"/>
      <c r="AV119" s="22" t="n"/>
      <c r="AW119" s="22" t="n"/>
      <c r="AX119" s="22" t="n"/>
      <c r="AY119" s="22" t="n"/>
      <c r="AZ119" s="22" t="n"/>
      <c r="BA119" s="22" t="n"/>
      <c r="BB119" s="22" t="n"/>
      <c r="BC119" s="22" t="n"/>
      <c r="BD119" s="22" t="n"/>
      <c r="BE119" s="22" t="n"/>
      <c r="BF119" s="22" t="n"/>
      <c r="BG119" s="22" t="n"/>
      <c r="BH119" s="22" t="n"/>
    </row>
    <row r="120" hidden="1">
      <c r="C120" s="21" t="inlineStr">
        <is>
          <t>53 - Bretagne</t>
        </is>
      </c>
      <c r="D120" s="21" t="inlineStr">
        <is>
          <t>11 - Total Igname, manioc et autres tubercules (DOM) (08 + … + 10)</t>
        </is>
      </c>
      <c r="E120" s="22" t="n">
        <v>0</v>
      </c>
      <c r="F120" s="22" t="n">
        <v>0</v>
      </c>
      <c r="G120" s="22" t="n">
        <v>0</v>
      </c>
      <c r="H120" s="22" t="n">
        <v>0</v>
      </c>
      <c r="I120" s="22" t="n">
        <v>0</v>
      </c>
      <c r="J120" s="22" t="n">
        <v>0</v>
      </c>
      <c r="K120" s="22" t="n">
        <v>0</v>
      </c>
      <c r="L120" s="22" t="n">
        <v>0</v>
      </c>
      <c r="M120" s="22" t="n">
        <v>0</v>
      </c>
      <c r="N120" s="22" t="n">
        <v>0</v>
      </c>
      <c r="O120" s="22" t="n">
        <v>0</v>
      </c>
      <c r="P120" s="22" t="n">
        <v>0</v>
      </c>
      <c r="Q120" s="22" t="n">
        <v>0</v>
      </c>
      <c r="R120" s="22" t="n">
        <v>0</v>
      </c>
      <c r="S120" s="23" t="n"/>
      <c r="T120" s="23" t="n"/>
      <c r="U120" s="23" t="n"/>
      <c r="V120" s="23" t="n"/>
      <c r="W120" s="23" t="n"/>
      <c r="X120" s="23" t="n"/>
      <c r="Y120" s="23" t="n"/>
      <c r="Z120" s="23" t="n"/>
      <c r="AA120" s="23" t="n"/>
      <c r="AB120" s="23" t="n"/>
      <c r="AC120" s="23" t="n"/>
      <c r="AD120" s="23" t="n"/>
      <c r="AE120" s="23" t="n"/>
      <c r="AF120" s="23" t="n"/>
      <c r="AG120" s="22" t="n">
        <v>0</v>
      </c>
      <c r="AH120" s="22" t="n">
        <v>0</v>
      </c>
      <c r="AI120" s="22" t="n">
        <v>0</v>
      </c>
      <c r="AJ120" s="22" t="n">
        <v>0</v>
      </c>
      <c r="AK120" s="22" t="n">
        <v>0</v>
      </c>
      <c r="AL120" s="22" t="n">
        <v>0</v>
      </c>
      <c r="AM120" s="22" t="n">
        <v>0</v>
      </c>
      <c r="AN120" s="22" t="n">
        <v>0</v>
      </c>
      <c r="AO120" s="22" t="n">
        <v>0</v>
      </c>
      <c r="AP120" s="22" t="n">
        <v>0</v>
      </c>
      <c r="AQ120" s="22" t="n">
        <v>0</v>
      </c>
      <c r="AR120" s="22" t="n">
        <v>0</v>
      </c>
      <c r="AS120" s="22" t="n">
        <v>0</v>
      </c>
      <c r="AT120" s="22" t="n">
        <v>0</v>
      </c>
      <c r="AU120" s="22" t="n"/>
      <c r="AV120" s="22" t="n"/>
      <c r="AW120" s="22" t="n"/>
      <c r="AX120" s="22" t="n"/>
      <c r="AY120" s="22" t="n"/>
      <c r="AZ120" s="22" t="n"/>
      <c r="BA120" s="22" t="n"/>
      <c r="BB120" s="22" t="n"/>
      <c r="BC120" s="22" t="n"/>
      <c r="BD120" s="22" t="n"/>
      <c r="BE120" s="22" t="n"/>
      <c r="BF120" s="22" t="n"/>
      <c r="BG120" s="22" t="n"/>
      <c r="BH120" s="22" t="n"/>
    </row>
    <row r="121" hidden="1">
      <c r="C121" s="21" t="inlineStr">
        <is>
          <t>53 - Bretagne</t>
        </is>
      </c>
      <c r="D121" s="21" t="inlineStr">
        <is>
          <t>12 - Total Pommes de terre et autres tubercules (07 + 11)</t>
        </is>
      </c>
      <c r="E121" s="22" t="n">
        <v>9825</v>
      </c>
      <c r="F121" s="22" t="n">
        <v>10858</v>
      </c>
      <c r="G121" s="22" t="n">
        <v>10133</v>
      </c>
      <c r="H121" s="22" t="n">
        <v>10471</v>
      </c>
      <c r="I121" s="22" t="n">
        <v>11455</v>
      </c>
      <c r="J121" s="22" t="n">
        <v>11619</v>
      </c>
      <c r="K121" s="22" t="n">
        <v>12132</v>
      </c>
      <c r="L121" s="22" t="n">
        <v>12983</v>
      </c>
      <c r="M121" s="22" t="n">
        <v>12204</v>
      </c>
      <c r="N121" s="22" t="n">
        <v>12599</v>
      </c>
      <c r="O121" s="22" t="n">
        <v>13285</v>
      </c>
      <c r="P121" s="22" t="n">
        <v>13277</v>
      </c>
      <c r="Q121" s="22" t="n">
        <v>13325</v>
      </c>
      <c r="R121" s="22" t="n">
        <v>13102</v>
      </c>
      <c r="S121" s="23" t="n"/>
      <c r="T121" s="23" t="n"/>
      <c r="U121" s="23" t="n"/>
      <c r="V121" s="23" t="n"/>
      <c r="W121" s="23" t="n"/>
      <c r="X121" s="23" t="n"/>
      <c r="Y121" s="23" t="n"/>
      <c r="Z121" s="23" t="n"/>
      <c r="AA121" s="23" t="n"/>
      <c r="AB121" s="23" t="n"/>
      <c r="AC121" s="23" t="n"/>
      <c r="AD121" s="23" t="n"/>
      <c r="AE121" s="23" t="n"/>
      <c r="AF121" s="23" t="n"/>
      <c r="AG121" s="22" t="n">
        <v>3074236</v>
      </c>
      <c r="AH121" s="22" t="n">
        <v>3374185</v>
      </c>
      <c r="AI121" s="22" t="n">
        <v>3227046</v>
      </c>
      <c r="AJ121" s="22" t="n">
        <v>3109484</v>
      </c>
      <c r="AK121" s="22" t="n">
        <v>3660979</v>
      </c>
      <c r="AL121" s="22" t="n">
        <v>3634518</v>
      </c>
      <c r="AM121" s="22" t="n">
        <v>3702410</v>
      </c>
      <c r="AN121" s="22" t="n">
        <v>4178158</v>
      </c>
      <c r="AO121" s="22" t="n">
        <v>3956835</v>
      </c>
      <c r="AP121" s="22" t="n">
        <v>4345004</v>
      </c>
      <c r="AQ121" s="22" t="n">
        <v>4660243</v>
      </c>
      <c r="AR121" s="22" t="n">
        <v>4482372</v>
      </c>
      <c r="AS121" s="22" t="n">
        <v>3830672</v>
      </c>
      <c r="AT121" s="22" t="n">
        <v>4207867</v>
      </c>
      <c r="AU121" s="22" t="n"/>
      <c r="AV121" s="22" t="n"/>
      <c r="AW121" s="22" t="n"/>
      <c r="AX121" s="22" t="n"/>
      <c r="AY121" s="22" t="n"/>
      <c r="AZ121" s="22" t="n"/>
      <c r="BA121" s="22" t="n"/>
      <c r="BB121" s="22" t="n"/>
      <c r="BC121" s="22" t="n"/>
      <c r="BD121" s="22" t="n"/>
      <c r="BE121" s="22" t="n"/>
      <c r="BF121" s="22" t="n"/>
      <c r="BG121" s="22" t="n"/>
      <c r="BH121" s="22" t="n"/>
    </row>
    <row r="122" hidden="1">
      <c r="C122" s="21" t="inlineStr">
        <is>
          <t>75 - Nouvelle Aquitaine</t>
        </is>
      </c>
      <c r="D122" s="21" t="inlineStr">
        <is>
          <t>01 - Plants certifiés de pommes de terre</t>
        </is>
      </c>
      <c r="E122" s="22" t="n">
        <v>180</v>
      </c>
      <c r="F122" s="22" t="n">
        <v>206</v>
      </c>
      <c r="G122" s="22" t="n">
        <v>185</v>
      </c>
      <c r="H122" s="22" t="n">
        <v>204</v>
      </c>
      <c r="I122" s="22" t="n">
        <v>210</v>
      </c>
      <c r="J122" s="22" t="n">
        <v>238</v>
      </c>
      <c r="K122" s="22" t="n">
        <v>242</v>
      </c>
      <c r="L122" s="22" t="n">
        <v>242</v>
      </c>
      <c r="M122" s="22" t="n">
        <v>243</v>
      </c>
      <c r="N122" s="22" t="n">
        <v>266</v>
      </c>
      <c r="O122" s="22" t="n">
        <v>270</v>
      </c>
      <c r="P122" s="22" t="n">
        <v>248</v>
      </c>
      <c r="Q122" s="22" t="n">
        <v>257</v>
      </c>
      <c r="R122" s="22" t="n">
        <v>280</v>
      </c>
      <c r="S122" s="23" t="n">
        <v>236.17</v>
      </c>
      <c r="T122" s="23" t="n">
        <v>211.7</v>
      </c>
      <c r="U122" s="23" t="n">
        <v>220.03</v>
      </c>
      <c r="V122" s="23" t="n">
        <v>214.12</v>
      </c>
      <c r="W122" s="23" t="n">
        <v>239.43</v>
      </c>
      <c r="X122" s="23" t="n">
        <v>202.99</v>
      </c>
      <c r="Y122" s="23" t="n">
        <v>217.95</v>
      </c>
      <c r="Z122" s="23" t="n">
        <v>228.9</v>
      </c>
      <c r="AA122" s="23" t="n">
        <v>240.56</v>
      </c>
      <c r="AB122" s="23" t="n">
        <v>241.15</v>
      </c>
      <c r="AC122" s="23" t="n">
        <v>218.22</v>
      </c>
      <c r="AD122" s="23" t="n">
        <v>243.76</v>
      </c>
      <c r="AE122" s="23" t="n">
        <v>229.89</v>
      </c>
      <c r="AF122" s="23" t="n">
        <v>240.51</v>
      </c>
      <c r="AG122" s="22" t="n">
        <v>42510</v>
      </c>
      <c r="AH122" s="22" t="n">
        <v>43610</v>
      </c>
      <c r="AI122" s="22" t="n">
        <v>40705</v>
      </c>
      <c r="AJ122" s="22" t="n">
        <v>43680</v>
      </c>
      <c r="AK122" s="22" t="n">
        <v>50280</v>
      </c>
      <c r="AL122" s="22" t="n">
        <v>48311</v>
      </c>
      <c r="AM122" s="22" t="n">
        <v>52745</v>
      </c>
      <c r="AN122" s="22" t="n">
        <v>55393</v>
      </c>
      <c r="AO122" s="22" t="n">
        <v>58455</v>
      </c>
      <c r="AP122" s="22" t="n">
        <v>64145</v>
      </c>
      <c r="AQ122" s="22" t="n">
        <v>58920</v>
      </c>
      <c r="AR122" s="22" t="n">
        <v>60452</v>
      </c>
      <c r="AS122" s="22" t="n">
        <v>59081</v>
      </c>
      <c r="AT122" s="22" t="n">
        <v>67343</v>
      </c>
      <c r="AU122" s="22" t="n"/>
      <c r="AV122" s="22" t="n"/>
      <c r="AW122" s="22" t="n"/>
      <c r="AX122" s="22" t="n"/>
      <c r="AY122" s="22" t="n"/>
      <c r="AZ122" s="22" t="n"/>
      <c r="BA122" s="22" t="n"/>
      <c r="BB122" s="22" t="n"/>
      <c r="BC122" s="22" t="n"/>
      <c r="BD122" s="22" t="n"/>
      <c r="BE122" s="22" t="n"/>
      <c r="BF122" s="22" t="n"/>
      <c r="BG122" s="22" t="n"/>
      <c r="BH122" s="22" t="n"/>
    </row>
    <row r="123" hidden="1">
      <c r="C123" s="21" t="inlineStr">
        <is>
          <t>75 - Nouvelle Aquitaine</t>
        </is>
      </c>
      <c r="D123" s="21" t="inlineStr">
        <is>
          <t>02 - Dessus de plants de pommes de terre</t>
        </is>
      </c>
      <c r="E123" s="22" t="n">
        <v>0</v>
      </c>
      <c r="F123" s="22" t="n">
        <v>0</v>
      </c>
      <c r="G123" s="22" t="n">
        <v>0</v>
      </c>
      <c r="H123" s="22" t="n">
        <v>0</v>
      </c>
      <c r="I123" s="22" t="n">
        <v>0</v>
      </c>
      <c r="J123" s="22" t="n">
        <v>0</v>
      </c>
      <c r="K123" s="22" t="n">
        <v>0</v>
      </c>
      <c r="L123" s="22" t="n">
        <v>0</v>
      </c>
      <c r="M123" s="22" t="n">
        <v>0</v>
      </c>
      <c r="N123" s="22" t="n">
        <v>0</v>
      </c>
      <c r="O123" s="22" t="n">
        <v>0</v>
      </c>
      <c r="P123" s="22" t="n">
        <v>0</v>
      </c>
      <c r="Q123" s="22" t="n">
        <v>0</v>
      </c>
      <c r="R123" s="22" t="n">
        <v>0</v>
      </c>
      <c r="S123" s="23" t="n"/>
      <c r="T123" s="23" t="n"/>
      <c r="U123" s="23" t="n"/>
      <c r="V123" s="23" t="n"/>
      <c r="W123" s="23" t="n"/>
      <c r="X123" s="23" t="n"/>
      <c r="Y123" s="23" t="n"/>
      <c r="Z123" s="23" t="n"/>
      <c r="AA123" s="23" t="n"/>
      <c r="AB123" s="23" t="n"/>
      <c r="AC123" s="23" t="n"/>
      <c r="AD123" s="23" t="n"/>
      <c r="AE123" s="23" t="n"/>
      <c r="AF123" s="23" t="n"/>
      <c r="AG123" s="22" t="n">
        <v>1500</v>
      </c>
      <c r="AH123" s="22" t="n">
        <v>1500</v>
      </c>
      <c r="AI123" s="22" t="n">
        <v>3180</v>
      </c>
      <c r="AJ123" s="22" t="n">
        <v>2880</v>
      </c>
      <c r="AK123" s="22" t="n">
        <v>2980</v>
      </c>
      <c r="AL123" s="22" t="n">
        <v>2100</v>
      </c>
      <c r="AM123" s="22" t="n">
        <v>2160</v>
      </c>
      <c r="AN123" s="22" t="n">
        <v>2246</v>
      </c>
      <c r="AO123" s="22" t="n">
        <v>2246</v>
      </c>
      <c r="AP123" s="22" t="n">
        <v>0</v>
      </c>
      <c r="AQ123" s="22" t="n">
        <v>0</v>
      </c>
      <c r="AR123" s="22" t="n">
        <v>0</v>
      </c>
      <c r="AS123" s="22" t="n">
        <v>0</v>
      </c>
      <c r="AT123" s="22" t="n">
        <v>0</v>
      </c>
      <c r="AU123" s="22" t="n"/>
      <c r="AV123" s="22" t="n"/>
      <c r="AW123" s="22" t="n"/>
      <c r="AX123" s="22" t="n"/>
      <c r="AY123" s="22" t="n"/>
      <c r="AZ123" s="22" t="n"/>
      <c r="BA123" s="22" t="n"/>
      <c r="BB123" s="22" t="n"/>
      <c r="BC123" s="22" t="n"/>
      <c r="BD123" s="22" t="n"/>
      <c r="BE123" s="22" t="n"/>
      <c r="BF123" s="22" t="n"/>
      <c r="BG123" s="22" t="n"/>
      <c r="BH123" s="22" t="n"/>
    </row>
    <row r="124" hidden="1">
      <c r="C124" s="21" t="inlineStr">
        <is>
          <t>75 - Nouvelle Aquitaine</t>
        </is>
      </c>
      <c r="D124" s="21" t="inlineStr">
        <is>
          <t>03 - Pommes de terre de féculerie</t>
        </is>
      </c>
      <c r="E124" s="22" t="n">
        <v>23</v>
      </c>
      <c r="F124" s="22" t="n">
        <v>21</v>
      </c>
      <c r="G124" s="22" t="n">
        <v>21</v>
      </c>
      <c r="H124" s="22" t="n">
        <v>0</v>
      </c>
      <c r="I124" s="22" t="n">
        <v>0</v>
      </c>
      <c r="J124" s="22" t="n">
        <v>0</v>
      </c>
      <c r="K124" s="22" t="n">
        <v>0</v>
      </c>
      <c r="L124" s="22" t="n">
        <v>0</v>
      </c>
      <c r="M124" s="22" t="n">
        <v>0</v>
      </c>
      <c r="N124" s="22" t="n">
        <v>0</v>
      </c>
      <c r="O124" s="22" t="n">
        <v>0</v>
      </c>
      <c r="P124" s="22" t="n">
        <v>0</v>
      </c>
      <c r="Q124" s="22" t="n">
        <v>0</v>
      </c>
      <c r="R124" s="22" t="n">
        <v>0</v>
      </c>
      <c r="S124" s="23" t="n">
        <v>400</v>
      </c>
      <c r="T124" s="23" t="n">
        <v>250</v>
      </c>
      <c r="U124" s="23" t="n">
        <v>240</v>
      </c>
      <c r="V124" s="23" t="n"/>
      <c r="W124" s="23" t="n"/>
      <c r="X124" s="23" t="n"/>
      <c r="Y124" s="23" t="n"/>
      <c r="Z124" s="23" t="n"/>
      <c r="AA124" s="23" t="n"/>
      <c r="AB124" s="23" t="n"/>
      <c r="AC124" s="23" t="n"/>
      <c r="AD124" s="23" t="n"/>
      <c r="AE124" s="23" t="n"/>
      <c r="AF124" s="23" t="n"/>
      <c r="AG124" s="22" t="n">
        <v>9200</v>
      </c>
      <c r="AH124" s="22" t="n">
        <v>5250</v>
      </c>
      <c r="AI124" s="22" t="n">
        <v>5040</v>
      </c>
      <c r="AJ124" s="22" t="n">
        <v>0</v>
      </c>
      <c r="AK124" s="22" t="n">
        <v>0</v>
      </c>
      <c r="AL124" s="22" t="n">
        <v>0</v>
      </c>
      <c r="AM124" s="22" t="n">
        <v>0</v>
      </c>
      <c r="AN124" s="22" t="n">
        <v>0</v>
      </c>
      <c r="AO124" s="22" t="n">
        <v>0</v>
      </c>
      <c r="AP124" s="22" t="n">
        <v>0</v>
      </c>
      <c r="AQ124" s="22" t="n">
        <v>0</v>
      </c>
      <c r="AR124" s="22" t="n">
        <v>0</v>
      </c>
      <c r="AS124" s="22" t="n">
        <v>0</v>
      </c>
      <c r="AT124" s="22" t="n">
        <v>0</v>
      </c>
      <c r="AU124" s="22" t="n"/>
      <c r="AV124" s="22" t="n"/>
      <c r="AW124" s="22" t="n"/>
      <c r="AX124" s="22" t="n"/>
      <c r="AY124" s="22" t="n"/>
      <c r="AZ124" s="22" t="n"/>
      <c r="BA124" s="22" t="n"/>
      <c r="BB124" s="22" t="n"/>
      <c r="BC124" s="22" t="n"/>
      <c r="BD124" s="22" t="n"/>
      <c r="BE124" s="22" t="n"/>
      <c r="BF124" s="22" t="n"/>
      <c r="BG124" s="22" t="n"/>
      <c r="BH124" s="22" t="n"/>
    </row>
    <row r="125" hidden="1">
      <c r="C125" s="21" t="inlineStr">
        <is>
          <t>75 - Nouvelle Aquitaine</t>
        </is>
      </c>
      <c r="D125" s="21" t="inlineStr">
        <is>
          <t>04 - Pommes de terre primeurs ou nouvelles</t>
        </is>
      </c>
      <c r="E125" s="22" t="n">
        <v>1284</v>
      </c>
      <c r="F125" s="22" t="n">
        <v>1306</v>
      </c>
      <c r="G125" s="22" t="n">
        <v>1188</v>
      </c>
      <c r="H125" s="22" t="n">
        <v>1169</v>
      </c>
      <c r="I125" s="22" t="n">
        <v>1201</v>
      </c>
      <c r="J125" s="22" t="n">
        <v>1255</v>
      </c>
      <c r="K125" s="22" t="n">
        <v>1395</v>
      </c>
      <c r="L125" s="22" t="n">
        <v>1391</v>
      </c>
      <c r="M125" s="22" t="n">
        <v>1422</v>
      </c>
      <c r="N125" s="22" t="n">
        <v>1604</v>
      </c>
      <c r="O125" s="22" t="n">
        <v>1346</v>
      </c>
      <c r="P125" s="22" t="n">
        <v>1323</v>
      </c>
      <c r="Q125" s="22" t="n">
        <v>1449</v>
      </c>
      <c r="R125" s="22" t="n">
        <v>1515</v>
      </c>
      <c r="S125" s="23" t="n">
        <v>182.71</v>
      </c>
      <c r="T125" s="23" t="n">
        <v>190.54</v>
      </c>
      <c r="U125" s="23" t="n">
        <v>220.34</v>
      </c>
      <c r="V125" s="23" t="n">
        <v>215.89</v>
      </c>
      <c r="W125" s="23" t="n">
        <v>215.37</v>
      </c>
      <c r="X125" s="23" t="n">
        <v>221.75</v>
      </c>
      <c r="Y125" s="23" t="n">
        <v>231.68</v>
      </c>
      <c r="Z125" s="23" t="n">
        <v>240.76</v>
      </c>
      <c r="AA125" s="23" t="n">
        <v>250.62</v>
      </c>
      <c r="AB125" s="23" t="n">
        <v>262.71</v>
      </c>
      <c r="AC125" s="23" t="n">
        <v>278.13</v>
      </c>
      <c r="AD125" s="23" t="n">
        <v>261.26</v>
      </c>
      <c r="AE125" s="23" t="n">
        <v>243.56</v>
      </c>
      <c r="AF125" s="23" t="n">
        <v>251.37</v>
      </c>
      <c r="AG125" s="22" t="n">
        <v>234600</v>
      </c>
      <c r="AH125" s="22" t="n">
        <v>248840</v>
      </c>
      <c r="AI125" s="22" t="n">
        <v>261760</v>
      </c>
      <c r="AJ125" s="22" t="n">
        <v>252370</v>
      </c>
      <c r="AK125" s="22" t="n">
        <v>258660</v>
      </c>
      <c r="AL125" s="22" t="n">
        <v>278300</v>
      </c>
      <c r="AM125" s="22" t="n">
        <v>323200</v>
      </c>
      <c r="AN125" s="22" t="n">
        <v>334891</v>
      </c>
      <c r="AO125" s="22" t="n">
        <v>356380</v>
      </c>
      <c r="AP125" s="22" t="n">
        <v>421381</v>
      </c>
      <c r="AQ125" s="22" t="n">
        <v>374357</v>
      </c>
      <c r="AR125" s="22" t="n">
        <v>345641</v>
      </c>
      <c r="AS125" s="22" t="n">
        <v>352913</v>
      </c>
      <c r="AT125" s="22" t="n">
        <v>380831</v>
      </c>
      <c r="AU125" s="22" t="n"/>
      <c r="AV125" s="22" t="n"/>
      <c r="AW125" s="22" t="n"/>
      <c r="AX125" s="22" t="n"/>
      <c r="AY125" s="22" t="n"/>
      <c r="AZ125" s="22" t="n"/>
      <c r="BA125" s="22" t="n"/>
      <c r="BB125" s="22" t="n"/>
      <c r="BC125" s="22" t="n"/>
      <c r="BD125" s="22" t="n"/>
      <c r="BE125" s="22" t="n"/>
      <c r="BF125" s="22" t="n"/>
      <c r="BG125" s="22" t="n"/>
      <c r="BH125" s="22" t="n"/>
    </row>
    <row r="126" hidden="1">
      <c r="C126" s="21" t="inlineStr">
        <is>
          <t>75 - Nouvelle Aquitaine</t>
        </is>
      </c>
      <c r="D126" s="21" t="inlineStr">
        <is>
          <t>05 - Pommes de terre de conservation ou demi-saison</t>
        </is>
      </c>
      <c r="E126" s="22" t="n">
        <v>1288</v>
      </c>
      <c r="F126" s="22" t="n">
        <v>1377</v>
      </c>
      <c r="G126" s="22" t="n">
        <v>1269</v>
      </c>
      <c r="H126" s="22" t="n">
        <v>1334</v>
      </c>
      <c r="I126" s="22" t="n">
        <v>1706</v>
      </c>
      <c r="J126" s="22" t="n">
        <v>1671</v>
      </c>
      <c r="K126" s="22" t="n">
        <v>1887</v>
      </c>
      <c r="L126" s="22" t="n">
        <v>2172</v>
      </c>
      <c r="M126" s="22" t="n">
        <v>2200</v>
      </c>
      <c r="N126" s="22" t="n">
        <v>2774</v>
      </c>
      <c r="O126" s="22" t="n">
        <v>2520</v>
      </c>
      <c r="P126" s="22" t="n">
        <v>2409</v>
      </c>
      <c r="Q126" s="22" t="n">
        <v>2604</v>
      </c>
      <c r="R126" s="22" t="n">
        <v>3010</v>
      </c>
      <c r="S126" s="23" t="n">
        <v>283.4</v>
      </c>
      <c r="T126" s="23" t="n">
        <v>273.72</v>
      </c>
      <c r="U126" s="23" t="n">
        <v>259.14</v>
      </c>
      <c r="V126" s="23" t="n">
        <v>243.8</v>
      </c>
      <c r="W126" s="23" t="n">
        <v>268.2</v>
      </c>
      <c r="X126" s="23" t="n">
        <v>253.46</v>
      </c>
      <c r="Y126" s="23" t="n">
        <v>276.69</v>
      </c>
      <c r="Z126" s="23" t="n">
        <v>288.73</v>
      </c>
      <c r="AA126" s="23" t="n">
        <v>300.95</v>
      </c>
      <c r="AB126" s="23" t="n">
        <v>312.9</v>
      </c>
      <c r="AC126" s="23" t="n">
        <v>326.51</v>
      </c>
      <c r="AD126" s="23" t="n">
        <v>317.98</v>
      </c>
      <c r="AE126" s="23" t="n">
        <v>261.52</v>
      </c>
      <c r="AF126" s="23" t="n">
        <v>278.45</v>
      </c>
      <c r="AG126" s="22" t="n">
        <v>365020</v>
      </c>
      <c r="AH126" s="22" t="n">
        <v>376910</v>
      </c>
      <c r="AI126" s="22" t="n">
        <v>328850</v>
      </c>
      <c r="AJ126" s="22" t="n">
        <v>325230</v>
      </c>
      <c r="AK126" s="22" t="n">
        <v>457552</v>
      </c>
      <c r="AL126" s="22" t="n">
        <v>423540</v>
      </c>
      <c r="AM126" s="22" t="n">
        <v>522105</v>
      </c>
      <c r="AN126" s="22" t="n">
        <v>627117</v>
      </c>
      <c r="AO126" s="22" t="n">
        <v>662085</v>
      </c>
      <c r="AP126" s="22" t="n">
        <v>867987</v>
      </c>
      <c r="AQ126" s="22" t="n">
        <v>822794</v>
      </c>
      <c r="AR126" s="22" t="n">
        <v>766002</v>
      </c>
      <c r="AS126" s="22" t="n">
        <v>681007</v>
      </c>
      <c r="AT126" s="22" t="n">
        <v>838144</v>
      </c>
      <c r="AU126" s="22" t="n"/>
      <c r="AV126" s="22" t="n"/>
      <c r="AW126" s="22" t="n"/>
      <c r="AX126" s="22" t="n"/>
      <c r="AY126" s="22" t="n"/>
      <c r="AZ126" s="22" t="n"/>
      <c r="BA126" s="22" t="n"/>
      <c r="BB126" s="22" t="n"/>
      <c r="BC126" s="22" t="n"/>
      <c r="BD126" s="22" t="n"/>
      <c r="BE126" s="22" t="n"/>
      <c r="BF126" s="22" t="n"/>
      <c r="BG126" s="22" t="n"/>
      <c r="BH126" s="22" t="n"/>
    </row>
    <row r="127" hidden="1">
      <c r="C127" s="21" t="inlineStr">
        <is>
          <t>75 - Nouvelle Aquitaine</t>
        </is>
      </c>
      <c r="D127" s="21" t="inlineStr">
        <is>
          <t>06 - Pommes de terre de consommation (04 + 05)</t>
        </is>
      </c>
      <c r="E127" s="22" t="n">
        <v>2572</v>
      </c>
      <c r="F127" s="22" t="n">
        <v>2683</v>
      </c>
      <c r="G127" s="22" t="n">
        <v>2457</v>
      </c>
      <c r="H127" s="22" t="n">
        <v>2503</v>
      </c>
      <c r="I127" s="22" t="n">
        <v>2907</v>
      </c>
      <c r="J127" s="22" t="n">
        <v>2926</v>
      </c>
      <c r="K127" s="22" t="n">
        <v>3282</v>
      </c>
      <c r="L127" s="22" t="n">
        <v>3563</v>
      </c>
      <c r="M127" s="22" t="n">
        <v>3622</v>
      </c>
      <c r="N127" s="22" t="n">
        <v>4378</v>
      </c>
      <c r="O127" s="22" t="n">
        <v>3866</v>
      </c>
      <c r="P127" s="22" t="n">
        <v>3732</v>
      </c>
      <c r="Q127" s="22" t="n">
        <v>4053</v>
      </c>
      <c r="R127" s="22" t="n">
        <v>4525</v>
      </c>
      <c r="S127" s="23" t="n">
        <v>233.13</v>
      </c>
      <c r="T127" s="23" t="n">
        <v>233.23</v>
      </c>
      <c r="U127" s="23" t="n">
        <v>240.38</v>
      </c>
      <c r="V127" s="23" t="n">
        <v>230.76</v>
      </c>
      <c r="W127" s="23" t="n">
        <v>246.37</v>
      </c>
      <c r="X127" s="23" t="n">
        <v>239.86</v>
      </c>
      <c r="Y127" s="23" t="n">
        <v>257.56</v>
      </c>
      <c r="Z127" s="23" t="n">
        <v>270</v>
      </c>
      <c r="AA127" s="23" t="n">
        <v>281.19</v>
      </c>
      <c r="AB127" s="23" t="n">
        <v>294.51</v>
      </c>
      <c r="AC127" s="23" t="n">
        <v>309.66</v>
      </c>
      <c r="AD127" s="23" t="n">
        <v>297.87</v>
      </c>
      <c r="AE127" s="23" t="n">
        <v>255.1</v>
      </c>
      <c r="AF127" s="23" t="n">
        <v>269.39</v>
      </c>
      <c r="AG127" s="22" t="n">
        <v>599620</v>
      </c>
      <c r="AH127" s="22" t="n">
        <v>625750</v>
      </c>
      <c r="AI127" s="22" t="n">
        <v>590610</v>
      </c>
      <c r="AJ127" s="22" t="n">
        <v>577600</v>
      </c>
      <c r="AK127" s="22" t="n">
        <v>716212</v>
      </c>
      <c r="AL127" s="22" t="n">
        <v>701840</v>
      </c>
      <c r="AM127" s="22" t="n">
        <v>845305</v>
      </c>
      <c r="AN127" s="22" t="n">
        <v>962008</v>
      </c>
      <c r="AO127" s="22" t="n">
        <v>1018465</v>
      </c>
      <c r="AP127" s="22" t="n">
        <v>1289368</v>
      </c>
      <c r="AQ127" s="22" t="n">
        <v>1197151</v>
      </c>
      <c r="AR127" s="22" t="n">
        <v>1111643</v>
      </c>
      <c r="AS127" s="22" t="n">
        <v>1033920</v>
      </c>
      <c r="AT127" s="22" t="n">
        <v>1218975</v>
      </c>
      <c r="AU127" s="22" t="n"/>
      <c r="AV127" s="22" t="n"/>
      <c r="AW127" s="22" t="n"/>
      <c r="AX127" s="22" t="n"/>
      <c r="AY127" s="22" t="n"/>
      <c r="AZ127" s="22" t="n"/>
      <c r="BA127" s="22" t="n"/>
      <c r="BB127" s="22" t="n"/>
      <c r="BC127" s="22" t="n"/>
      <c r="BD127" s="22" t="n"/>
      <c r="BE127" s="22" t="n"/>
      <c r="BF127" s="22" t="n"/>
      <c r="BG127" s="22" t="n"/>
      <c r="BH127" s="22" t="n"/>
    </row>
    <row r="128" hidden="1">
      <c r="C128" s="21" t="inlineStr">
        <is>
          <t>75 - Nouvelle Aquitaine</t>
        </is>
      </c>
      <c r="D128" s="21" t="inlineStr">
        <is>
          <t>07 - Pommes de terre (01 + … + 05)</t>
        </is>
      </c>
      <c r="E128" s="22" t="n">
        <v>2775</v>
      </c>
      <c r="F128" s="22" t="n">
        <v>2910</v>
      </c>
      <c r="G128" s="22" t="n">
        <v>2663</v>
      </c>
      <c r="H128" s="22" t="n">
        <v>2707</v>
      </c>
      <c r="I128" s="22" t="n">
        <v>3117</v>
      </c>
      <c r="J128" s="22" t="n">
        <v>3164</v>
      </c>
      <c r="K128" s="22" t="n">
        <v>3524</v>
      </c>
      <c r="L128" s="22" t="n">
        <v>3805</v>
      </c>
      <c r="M128" s="22" t="n">
        <v>3865</v>
      </c>
      <c r="N128" s="22" t="n">
        <v>4644</v>
      </c>
      <c r="O128" s="22" t="n">
        <v>4136</v>
      </c>
      <c r="P128" s="22" t="n">
        <v>3980</v>
      </c>
      <c r="Q128" s="22" t="n">
        <v>4310</v>
      </c>
      <c r="R128" s="22" t="n">
        <v>4805</v>
      </c>
      <c r="S128" s="23" t="n">
        <v>235.25</v>
      </c>
      <c r="T128" s="23" t="n">
        <v>232.34</v>
      </c>
      <c r="U128" s="23" t="n">
        <v>240.16</v>
      </c>
      <c r="V128" s="23" t="n">
        <v>230.57</v>
      </c>
      <c r="W128" s="23" t="n">
        <v>246.86</v>
      </c>
      <c r="X128" s="23" t="n">
        <v>237.75</v>
      </c>
      <c r="Y128" s="23" t="n">
        <v>255.45</v>
      </c>
      <c r="Z128" s="23" t="n">
        <v>267.98</v>
      </c>
      <c r="AA128" s="23" t="n">
        <v>279.22</v>
      </c>
      <c r="AB128" s="23" t="n">
        <v>291.45</v>
      </c>
      <c r="AC128" s="23" t="n">
        <v>303.69</v>
      </c>
      <c r="AD128" s="23" t="n">
        <v>294.5</v>
      </c>
      <c r="AE128" s="23" t="n">
        <v>253.6</v>
      </c>
      <c r="AF128" s="23" t="n">
        <v>267.7</v>
      </c>
      <c r="AG128" s="22" t="n">
        <v>652830</v>
      </c>
      <c r="AH128" s="22" t="n">
        <v>676110</v>
      </c>
      <c r="AI128" s="22" t="n">
        <v>639535</v>
      </c>
      <c r="AJ128" s="22" t="n">
        <v>624160</v>
      </c>
      <c r="AK128" s="22" t="n">
        <v>769472</v>
      </c>
      <c r="AL128" s="22" t="n">
        <v>752251</v>
      </c>
      <c r="AM128" s="22" t="n">
        <v>900210</v>
      </c>
      <c r="AN128" s="22" t="n">
        <v>1019647</v>
      </c>
      <c r="AO128" s="22" t="n">
        <v>1079166</v>
      </c>
      <c r="AP128" s="22" t="n">
        <v>1353513</v>
      </c>
      <c r="AQ128" s="22" t="n">
        <v>1256071</v>
      </c>
      <c r="AR128" s="22" t="n">
        <v>1172095</v>
      </c>
      <c r="AS128" s="22" t="n">
        <v>1093001</v>
      </c>
      <c r="AT128" s="22" t="n">
        <v>1286318</v>
      </c>
      <c r="AU128" s="22" t="n"/>
      <c r="AV128" s="22" t="n"/>
      <c r="AW128" s="22" t="n"/>
      <c r="AX128" s="22" t="n"/>
      <c r="AY128" s="22" t="n"/>
      <c r="AZ128" s="22" t="n"/>
      <c r="BA128" s="22" t="n"/>
      <c r="BB128" s="22" t="n"/>
      <c r="BC128" s="22" t="n"/>
      <c r="BD128" s="22" t="n"/>
      <c r="BE128" s="22" t="n"/>
      <c r="BF128" s="22" t="n"/>
      <c r="BG128" s="22" t="n"/>
      <c r="BH128" s="22" t="n"/>
    </row>
    <row r="129" hidden="1">
      <c r="C129" s="21" t="inlineStr">
        <is>
          <t>75 - Nouvelle Aquitaine</t>
        </is>
      </c>
      <c r="D129" s="21" t="inlineStr">
        <is>
          <t>08 - Igname</t>
        </is>
      </c>
      <c r="E129" s="22" t="n">
        <v>0</v>
      </c>
      <c r="F129" s="22" t="n">
        <v>0</v>
      </c>
      <c r="G129" s="22" t="n">
        <v>0</v>
      </c>
      <c r="H129" s="22" t="n">
        <v>0</v>
      </c>
      <c r="I129" s="22" t="n">
        <v>0</v>
      </c>
      <c r="J129" s="22" t="n">
        <v>0</v>
      </c>
      <c r="K129" s="22" t="n">
        <v>0</v>
      </c>
      <c r="L129" s="22" t="n">
        <v>0</v>
      </c>
      <c r="M129" s="22" t="n">
        <v>0</v>
      </c>
      <c r="N129" s="22" t="n">
        <v>0</v>
      </c>
      <c r="O129" s="22" t="n">
        <v>0</v>
      </c>
      <c r="P129" s="22" t="n">
        <v>0</v>
      </c>
      <c r="Q129" s="22" t="n">
        <v>0</v>
      </c>
      <c r="R129" s="22" t="n">
        <v>0</v>
      </c>
      <c r="S129" s="23" t="n"/>
      <c r="T129" s="23" t="n"/>
      <c r="U129" s="23" t="n"/>
      <c r="V129" s="23" t="n"/>
      <c r="W129" s="23" t="n"/>
      <c r="X129" s="23" t="n"/>
      <c r="Y129" s="23" t="n"/>
      <c r="Z129" s="23" t="n"/>
      <c r="AA129" s="23" t="n"/>
      <c r="AB129" s="23" t="n"/>
      <c r="AC129" s="23" t="n"/>
      <c r="AD129" s="23" t="n"/>
      <c r="AE129" s="23" t="n"/>
      <c r="AF129" s="23" t="n"/>
      <c r="AG129" s="22" t="n">
        <v>0</v>
      </c>
      <c r="AH129" s="22" t="n">
        <v>0</v>
      </c>
      <c r="AI129" s="22" t="n">
        <v>0</v>
      </c>
      <c r="AJ129" s="22" t="n">
        <v>0</v>
      </c>
      <c r="AK129" s="22" t="n">
        <v>0</v>
      </c>
      <c r="AL129" s="22" t="n">
        <v>0</v>
      </c>
      <c r="AM129" s="22" t="n">
        <v>0</v>
      </c>
      <c r="AN129" s="22" t="n">
        <v>0</v>
      </c>
      <c r="AO129" s="22" t="n">
        <v>0</v>
      </c>
      <c r="AP129" s="22" t="n">
        <v>0</v>
      </c>
      <c r="AQ129" s="22" t="n">
        <v>0</v>
      </c>
      <c r="AR129" s="22" t="n">
        <v>0</v>
      </c>
      <c r="AS129" s="22" t="n">
        <v>0</v>
      </c>
      <c r="AT129" s="22" t="n">
        <v>0</v>
      </c>
      <c r="AU129" s="22" t="n"/>
      <c r="AV129" s="22" t="n"/>
      <c r="AW129" s="22" t="n"/>
      <c r="AX129" s="22" t="n"/>
      <c r="AY129" s="22" t="n"/>
      <c r="AZ129" s="22" t="n"/>
      <c r="BA129" s="22" t="n"/>
      <c r="BB129" s="22" t="n"/>
      <c r="BC129" s="22" t="n"/>
      <c r="BD129" s="22" t="n"/>
      <c r="BE129" s="22" t="n"/>
      <c r="BF129" s="22" t="n"/>
      <c r="BG129" s="22" t="n"/>
      <c r="BH129" s="22" t="n"/>
    </row>
    <row r="130" hidden="1">
      <c r="C130" s="21" t="inlineStr">
        <is>
          <t>75 - Nouvelle Aquitaine</t>
        </is>
      </c>
      <c r="D130" s="21" t="inlineStr">
        <is>
          <t>09 - Manioc</t>
        </is>
      </c>
      <c r="E130" s="22" t="n">
        <v>0</v>
      </c>
      <c r="F130" s="22" t="n">
        <v>0</v>
      </c>
      <c r="G130" s="22" t="n">
        <v>0</v>
      </c>
      <c r="H130" s="22" t="n">
        <v>0</v>
      </c>
      <c r="I130" s="22" t="n">
        <v>0</v>
      </c>
      <c r="J130" s="22" t="n">
        <v>0</v>
      </c>
      <c r="K130" s="22" t="n">
        <v>0</v>
      </c>
      <c r="L130" s="22" t="n">
        <v>0</v>
      </c>
      <c r="M130" s="22" t="n">
        <v>0</v>
      </c>
      <c r="N130" s="22" t="n">
        <v>0</v>
      </c>
      <c r="O130" s="22" t="n">
        <v>0</v>
      </c>
      <c r="P130" s="22" t="n">
        <v>0</v>
      </c>
      <c r="Q130" s="22" t="n">
        <v>0</v>
      </c>
      <c r="R130" s="22" t="n">
        <v>0</v>
      </c>
      <c r="S130" s="23" t="n"/>
      <c r="T130" s="23" t="n"/>
      <c r="U130" s="23" t="n"/>
      <c r="V130" s="23" t="n"/>
      <c r="W130" s="23" t="n"/>
      <c r="X130" s="23" t="n"/>
      <c r="Y130" s="23" t="n"/>
      <c r="Z130" s="23" t="n"/>
      <c r="AA130" s="23" t="n"/>
      <c r="AB130" s="23" t="n"/>
      <c r="AC130" s="23" t="n"/>
      <c r="AD130" s="23" t="n"/>
      <c r="AE130" s="23" t="n"/>
      <c r="AF130" s="23" t="n"/>
      <c r="AG130" s="22" t="n">
        <v>0</v>
      </c>
      <c r="AH130" s="22" t="n">
        <v>0</v>
      </c>
      <c r="AI130" s="22" t="n">
        <v>0</v>
      </c>
      <c r="AJ130" s="22" t="n">
        <v>0</v>
      </c>
      <c r="AK130" s="22" t="n">
        <v>0</v>
      </c>
      <c r="AL130" s="22" t="n">
        <v>0</v>
      </c>
      <c r="AM130" s="22" t="n">
        <v>0</v>
      </c>
      <c r="AN130" s="22" t="n">
        <v>0</v>
      </c>
      <c r="AO130" s="22" t="n">
        <v>0</v>
      </c>
      <c r="AP130" s="22" t="n">
        <v>0</v>
      </c>
      <c r="AQ130" s="22" t="n">
        <v>0</v>
      </c>
      <c r="AR130" s="22" t="n">
        <v>0</v>
      </c>
      <c r="AS130" s="22" t="n">
        <v>0</v>
      </c>
      <c r="AT130" s="22" t="n">
        <v>0</v>
      </c>
      <c r="AU130" s="22" t="n"/>
      <c r="AV130" s="22" t="n"/>
      <c r="AW130" s="22" t="n"/>
      <c r="AX130" s="22" t="n"/>
      <c r="AY130" s="22" t="n"/>
      <c r="AZ130" s="22" t="n"/>
      <c r="BA130" s="22" t="n"/>
      <c r="BB130" s="22" t="n"/>
      <c r="BC130" s="22" t="n"/>
      <c r="BD130" s="22" t="n"/>
      <c r="BE130" s="22" t="n"/>
      <c r="BF130" s="22" t="n"/>
      <c r="BG130" s="22" t="n"/>
      <c r="BH130" s="22" t="n"/>
    </row>
    <row r="131" hidden="1">
      <c r="C131" s="21" t="inlineStr">
        <is>
          <t>75 - Nouvelle Aquitaine</t>
        </is>
      </c>
      <c r="D131" s="21" t="inlineStr">
        <is>
          <t>10 - Autres tubercules</t>
        </is>
      </c>
      <c r="E131" s="22" t="n">
        <v>0</v>
      </c>
      <c r="F131" s="22" t="n">
        <v>0</v>
      </c>
      <c r="G131" s="22" t="n">
        <v>0</v>
      </c>
      <c r="H131" s="22" t="n">
        <v>0</v>
      </c>
      <c r="I131" s="22" t="n">
        <v>0</v>
      </c>
      <c r="J131" s="22" t="n">
        <v>0</v>
      </c>
      <c r="K131" s="22" t="n">
        <v>0</v>
      </c>
      <c r="L131" s="22" t="n">
        <v>0</v>
      </c>
      <c r="M131" s="22" t="n">
        <v>0</v>
      </c>
      <c r="N131" s="22" t="n">
        <v>0</v>
      </c>
      <c r="O131" s="22" t="n">
        <v>0</v>
      </c>
      <c r="P131" s="22" t="n">
        <v>0</v>
      </c>
      <c r="Q131" s="22" t="n">
        <v>0</v>
      </c>
      <c r="R131" s="22" t="n">
        <v>0</v>
      </c>
      <c r="S131" s="23" t="n"/>
      <c r="T131" s="23" t="n"/>
      <c r="U131" s="23" t="n"/>
      <c r="V131" s="23" t="n"/>
      <c r="W131" s="23" t="n"/>
      <c r="X131" s="23" t="n"/>
      <c r="Y131" s="23" t="n"/>
      <c r="Z131" s="23" t="n"/>
      <c r="AA131" s="23" t="n"/>
      <c r="AB131" s="23" t="n"/>
      <c r="AC131" s="23" t="n"/>
      <c r="AD131" s="23" t="n"/>
      <c r="AE131" s="23" t="n"/>
      <c r="AF131" s="23" t="n"/>
      <c r="AG131" s="22" t="n">
        <v>0</v>
      </c>
      <c r="AH131" s="22" t="n">
        <v>0</v>
      </c>
      <c r="AI131" s="22" t="n">
        <v>0</v>
      </c>
      <c r="AJ131" s="22" t="n">
        <v>0</v>
      </c>
      <c r="AK131" s="22" t="n">
        <v>0</v>
      </c>
      <c r="AL131" s="22" t="n">
        <v>0</v>
      </c>
      <c r="AM131" s="22" t="n">
        <v>0</v>
      </c>
      <c r="AN131" s="22" t="n">
        <v>0</v>
      </c>
      <c r="AO131" s="22" t="n">
        <v>0</v>
      </c>
      <c r="AP131" s="22" t="n">
        <v>0</v>
      </c>
      <c r="AQ131" s="22" t="n">
        <v>0</v>
      </c>
      <c r="AR131" s="22" t="n">
        <v>0</v>
      </c>
      <c r="AS131" s="22" t="n">
        <v>0</v>
      </c>
      <c r="AT131" s="22" t="n">
        <v>0</v>
      </c>
      <c r="AU131" s="22" t="n"/>
      <c r="AV131" s="22" t="n"/>
      <c r="AW131" s="22" t="n"/>
      <c r="AX131" s="22" t="n"/>
      <c r="AY131" s="22" t="n"/>
      <c r="AZ131" s="22" t="n"/>
      <c r="BA131" s="22" t="n"/>
      <c r="BB131" s="22" t="n"/>
      <c r="BC131" s="22" t="n"/>
      <c r="BD131" s="22" t="n"/>
      <c r="BE131" s="22" t="n"/>
      <c r="BF131" s="22" t="n"/>
      <c r="BG131" s="22" t="n"/>
      <c r="BH131" s="22" t="n"/>
    </row>
    <row r="132" hidden="1">
      <c r="C132" s="21" t="inlineStr">
        <is>
          <t>75 - Nouvelle Aquitaine</t>
        </is>
      </c>
      <c r="D132" s="21" t="inlineStr">
        <is>
          <t>11 - Total Igname, manioc et autres tubercules (DOM) (08 + … + 10)</t>
        </is>
      </c>
      <c r="E132" s="22" t="n">
        <v>0</v>
      </c>
      <c r="F132" s="22" t="n">
        <v>0</v>
      </c>
      <c r="G132" s="22" t="n">
        <v>0</v>
      </c>
      <c r="H132" s="22" t="n">
        <v>0</v>
      </c>
      <c r="I132" s="22" t="n">
        <v>0</v>
      </c>
      <c r="J132" s="22" t="n">
        <v>0</v>
      </c>
      <c r="K132" s="22" t="n">
        <v>0</v>
      </c>
      <c r="L132" s="22" t="n">
        <v>0</v>
      </c>
      <c r="M132" s="22" t="n">
        <v>0</v>
      </c>
      <c r="N132" s="22" t="n">
        <v>0</v>
      </c>
      <c r="O132" s="22" t="n">
        <v>0</v>
      </c>
      <c r="P132" s="22" t="n">
        <v>0</v>
      </c>
      <c r="Q132" s="22" t="n">
        <v>0</v>
      </c>
      <c r="R132" s="22" t="n">
        <v>0</v>
      </c>
      <c r="S132" s="23" t="n"/>
      <c r="T132" s="23" t="n"/>
      <c r="U132" s="23" t="n"/>
      <c r="V132" s="23" t="n"/>
      <c r="W132" s="23" t="n"/>
      <c r="X132" s="23" t="n"/>
      <c r="Y132" s="23" t="n"/>
      <c r="Z132" s="23" t="n"/>
      <c r="AA132" s="23" t="n"/>
      <c r="AB132" s="23" t="n"/>
      <c r="AC132" s="23" t="n"/>
      <c r="AD132" s="23" t="n"/>
      <c r="AE132" s="23" t="n"/>
      <c r="AF132" s="23" t="n"/>
      <c r="AG132" s="22" t="n">
        <v>0</v>
      </c>
      <c r="AH132" s="22" t="n">
        <v>0</v>
      </c>
      <c r="AI132" s="22" t="n">
        <v>0</v>
      </c>
      <c r="AJ132" s="22" t="n">
        <v>0</v>
      </c>
      <c r="AK132" s="22" t="n">
        <v>0</v>
      </c>
      <c r="AL132" s="22" t="n">
        <v>0</v>
      </c>
      <c r="AM132" s="22" t="n">
        <v>0</v>
      </c>
      <c r="AN132" s="22" t="n">
        <v>0</v>
      </c>
      <c r="AO132" s="22" t="n">
        <v>0</v>
      </c>
      <c r="AP132" s="22" t="n">
        <v>0</v>
      </c>
      <c r="AQ132" s="22" t="n">
        <v>0</v>
      </c>
      <c r="AR132" s="22" t="n">
        <v>0</v>
      </c>
      <c r="AS132" s="22" t="n">
        <v>0</v>
      </c>
      <c r="AT132" s="22" t="n">
        <v>0</v>
      </c>
      <c r="AU132" s="22" t="n"/>
      <c r="AV132" s="22" t="n"/>
      <c r="AW132" s="22" t="n"/>
      <c r="AX132" s="22" t="n"/>
      <c r="AY132" s="22" t="n"/>
      <c r="AZ132" s="22" t="n"/>
      <c r="BA132" s="22" t="n"/>
      <c r="BB132" s="22" t="n"/>
      <c r="BC132" s="22" t="n"/>
      <c r="BD132" s="22" t="n"/>
      <c r="BE132" s="22" t="n"/>
      <c r="BF132" s="22" t="n"/>
      <c r="BG132" s="22" t="n"/>
      <c r="BH132" s="22" t="n"/>
    </row>
    <row r="133" hidden="1">
      <c r="C133" s="21" t="inlineStr">
        <is>
          <t>75 - Nouvelle Aquitaine</t>
        </is>
      </c>
      <c r="D133" s="21" t="inlineStr">
        <is>
          <t>12 - Total Pommes de terre et autres tubercules (07 + 11)</t>
        </is>
      </c>
      <c r="E133" s="22" t="n">
        <v>2775</v>
      </c>
      <c r="F133" s="22" t="n">
        <v>2910</v>
      </c>
      <c r="G133" s="22" t="n">
        <v>2663</v>
      </c>
      <c r="H133" s="22" t="n">
        <v>2707</v>
      </c>
      <c r="I133" s="22" t="n">
        <v>3117</v>
      </c>
      <c r="J133" s="22" t="n">
        <v>3164</v>
      </c>
      <c r="K133" s="22" t="n">
        <v>3524</v>
      </c>
      <c r="L133" s="22" t="n">
        <v>3805</v>
      </c>
      <c r="M133" s="22" t="n">
        <v>3865</v>
      </c>
      <c r="N133" s="22" t="n">
        <v>4644</v>
      </c>
      <c r="O133" s="22" t="n">
        <v>4136</v>
      </c>
      <c r="P133" s="22" t="n">
        <v>3980</v>
      </c>
      <c r="Q133" s="22" t="n">
        <v>4310</v>
      </c>
      <c r="R133" s="22" t="n">
        <v>4805</v>
      </c>
      <c r="S133" s="23" t="n"/>
      <c r="T133" s="23" t="n"/>
      <c r="U133" s="23" t="n"/>
      <c r="V133" s="23" t="n"/>
      <c r="W133" s="23" t="n"/>
      <c r="X133" s="23" t="n"/>
      <c r="Y133" s="23" t="n"/>
      <c r="Z133" s="23" t="n"/>
      <c r="AA133" s="23" t="n"/>
      <c r="AB133" s="23" t="n"/>
      <c r="AC133" s="23" t="n"/>
      <c r="AD133" s="23" t="n"/>
      <c r="AE133" s="23" t="n"/>
      <c r="AF133" s="23" t="n"/>
      <c r="AG133" s="22" t="n">
        <v>652830</v>
      </c>
      <c r="AH133" s="22" t="n">
        <v>676110</v>
      </c>
      <c r="AI133" s="22" t="n">
        <v>639535</v>
      </c>
      <c r="AJ133" s="22" t="n">
        <v>624160</v>
      </c>
      <c r="AK133" s="22" t="n">
        <v>769472</v>
      </c>
      <c r="AL133" s="22" t="n">
        <v>752251</v>
      </c>
      <c r="AM133" s="22" t="n">
        <v>900210</v>
      </c>
      <c r="AN133" s="22" t="n">
        <v>1019647</v>
      </c>
      <c r="AO133" s="22" t="n">
        <v>1079166</v>
      </c>
      <c r="AP133" s="22" t="n">
        <v>1353513</v>
      </c>
      <c r="AQ133" s="22" t="n">
        <v>1256071</v>
      </c>
      <c r="AR133" s="22" t="n">
        <v>1172095</v>
      </c>
      <c r="AS133" s="22" t="n">
        <v>1093001</v>
      </c>
      <c r="AT133" s="22" t="n">
        <v>1286318</v>
      </c>
      <c r="AU133" s="22" t="n"/>
      <c r="AV133" s="22" t="n"/>
      <c r="AW133" s="22" t="n"/>
      <c r="AX133" s="22" t="n"/>
      <c r="AY133" s="22" t="n"/>
      <c r="AZ133" s="22" t="n"/>
      <c r="BA133" s="22" t="n"/>
      <c r="BB133" s="22" t="n"/>
      <c r="BC133" s="22" t="n"/>
      <c r="BD133" s="22" t="n"/>
      <c r="BE133" s="22" t="n"/>
      <c r="BF133" s="22" t="n"/>
      <c r="BG133" s="22" t="n"/>
      <c r="BH133" s="22" t="n"/>
    </row>
    <row r="134" hidden="1">
      <c r="C134" s="21" t="inlineStr">
        <is>
          <t>76 - Occitanie</t>
        </is>
      </c>
      <c r="D134" s="21" t="inlineStr">
        <is>
          <t>01 - Plants certifiés de pommes de terre</t>
        </is>
      </c>
      <c r="E134" s="22" t="n">
        <v>24</v>
      </c>
      <c r="F134" s="22" t="n">
        <v>26</v>
      </c>
      <c r="G134" s="22" t="n">
        <v>25</v>
      </c>
      <c r="H134" s="22" t="n">
        <v>25</v>
      </c>
      <c r="I134" s="22" t="n">
        <v>25</v>
      </c>
      <c r="J134" s="22" t="n">
        <v>25</v>
      </c>
      <c r="K134" s="22" t="n">
        <v>0</v>
      </c>
      <c r="L134" s="22" t="n">
        <v>0</v>
      </c>
      <c r="M134" s="22" t="n">
        <v>0</v>
      </c>
      <c r="N134" s="22" t="n">
        <v>0</v>
      </c>
      <c r="O134" s="22" t="n">
        <v>37</v>
      </c>
      <c r="P134" s="22" t="n">
        <v>36</v>
      </c>
      <c r="Q134" s="22" t="n">
        <v>34</v>
      </c>
      <c r="R134" s="22" t="n">
        <v>33</v>
      </c>
      <c r="S134" s="23" t="n">
        <v>126.38</v>
      </c>
      <c r="T134" s="23" t="n">
        <v>143.08</v>
      </c>
      <c r="U134" s="23" t="n">
        <v>138</v>
      </c>
      <c r="V134" s="23" t="n">
        <v>138</v>
      </c>
      <c r="W134" s="23" t="n">
        <v>138</v>
      </c>
      <c r="X134" s="23" t="n">
        <v>138</v>
      </c>
      <c r="Y134" s="23" t="n"/>
      <c r="Z134" s="23" t="n"/>
      <c r="AA134" s="23" t="n"/>
      <c r="AB134" s="23" t="n"/>
      <c r="AC134" s="23" t="n">
        <v>294</v>
      </c>
      <c r="AD134" s="23" t="n">
        <v>294</v>
      </c>
      <c r="AE134" s="23" t="n">
        <v>272</v>
      </c>
      <c r="AF134" s="23" t="n">
        <v>268.09</v>
      </c>
      <c r="AG134" s="22" t="n">
        <v>3033</v>
      </c>
      <c r="AH134" s="22" t="n">
        <v>3720</v>
      </c>
      <c r="AI134" s="22" t="n">
        <v>3450</v>
      </c>
      <c r="AJ134" s="22" t="n">
        <v>3450</v>
      </c>
      <c r="AK134" s="22" t="n">
        <v>3450</v>
      </c>
      <c r="AL134" s="22" t="n">
        <v>3450</v>
      </c>
      <c r="AM134" s="22" t="n">
        <v>0</v>
      </c>
      <c r="AN134" s="22" t="n">
        <v>0</v>
      </c>
      <c r="AO134" s="22" t="n">
        <v>0</v>
      </c>
      <c r="AP134" s="22" t="n">
        <v>0</v>
      </c>
      <c r="AQ134" s="22" t="n">
        <v>10878</v>
      </c>
      <c r="AR134" s="22" t="n">
        <v>10584</v>
      </c>
      <c r="AS134" s="22" t="n">
        <v>9248</v>
      </c>
      <c r="AT134" s="22" t="n">
        <v>8847</v>
      </c>
      <c r="AU134" s="22" t="n"/>
      <c r="AV134" s="22" t="n"/>
      <c r="AW134" s="22" t="n"/>
      <c r="AX134" s="22" t="n"/>
      <c r="AY134" s="22" t="n"/>
      <c r="AZ134" s="22" t="n"/>
      <c r="BA134" s="22" t="n"/>
      <c r="BB134" s="22" t="n"/>
      <c r="BC134" s="22" t="n"/>
      <c r="BD134" s="22" t="n"/>
      <c r="BE134" s="22" t="n"/>
      <c r="BF134" s="22" t="n"/>
      <c r="BG134" s="22" t="n"/>
      <c r="BH134" s="22" t="n"/>
    </row>
    <row r="135" hidden="1">
      <c r="C135" s="21" t="inlineStr">
        <is>
          <t>76 - Occitanie</t>
        </is>
      </c>
      <c r="D135" s="21" t="inlineStr">
        <is>
          <t>02 - Dessus de plants de pommes de terre</t>
        </is>
      </c>
      <c r="E135" s="22" t="n">
        <v>0</v>
      </c>
      <c r="F135" s="22" t="n">
        <v>0</v>
      </c>
      <c r="G135" s="22" t="n">
        <v>0</v>
      </c>
      <c r="H135" s="22" t="n">
        <v>0</v>
      </c>
      <c r="I135" s="22" t="n">
        <v>0</v>
      </c>
      <c r="J135" s="22" t="n">
        <v>0</v>
      </c>
      <c r="K135" s="22" t="n">
        <v>0</v>
      </c>
      <c r="L135" s="22" t="n">
        <v>0</v>
      </c>
      <c r="M135" s="22" t="n">
        <v>0</v>
      </c>
      <c r="N135" s="22" t="n">
        <v>0</v>
      </c>
      <c r="O135" s="22" t="n">
        <v>0</v>
      </c>
      <c r="P135" s="22" t="n">
        <v>0</v>
      </c>
      <c r="Q135" s="22" t="n">
        <v>0</v>
      </c>
      <c r="R135" s="22" t="n">
        <v>0</v>
      </c>
      <c r="S135" s="23" t="n"/>
      <c r="T135" s="23" t="n"/>
      <c r="U135" s="23" t="n"/>
      <c r="V135" s="23" t="n"/>
      <c r="W135" s="23" t="n"/>
      <c r="X135" s="23" t="n"/>
      <c r="Y135" s="23" t="n"/>
      <c r="Z135" s="23" t="n"/>
      <c r="AA135" s="23" t="n"/>
      <c r="AB135" s="23" t="n"/>
      <c r="AC135" s="23" t="n"/>
      <c r="AD135" s="23" t="n"/>
      <c r="AE135" s="23" t="n"/>
      <c r="AF135" s="23" t="n"/>
      <c r="AG135" s="22" t="n">
        <v>0</v>
      </c>
      <c r="AH135" s="22" t="n">
        <v>0</v>
      </c>
      <c r="AI135" s="22" t="n">
        <v>0</v>
      </c>
      <c r="AJ135" s="22" t="n">
        <v>0</v>
      </c>
      <c r="AK135" s="22" t="n">
        <v>0</v>
      </c>
      <c r="AL135" s="22" t="n">
        <v>0</v>
      </c>
      <c r="AM135" s="22" t="n">
        <v>0</v>
      </c>
      <c r="AN135" s="22" t="n">
        <v>0</v>
      </c>
      <c r="AO135" s="22" t="n">
        <v>0</v>
      </c>
      <c r="AP135" s="22" t="n">
        <v>0</v>
      </c>
      <c r="AQ135" s="22" t="n">
        <v>0</v>
      </c>
      <c r="AR135" s="22" t="n">
        <v>0</v>
      </c>
      <c r="AS135" s="22" t="n">
        <v>0</v>
      </c>
      <c r="AT135" s="22" t="n">
        <v>0</v>
      </c>
      <c r="AU135" s="22" t="n"/>
      <c r="AV135" s="22" t="n"/>
      <c r="AW135" s="22" t="n"/>
      <c r="AX135" s="22" t="n"/>
      <c r="AY135" s="22" t="n"/>
      <c r="AZ135" s="22" t="n"/>
      <c r="BA135" s="22" t="n"/>
      <c r="BB135" s="22" t="n"/>
      <c r="BC135" s="22" t="n"/>
      <c r="BD135" s="22" t="n"/>
      <c r="BE135" s="22" t="n"/>
      <c r="BF135" s="22" t="n"/>
      <c r="BG135" s="22" t="n"/>
      <c r="BH135" s="22" t="n"/>
    </row>
    <row r="136" hidden="1">
      <c r="C136" s="21" t="inlineStr">
        <is>
          <t>76 - Occitanie</t>
        </is>
      </c>
      <c r="D136" s="21" t="inlineStr">
        <is>
          <t>03 - Pommes de terre de féculerie</t>
        </is>
      </c>
      <c r="E136" s="22" t="n">
        <v>0</v>
      </c>
      <c r="F136" s="22" t="n">
        <v>0</v>
      </c>
      <c r="G136" s="22" t="n">
        <v>0</v>
      </c>
      <c r="H136" s="22" t="n">
        <v>0</v>
      </c>
      <c r="I136" s="22" t="n">
        <v>0</v>
      </c>
      <c r="J136" s="22" t="n">
        <v>0</v>
      </c>
      <c r="K136" s="22" t="n">
        <v>0</v>
      </c>
      <c r="L136" s="22" t="n">
        <v>0</v>
      </c>
      <c r="M136" s="22" t="n">
        <v>0</v>
      </c>
      <c r="N136" s="22" t="n">
        <v>0</v>
      </c>
      <c r="O136" s="22" t="n">
        <v>0</v>
      </c>
      <c r="P136" s="22" t="n">
        <v>0</v>
      </c>
      <c r="Q136" s="22" t="n">
        <v>0</v>
      </c>
      <c r="R136" s="22" t="n">
        <v>0</v>
      </c>
      <c r="S136" s="23" t="n"/>
      <c r="T136" s="23" t="n"/>
      <c r="U136" s="23" t="n"/>
      <c r="V136" s="23" t="n"/>
      <c r="W136" s="23" t="n"/>
      <c r="X136" s="23" t="n"/>
      <c r="Y136" s="23" t="n"/>
      <c r="Z136" s="23" t="n"/>
      <c r="AA136" s="23" t="n"/>
      <c r="AB136" s="23" t="n"/>
      <c r="AC136" s="23" t="n"/>
      <c r="AD136" s="23" t="n"/>
      <c r="AE136" s="23" t="n"/>
      <c r="AF136" s="23" t="n"/>
      <c r="AG136" s="22" t="n">
        <v>0</v>
      </c>
      <c r="AH136" s="22" t="n">
        <v>0</v>
      </c>
      <c r="AI136" s="22" t="n">
        <v>0</v>
      </c>
      <c r="AJ136" s="22" t="n">
        <v>0</v>
      </c>
      <c r="AK136" s="22" t="n">
        <v>0</v>
      </c>
      <c r="AL136" s="22" t="n">
        <v>0</v>
      </c>
      <c r="AM136" s="22" t="n">
        <v>0</v>
      </c>
      <c r="AN136" s="22" t="n">
        <v>0</v>
      </c>
      <c r="AO136" s="22" t="n">
        <v>0</v>
      </c>
      <c r="AP136" s="22" t="n">
        <v>0</v>
      </c>
      <c r="AQ136" s="22" t="n">
        <v>0</v>
      </c>
      <c r="AR136" s="22" t="n">
        <v>0</v>
      </c>
      <c r="AS136" s="22" t="n">
        <v>0</v>
      </c>
      <c r="AT136" s="22" t="n">
        <v>0</v>
      </c>
      <c r="AU136" s="22" t="n"/>
      <c r="AV136" s="22" t="n"/>
      <c r="AW136" s="22" t="n"/>
      <c r="AX136" s="22" t="n"/>
      <c r="AY136" s="22" t="n"/>
      <c r="AZ136" s="22" t="n"/>
      <c r="BA136" s="22" t="n"/>
      <c r="BB136" s="22" t="n"/>
      <c r="BC136" s="22" t="n"/>
      <c r="BD136" s="22" t="n"/>
      <c r="BE136" s="22" t="n"/>
      <c r="BF136" s="22" t="n"/>
      <c r="BG136" s="22" t="n"/>
      <c r="BH136" s="22" t="n"/>
    </row>
    <row r="137" hidden="1">
      <c r="C137" s="21" t="inlineStr">
        <is>
          <t>76 - Occitanie</t>
        </is>
      </c>
      <c r="D137" s="21" t="inlineStr">
        <is>
          <t>04 - Pommes de terre primeurs ou nouvelles</t>
        </is>
      </c>
      <c r="E137" s="22" t="n">
        <v>849</v>
      </c>
      <c r="F137" s="22" t="n">
        <v>882</v>
      </c>
      <c r="G137" s="22" t="n">
        <v>740</v>
      </c>
      <c r="H137" s="22" t="n">
        <v>773</v>
      </c>
      <c r="I137" s="22" t="n">
        <v>798</v>
      </c>
      <c r="J137" s="22" t="n">
        <v>678</v>
      </c>
      <c r="K137" s="22" t="n">
        <v>629</v>
      </c>
      <c r="L137" s="22" t="n">
        <v>642</v>
      </c>
      <c r="M137" s="22" t="n">
        <v>514</v>
      </c>
      <c r="N137" s="22" t="n">
        <v>485</v>
      </c>
      <c r="O137" s="22" t="n">
        <v>471</v>
      </c>
      <c r="P137" s="22" t="n">
        <v>498</v>
      </c>
      <c r="Q137" s="22" t="n">
        <v>514</v>
      </c>
      <c r="R137" s="22" t="n">
        <v>475</v>
      </c>
      <c r="S137" s="23" t="n">
        <v>224.15</v>
      </c>
      <c r="T137" s="23" t="n">
        <v>235.01</v>
      </c>
      <c r="U137" s="23" t="n">
        <v>234.51</v>
      </c>
      <c r="V137" s="23" t="n">
        <v>236.91</v>
      </c>
      <c r="W137" s="23" t="n">
        <v>237.39</v>
      </c>
      <c r="X137" s="23" t="n">
        <v>234.14</v>
      </c>
      <c r="Y137" s="23" t="n">
        <v>237.77</v>
      </c>
      <c r="Z137" s="23" t="n">
        <v>232.87</v>
      </c>
      <c r="AA137" s="23" t="n">
        <v>228.35</v>
      </c>
      <c r="AB137" s="23" t="n">
        <v>231.7</v>
      </c>
      <c r="AC137" s="23" t="n">
        <v>230.51</v>
      </c>
      <c r="AD137" s="23" t="n">
        <v>235.52</v>
      </c>
      <c r="AE137" s="23" t="n">
        <v>224.58</v>
      </c>
      <c r="AF137" s="23" t="n">
        <v>244.75</v>
      </c>
      <c r="AG137" s="22" t="n">
        <v>190300</v>
      </c>
      <c r="AH137" s="22" t="n">
        <v>207280</v>
      </c>
      <c r="AI137" s="22" t="n">
        <v>173540</v>
      </c>
      <c r="AJ137" s="22" t="n">
        <v>183135</v>
      </c>
      <c r="AK137" s="22" t="n">
        <v>189435</v>
      </c>
      <c r="AL137" s="22" t="n">
        <v>158745</v>
      </c>
      <c r="AM137" s="22" t="n">
        <v>149555</v>
      </c>
      <c r="AN137" s="22" t="n">
        <v>149505</v>
      </c>
      <c r="AO137" s="22" t="n">
        <v>117370</v>
      </c>
      <c r="AP137" s="22" t="n">
        <v>112375</v>
      </c>
      <c r="AQ137" s="22" t="n">
        <v>108569</v>
      </c>
      <c r="AR137" s="22" t="n">
        <v>117288</v>
      </c>
      <c r="AS137" s="22" t="n">
        <v>115435</v>
      </c>
      <c r="AT137" s="22" t="n">
        <v>116255</v>
      </c>
      <c r="AU137" s="22" t="n"/>
      <c r="AV137" s="22" t="n"/>
      <c r="AW137" s="22" t="n"/>
      <c r="AX137" s="22" t="n"/>
      <c r="AY137" s="22" t="n"/>
      <c r="AZ137" s="22" t="n"/>
      <c r="BA137" s="22" t="n"/>
      <c r="BB137" s="22" t="n"/>
      <c r="BC137" s="22" t="n"/>
      <c r="BD137" s="22" t="n"/>
      <c r="BE137" s="22" t="n"/>
      <c r="BF137" s="22" t="n"/>
      <c r="BG137" s="22" t="n"/>
      <c r="BH137" s="22" t="n"/>
    </row>
    <row r="138" hidden="1">
      <c r="C138" s="21" t="inlineStr">
        <is>
          <t>76 - Occitanie</t>
        </is>
      </c>
      <c r="D138" s="21" t="inlineStr">
        <is>
          <t>05 - Pommes de terre de conservation ou demi-saison</t>
        </is>
      </c>
      <c r="E138" s="22" t="n">
        <v>512</v>
      </c>
      <c r="F138" s="22" t="n">
        <v>530</v>
      </c>
      <c r="G138" s="22" t="n">
        <v>563</v>
      </c>
      <c r="H138" s="22" t="n">
        <v>542</v>
      </c>
      <c r="I138" s="22" t="n">
        <v>611</v>
      </c>
      <c r="J138" s="22" t="n">
        <v>604</v>
      </c>
      <c r="K138" s="22" t="n">
        <v>655</v>
      </c>
      <c r="L138" s="22" t="n">
        <v>688</v>
      </c>
      <c r="M138" s="22" t="n">
        <v>615</v>
      </c>
      <c r="N138" s="22" t="n">
        <v>613</v>
      </c>
      <c r="O138" s="22" t="n">
        <v>706</v>
      </c>
      <c r="P138" s="22" t="n">
        <v>700</v>
      </c>
      <c r="Q138" s="22" t="n">
        <v>661</v>
      </c>
      <c r="R138" s="22" t="n">
        <v>613</v>
      </c>
      <c r="S138" s="23" t="n">
        <v>239.82</v>
      </c>
      <c r="T138" s="23" t="n">
        <v>276.41</v>
      </c>
      <c r="U138" s="23" t="n">
        <v>272.11</v>
      </c>
      <c r="V138" s="23" t="n">
        <v>274.31</v>
      </c>
      <c r="W138" s="23" t="n">
        <v>284.52</v>
      </c>
      <c r="X138" s="23" t="n">
        <v>278.85</v>
      </c>
      <c r="Y138" s="23" t="n">
        <v>280.63</v>
      </c>
      <c r="Z138" s="23" t="n">
        <v>275.66</v>
      </c>
      <c r="AA138" s="23" t="n">
        <v>269.42</v>
      </c>
      <c r="AB138" s="23" t="n">
        <v>270.45</v>
      </c>
      <c r="AC138" s="23" t="n">
        <v>271.31</v>
      </c>
      <c r="AD138" s="23" t="n">
        <v>277.97</v>
      </c>
      <c r="AE138" s="23" t="n">
        <v>245.64</v>
      </c>
      <c r="AF138" s="23" t="n">
        <v>273.47</v>
      </c>
      <c r="AG138" s="22" t="n">
        <v>122789</v>
      </c>
      <c r="AH138" s="22" t="n">
        <v>146499</v>
      </c>
      <c r="AI138" s="22" t="n">
        <v>153198</v>
      </c>
      <c r="AJ138" s="22" t="n">
        <v>148674</v>
      </c>
      <c r="AK138" s="22" t="n">
        <v>173840</v>
      </c>
      <c r="AL138" s="22" t="n">
        <v>168426</v>
      </c>
      <c r="AM138" s="22" t="n">
        <v>183812</v>
      </c>
      <c r="AN138" s="22" t="n">
        <v>189656</v>
      </c>
      <c r="AO138" s="22" t="n">
        <v>165695</v>
      </c>
      <c r="AP138" s="22" t="n">
        <v>165783</v>
      </c>
      <c r="AQ138" s="22" t="n">
        <v>191546</v>
      </c>
      <c r="AR138" s="22" t="n">
        <v>194579</v>
      </c>
      <c r="AS138" s="22" t="n">
        <v>162367</v>
      </c>
      <c r="AT138" s="22" t="n">
        <v>167636</v>
      </c>
      <c r="AU138" s="22" t="n"/>
      <c r="AV138" s="22" t="n"/>
      <c r="AW138" s="22" t="n"/>
      <c r="AX138" s="22" t="n"/>
      <c r="AY138" s="22" t="n"/>
      <c r="AZ138" s="22" t="n"/>
      <c r="BA138" s="22" t="n"/>
      <c r="BB138" s="22" t="n"/>
      <c r="BC138" s="22" t="n"/>
      <c r="BD138" s="22" t="n"/>
      <c r="BE138" s="22" t="n"/>
      <c r="BF138" s="22" t="n"/>
      <c r="BG138" s="22" t="n"/>
      <c r="BH138" s="22" t="n"/>
    </row>
    <row r="139" hidden="1">
      <c r="C139" s="21" t="inlineStr">
        <is>
          <t>76 - Occitanie</t>
        </is>
      </c>
      <c r="D139" s="21" t="inlineStr">
        <is>
          <t>06 - Pommes de terre de consommation (04 + 05)</t>
        </is>
      </c>
      <c r="E139" s="22" t="n">
        <v>1361</v>
      </c>
      <c r="F139" s="22" t="n">
        <v>1412</v>
      </c>
      <c r="G139" s="22" t="n">
        <v>1303</v>
      </c>
      <c r="H139" s="22" t="n">
        <v>1315</v>
      </c>
      <c r="I139" s="22" t="n">
        <v>1409</v>
      </c>
      <c r="J139" s="22" t="n">
        <v>1282</v>
      </c>
      <c r="K139" s="22" t="n">
        <v>1284</v>
      </c>
      <c r="L139" s="22" t="n">
        <v>1330</v>
      </c>
      <c r="M139" s="22" t="n">
        <v>1129</v>
      </c>
      <c r="N139" s="22" t="n">
        <v>1098</v>
      </c>
      <c r="O139" s="22" t="n">
        <v>1177</v>
      </c>
      <c r="P139" s="22" t="n">
        <v>1198</v>
      </c>
      <c r="Q139" s="22" t="n">
        <v>1175</v>
      </c>
      <c r="R139" s="22" t="n">
        <v>1088</v>
      </c>
      <c r="S139" s="23" t="n">
        <v>230.04</v>
      </c>
      <c r="T139" s="23" t="n">
        <v>250.55</v>
      </c>
      <c r="U139" s="23" t="n">
        <v>250.76</v>
      </c>
      <c r="V139" s="23" t="n">
        <v>252.33</v>
      </c>
      <c r="W139" s="23" t="n">
        <v>257.82</v>
      </c>
      <c r="X139" s="23" t="n">
        <v>255.2</v>
      </c>
      <c r="Y139" s="23" t="n">
        <v>259.63</v>
      </c>
      <c r="Z139" s="23" t="n">
        <v>255.01</v>
      </c>
      <c r="AA139" s="23" t="n">
        <v>250.72</v>
      </c>
      <c r="AB139" s="23" t="n">
        <v>253.33</v>
      </c>
      <c r="AC139" s="23" t="n">
        <v>254.98</v>
      </c>
      <c r="AD139" s="23" t="n">
        <v>260.32</v>
      </c>
      <c r="AE139" s="23" t="n">
        <v>236.43</v>
      </c>
      <c r="AF139" s="23" t="n">
        <v>260.93</v>
      </c>
      <c r="AG139" s="22" t="n">
        <v>313089</v>
      </c>
      <c r="AH139" s="22" t="n">
        <v>353779</v>
      </c>
      <c r="AI139" s="22" t="n">
        <v>326738</v>
      </c>
      <c r="AJ139" s="22" t="n">
        <v>331809</v>
      </c>
      <c r="AK139" s="22" t="n">
        <v>363275</v>
      </c>
      <c r="AL139" s="22" t="n">
        <v>327171</v>
      </c>
      <c r="AM139" s="22" t="n">
        <v>333367</v>
      </c>
      <c r="AN139" s="22" t="n">
        <v>339161</v>
      </c>
      <c r="AO139" s="22" t="n">
        <v>283065</v>
      </c>
      <c r="AP139" s="22" t="n">
        <v>278158</v>
      </c>
      <c r="AQ139" s="22" t="n">
        <v>300115</v>
      </c>
      <c r="AR139" s="22" t="n">
        <v>311867</v>
      </c>
      <c r="AS139" s="22" t="n">
        <v>277802</v>
      </c>
      <c r="AT139" s="22" t="n">
        <v>283891</v>
      </c>
      <c r="AU139" s="22" t="n"/>
      <c r="AV139" s="22" t="n"/>
      <c r="AW139" s="22" t="n"/>
      <c r="AX139" s="22" t="n"/>
      <c r="AY139" s="22" t="n"/>
      <c r="AZ139" s="22" t="n"/>
      <c r="BA139" s="22" t="n"/>
      <c r="BB139" s="22" t="n"/>
      <c r="BC139" s="22" t="n"/>
      <c r="BD139" s="22" t="n"/>
      <c r="BE139" s="22" t="n"/>
      <c r="BF139" s="22" t="n"/>
      <c r="BG139" s="22" t="n"/>
      <c r="BH139" s="22" t="n"/>
    </row>
    <row r="140" hidden="1">
      <c r="C140" s="21" t="inlineStr">
        <is>
          <t>76 - Occitanie</t>
        </is>
      </c>
      <c r="D140" s="21" t="inlineStr">
        <is>
          <t>07 - Pommes de terre (01 + … + 05)</t>
        </is>
      </c>
      <c r="E140" s="22" t="n">
        <v>1385</v>
      </c>
      <c r="F140" s="22" t="n">
        <v>1438</v>
      </c>
      <c r="G140" s="22" t="n">
        <v>1328</v>
      </c>
      <c r="H140" s="22" t="n">
        <v>1340</v>
      </c>
      <c r="I140" s="22" t="n">
        <v>1434</v>
      </c>
      <c r="J140" s="22" t="n">
        <v>1307</v>
      </c>
      <c r="K140" s="22" t="n">
        <v>1284</v>
      </c>
      <c r="L140" s="22" t="n">
        <v>1330</v>
      </c>
      <c r="M140" s="22" t="n">
        <v>1129</v>
      </c>
      <c r="N140" s="22" t="n">
        <v>1098</v>
      </c>
      <c r="O140" s="22" t="n">
        <v>1214</v>
      </c>
      <c r="P140" s="22" t="n">
        <v>1234</v>
      </c>
      <c r="Q140" s="22" t="n">
        <v>1209</v>
      </c>
      <c r="R140" s="22" t="n">
        <v>1121</v>
      </c>
      <c r="S140" s="23" t="n">
        <v>228.25</v>
      </c>
      <c r="T140" s="23" t="n">
        <v>248.61</v>
      </c>
      <c r="U140" s="23" t="n">
        <v>248.64</v>
      </c>
      <c r="V140" s="23" t="n">
        <v>250.19</v>
      </c>
      <c r="W140" s="23" t="n">
        <v>255.74</v>
      </c>
      <c r="X140" s="23" t="n">
        <v>252.96</v>
      </c>
      <c r="Y140" s="23" t="n">
        <v>259.63</v>
      </c>
      <c r="Z140" s="23" t="n">
        <v>255.01</v>
      </c>
      <c r="AA140" s="23" t="n">
        <v>250.72</v>
      </c>
      <c r="AB140" s="23" t="n">
        <v>253.33</v>
      </c>
      <c r="AC140" s="23" t="n">
        <v>256.17</v>
      </c>
      <c r="AD140" s="23" t="n">
        <v>261.31</v>
      </c>
      <c r="AE140" s="23" t="n">
        <v>237.43</v>
      </c>
      <c r="AF140" s="23" t="n">
        <v>261.14</v>
      </c>
      <c r="AG140" s="22" t="n">
        <v>316122</v>
      </c>
      <c r="AH140" s="22" t="n">
        <v>357499</v>
      </c>
      <c r="AI140" s="22" t="n">
        <v>330188</v>
      </c>
      <c r="AJ140" s="22" t="n">
        <v>335259</v>
      </c>
      <c r="AK140" s="22" t="n">
        <v>366725</v>
      </c>
      <c r="AL140" s="22" t="n">
        <v>330621</v>
      </c>
      <c r="AM140" s="22" t="n">
        <v>333367</v>
      </c>
      <c r="AN140" s="22" t="n">
        <v>339161</v>
      </c>
      <c r="AO140" s="22" t="n">
        <v>283065</v>
      </c>
      <c r="AP140" s="22" t="n">
        <v>278158</v>
      </c>
      <c r="AQ140" s="22" t="n">
        <v>310993</v>
      </c>
      <c r="AR140" s="22" t="n">
        <v>322451</v>
      </c>
      <c r="AS140" s="22" t="n">
        <v>287050</v>
      </c>
      <c r="AT140" s="22" t="n">
        <v>292738</v>
      </c>
      <c r="AU140" s="22" t="n"/>
      <c r="AV140" s="22" t="n"/>
      <c r="AW140" s="22" t="n"/>
      <c r="AX140" s="22" t="n"/>
      <c r="AY140" s="22" t="n"/>
      <c r="AZ140" s="22" t="n"/>
      <c r="BA140" s="22" t="n"/>
      <c r="BB140" s="22" t="n"/>
      <c r="BC140" s="22" t="n"/>
      <c r="BD140" s="22" t="n"/>
      <c r="BE140" s="22" t="n"/>
      <c r="BF140" s="22" t="n"/>
      <c r="BG140" s="22" t="n"/>
      <c r="BH140" s="22" t="n"/>
    </row>
    <row r="141" hidden="1">
      <c r="C141" s="21" t="inlineStr">
        <is>
          <t>76 - Occitanie</t>
        </is>
      </c>
      <c r="D141" s="21" t="inlineStr">
        <is>
          <t>08 - Igname</t>
        </is>
      </c>
      <c r="E141" s="22" t="n">
        <v>0</v>
      </c>
      <c r="F141" s="22" t="n">
        <v>0</v>
      </c>
      <c r="G141" s="22" t="n">
        <v>0</v>
      </c>
      <c r="H141" s="22" t="n">
        <v>0</v>
      </c>
      <c r="I141" s="22" t="n">
        <v>0</v>
      </c>
      <c r="J141" s="22" t="n">
        <v>0</v>
      </c>
      <c r="K141" s="22" t="n">
        <v>0</v>
      </c>
      <c r="L141" s="22" t="n">
        <v>0</v>
      </c>
      <c r="M141" s="22" t="n">
        <v>0</v>
      </c>
      <c r="N141" s="22" t="n">
        <v>0</v>
      </c>
      <c r="O141" s="22" t="n">
        <v>0</v>
      </c>
      <c r="P141" s="22" t="n">
        <v>0</v>
      </c>
      <c r="Q141" s="22" t="n">
        <v>0</v>
      </c>
      <c r="R141" s="22" t="n">
        <v>0</v>
      </c>
      <c r="S141" s="23" t="n"/>
      <c r="T141" s="23" t="n"/>
      <c r="U141" s="23" t="n"/>
      <c r="V141" s="23" t="n"/>
      <c r="W141" s="23" t="n"/>
      <c r="X141" s="23" t="n"/>
      <c r="Y141" s="23" t="n"/>
      <c r="Z141" s="23" t="n"/>
      <c r="AA141" s="23" t="n"/>
      <c r="AB141" s="23" t="n"/>
      <c r="AC141" s="23" t="n"/>
      <c r="AD141" s="23" t="n"/>
      <c r="AE141" s="23" t="n"/>
      <c r="AF141" s="23" t="n"/>
      <c r="AG141" s="22" t="n">
        <v>0</v>
      </c>
      <c r="AH141" s="22" t="n">
        <v>0</v>
      </c>
      <c r="AI141" s="22" t="n">
        <v>0</v>
      </c>
      <c r="AJ141" s="22" t="n">
        <v>0</v>
      </c>
      <c r="AK141" s="22" t="n">
        <v>0</v>
      </c>
      <c r="AL141" s="22" t="n">
        <v>0</v>
      </c>
      <c r="AM141" s="22" t="n">
        <v>0</v>
      </c>
      <c r="AN141" s="22" t="n">
        <v>0</v>
      </c>
      <c r="AO141" s="22" t="n">
        <v>0</v>
      </c>
      <c r="AP141" s="22" t="n">
        <v>0</v>
      </c>
      <c r="AQ141" s="22" t="n">
        <v>0</v>
      </c>
      <c r="AR141" s="22" t="n">
        <v>0</v>
      </c>
      <c r="AS141" s="22" t="n">
        <v>0</v>
      </c>
      <c r="AT141" s="22" t="n">
        <v>0</v>
      </c>
      <c r="AU141" s="22" t="n"/>
      <c r="AV141" s="22" t="n"/>
      <c r="AW141" s="22" t="n"/>
      <c r="AX141" s="22" t="n"/>
      <c r="AY141" s="22" t="n"/>
      <c r="AZ141" s="22" t="n"/>
      <c r="BA141" s="22" t="n"/>
      <c r="BB141" s="22" t="n"/>
      <c r="BC141" s="22" t="n"/>
      <c r="BD141" s="22" t="n"/>
      <c r="BE141" s="22" t="n"/>
      <c r="BF141" s="22" t="n"/>
      <c r="BG141" s="22" t="n"/>
      <c r="BH141" s="22" t="n"/>
    </row>
    <row r="142" hidden="1">
      <c r="C142" s="21" t="inlineStr">
        <is>
          <t>76 - Occitanie</t>
        </is>
      </c>
      <c r="D142" s="21" t="inlineStr">
        <is>
          <t>09 - Manioc</t>
        </is>
      </c>
      <c r="E142" s="22" t="n">
        <v>0</v>
      </c>
      <c r="F142" s="22" t="n">
        <v>0</v>
      </c>
      <c r="G142" s="22" t="n">
        <v>0</v>
      </c>
      <c r="H142" s="22" t="n">
        <v>0</v>
      </c>
      <c r="I142" s="22" t="n">
        <v>0</v>
      </c>
      <c r="J142" s="22" t="n">
        <v>0</v>
      </c>
      <c r="K142" s="22" t="n">
        <v>0</v>
      </c>
      <c r="L142" s="22" t="n">
        <v>0</v>
      </c>
      <c r="M142" s="22" t="n">
        <v>0</v>
      </c>
      <c r="N142" s="22" t="n">
        <v>0</v>
      </c>
      <c r="O142" s="22" t="n">
        <v>0</v>
      </c>
      <c r="P142" s="22" t="n">
        <v>0</v>
      </c>
      <c r="Q142" s="22" t="n">
        <v>0</v>
      </c>
      <c r="R142" s="22" t="n">
        <v>0</v>
      </c>
      <c r="S142" s="23" t="n"/>
      <c r="T142" s="23" t="n"/>
      <c r="U142" s="23" t="n"/>
      <c r="V142" s="23" t="n"/>
      <c r="W142" s="23" t="n"/>
      <c r="X142" s="23" t="n"/>
      <c r="Y142" s="23" t="n"/>
      <c r="Z142" s="23" t="n"/>
      <c r="AA142" s="23" t="n"/>
      <c r="AB142" s="23" t="n"/>
      <c r="AC142" s="23" t="n"/>
      <c r="AD142" s="23" t="n"/>
      <c r="AE142" s="23" t="n"/>
      <c r="AF142" s="23" t="n"/>
      <c r="AG142" s="22" t="n">
        <v>0</v>
      </c>
      <c r="AH142" s="22" t="n">
        <v>0</v>
      </c>
      <c r="AI142" s="22" t="n">
        <v>0</v>
      </c>
      <c r="AJ142" s="22" t="n">
        <v>0</v>
      </c>
      <c r="AK142" s="22" t="n">
        <v>0</v>
      </c>
      <c r="AL142" s="22" t="n">
        <v>0</v>
      </c>
      <c r="AM142" s="22" t="n">
        <v>0</v>
      </c>
      <c r="AN142" s="22" t="n">
        <v>0</v>
      </c>
      <c r="AO142" s="22" t="n">
        <v>0</v>
      </c>
      <c r="AP142" s="22" t="n">
        <v>0</v>
      </c>
      <c r="AQ142" s="22" t="n">
        <v>0</v>
      </c>
      <c r="AR142" s="22" t="n">
        <v>0</v>
      </c>
      <c r="AS142" s="22" t="n">
        <v>0</v>
      </c>
      <c r="AT142" s="22" t="n">
        <v>0</v>
      </c>
      <c r="AU142" s="22" t="n"/>
      <c r="AV142" s="22" t="n"/>
      <c r="AW142" s="22" t="n"/>
      <c r="AX142" s="22" t="n"/>
      <c r="AY142" s="22" t="n"/>
      <c r="AZ142" s="22" t="n"/>
      <c r="BA142" s="22" t="n"/>
      <c r="BB142" s="22" t="n"/>
      <c r="BC142" s="22" t="n"/>
      <c r="BD142" s="22" t="n"/>
      <c r="BE142" s="22" t="n"/>
      <c r="BF142" s="22" t="n"/>
      <c r="BG142" s="22" t="n"/>
      <c r="BH142" s="22" t="n"/>
    </row>
    <row r="143" hidden="1">
      <c r="C143" s="21" t="inlineStr">
        <is>
          <t>76 - Occitanie</t>
        </is>
      </c>
      <c r="D143" s="21" t="inlineStr">
        <is>
          <t>10 - Autres tubercules</t>
        </is>
      </c>
      <c r="E143" s="22" t="n">
        <v>0</v>
      </c>
      <c r="F143" s="22" t="n">
        <v>0</v>
      </c>
      <c r="G143" s="22" t="n">
        <v>0</v>
      </c>
      <c r="H143" s="22" t="n">
        <v>0</v>
      </c>
      <c r="I143" s="22" t="n">
        <v>0</v>
      </c>
      <c r="J143" s="22" t="n">
        <v>0</v>
      </c>
      <c r="K143" s="22" t="n">
        <v>0</v>
      </c>
      <c r="L143" s="22" t="n">
        <v>0</v>
      </c>
      <c r="M143" s="22" t="n">
        <v>0</v>
      </c>
      <c r="N143" s="22" t="n">
        <v>0</v>
      </c>
      <c r="O143" s="22" t="n">
        <v>0</v>
      </c>
      <c r="P143" s="22" t="n">
        <v>0</v>
      </c>
      <c r="Q143" s="22" t="n">
        <v>0</v>
      </c>
      <c r="R143" s="22" t="n">
        <v>0</v>
      </c>
      <c r="S143" s="23" t="n"/>
      <c r="T143" s="23" t="n"/>
      <c r="U143" s="23" t="n"/>
      <c r="V143" s="23" t="n"/>
      <c r="W143" s="23" t="n"/>
      <c r="X143" s="23" t="n"/>
      <c r="Y143" s="23" t="n"/>
      <c r="Z143" s="23" t="n"/>
      <c r="AA143" s="23" t="n"/>
      <c r="AB143" s="23" t="n"/>
      <c r="AC143" s="23" t="n"/>
      <c r="AD143" s="23" t="n"/>
      <c r="AE143" s="23" t="n"/>
      <c r="AF143" s="23" t="n"/>
      <c r="AG143" s="22" t="n">
        <v>0</v>
      </c>
      <c r="AH143" s="22" t="n">
        <v>0</v>
      </c>
      <c r="AI143" s="22" t="n">
        <v>0</v>
      </c>
      <c r="AJ143" s="22" t="n">
        <v>0</v>
      </c>
      <c r="AK143" s="22" t="n">
        <v>0</v>
      </c>
      <c r="AL143" s="22" t="n">
        <v>0</v>
      </c>
      <c r="AM143" s="22" t="n">
        <v>0</v>
      </c>
      <c r="AN143" s="22" t="n">
        <v>0</v>
      </c>
      <c r="AO143" s="22" t="n">
        <v>0</v>
      </c>
      <c r="AP143" s="22" t="n">
        <v>0</v>
      </c>
      <c r="AQ143" s="22" t="n">
        <v>0</v>
      </c>
      <c r="AR143" s="22" t="n">
        <v>0</v>
      </c>
      <c r="AS143" s="22" t="n">
        <v>0</v>
      </c>
      <c r="AT143" s="22" t="n">
        <v>0</v>
      </c>
      <c r="AU143" s="22" t="n"/>
      <c r="AV143" s="22" t="n"/>
      <c r="AW143" s="22" t="n"/>
      <c r="AX143" s="22" t="n"/>
      <c r="AY143" s="22" t="n"/>
      <c r="AZ143" s="22" t="n"/>
      <c r="BA143" s="22" t="n"/>
      <c r="BB143" s="22" t="n"/>
      <c r="BC143" s="22" t="n"/>
      <c r="BD143" s="22" t="n"/>
      <c r="BE143" s="22" t="n"/>
      <c r="BF143" s="22" t="n"/>
      <c r="BG143" s="22" t="n"/>
      <c r="BH143" s="22" t="n"/>
    </row>
    <row r="144" hidden="1">
      <c r="C144" s="21" t="inlineStr">
        <is>
          <t>76 - Occitanie</t>
        </is>
      </c>
      <c r="D144" s="21" t="inlineStr">
        <is>
          <t>11 - Total Igname, manioc et autres tubercules (DOM) (08 + … + 10)</t>
        </is>
      </c>
      <c r="E144" s="22" t="n">
        <v>0</v>
      </c>
      <c r="F144" s="22" t="n">
        <v>0</v>
      </c>
      <c r="G144" s="22" t="n">
        <v>0</v>
      </c>
      <c r="H144" s="22" t="n">
        <v>0</v>
      </c>
      <c r="I144" s="22" t="n">
        <v>0</v>
      </c>
      <c r="J144" s="22" t="n">
        <v>0</v>
      </c>
      <c r="K144" s="22" t="n">
        <v>0</v>
      </c>
      <c r="L144" s="22" t="n">
        <v>0</v>
      </c>
      <c r="M144" s="22" t="n">
        <v>0</v>
      </c>
      <c r="N144" s="22" t="n">
        <v>0</v>
      </c>
      <c r="O144" s="22" t="n">
        <v>0</v>
      </c>
      <c r="P144" s="22" t="n">
        <v>0</v>
      </c>
      <c r="Q144" s="22" t="n">
        <v>0</v>
      </c>
      <c r="R144" s="22" t="n">
        <v>0</v>
      </c>
      <c r="S144" s="23" t="n"/>
      <c r="T144" s="23" t="n"/>
      <c r="U144" s="23" t="n"/>
      <c r="V144" s="23" t="n"/>
      <c r="W144" s="23" t="n"/>
      <c r="X144" s="23" t="n"/>
      <c r="Y144" s="23" t="n"/>
      <c r="Z144" s="23" t="n"/>
      <c r="AA144" s="23" t="n"/>
      <c r="AB144" s="23" t="n"/>
      <c r="AC144" s="23" t="n"/>
      <c r="AD144" s="23" t="n"/>
      <c r="AE144" s="23" t="n"/>
      <c r="AF144" s="23" t="n"/>
      <c r="AG144" s="22" t="n">
        <v>0</v>
      </c>
      <c r="AH144" s="22" t="n">
        <v>0</v>
      </c>
      <c r="AI144" s="22" t="n">
        <v>0</v>
      </c>
      <c r="AJ144" s="22" t="n">
        <v>0</v>
      </c>
      <c r="AK144" s="22" t="n">
        <v>0</v>
      </c>
      <c r="AL144" s="22" t="n">
        <v>0</v>
      </c>
      <c r="AM144" s="22" t="n">
        <v>0</v>
      </c>
      <c r="AN144" s="22" t="n">
        <v>0</v>
      </c>
      <c r="AO144" s="22" t="n">
        <v>0</v>
      </c>
      <c r="AP144" s="22" t="n">
        <v>0</v>
      </c>
      <c r="AQ144" s="22" t="n">
        <v>0</v>
      </c>
      <c r="AR144" s="22" t="n">
        <v>0</v>
      </c>
      <c r="AS144" s="22" t="n">
        <v>0</v>
      </c>
      <c r="AT144" s="22" t="n">
        <v>0</v>
      </c>
      <c r="AU144" s="22" t="n"/>
      <c r="AV144" s="22" t="n"/>
      <c r="AW144" s="22" t="n"/>
      <c r="AX144" s="22" t="n"/>
      <c r="AY144" s="22" t="n"/>
      <c r="AZ144" s="22" t="n"/>
      <c r="BA144" s="22" t="n"/>
      <c r="BB144" s="22" t="n"/>
      <c r="BC144" s="22" t="n"/>
      <c r="BD144" s="22" t="n"/>
      <c r="BE144" s="22" t="n"/>
      <c r="BF144" s="22" t="n"/>
      <c r="BG144" s="22" t="n"/>
      <c r="BH144" s="22" t="n"/>
    </row>
    <row r="145" hidden="1">
      <c r="C145" s="21" t="inlineStr">
        <is>
          <t>76 - Occitanie</t>
        </is>
      </c>
      <c r="D145" s="21" t="inlineStr">
        <is>
          <t>12 - Total Pommes de terre et autres tubercules (07 + 11)</t>
        </is>
      </c>
      <c r="E145" s="22" t="n">
        <v>1385</v>
      </c>
      <c r="F145" s="22" t="n">
        <v>1438</v>
      </c>
      <c r="G145" s="22" t="n">
        <v>1328</v>
      </c>
      <c r="H145" s="22" t="n">
        <v>1340</v>
      </c>
      <c r="I145" s="22" t="n">
        <v>1434</v>
      </c>
      <c r="J145" s="22" t="n">
        <v>1307</v>
      </c>
      <c r="K145" s="22" t="n">
        <v>1284</v>
      </c>
      <c r="L145" s="22" t="n">
        <v>1330</v>
      </c>
      <c r="M145" s="22" t="n">
        <v>1129</v>
      </c>
      <c r="N145" s="22" t="n">
        <v>1098</v>
      </c>
      <c r="O145" s="22" t="n">
        <v>1214</v>
      </c>
      <c r="P145" s="22" t="n">
        <v>1234</v>
      </c>
      <c r="Q145" s="22" t="n">
        <v>1209</v>
      </c>
      <c r="R145" s="22" t="n">
        <v>1121</v>
      </c>
      <c r="S145" s="23" t="n"/>
      <c r="T145" s="23" t="n"/>
      <c r="U145" s="23" t="n"/>
      <c r="V145" s="23" t="n"/>
      <c r="W145" s="23" t="n"/>
      <c r="X145" s="23" t="n"/>
      <c r="Y145" s="23" t="n"/>
      <c r="Z145" s="23" t="n"/>
      <c r="AA145" s="23" t="n"/>
      <c r="AB145" s="23" t="n"/>
      <c r="AC145" s="23" t="n"/>
      <c r="AD145" s="23" t="n"/>
      <c r="AE145" s="23" t="n"/>
      <c r="AF145" s="23" t="n"/>
      <c r="AG145" s="22" t="n">
        <v>316122</v>
      </c>
      <c r="AH145" s="22" t="n">
        <v>357499</v>
      </c>
      <c r="AI145" s="22" t="n">
        <v>330188</v>
      </c>
      <c r="AJ145" s="22" t="n">
        <v>335259</v>
      </c>
      <c r="AK145" s="22" t="n">
        <v>366725</v>
      </c>
      <c r="AL145" s="22" t="n">
        <v>330621</v>
      </c>
      <c r="AM145" s="22" t="n">
        <v>333367</v>
      </c>
      <c r="AN145" s="22" t="n">
        <v>339161</v>
      </c>
      <c r="AO145" s="22" t="n">
        <v>283065</v>
      </c>
      <c r="AP145" s="22" t="n">
        <v>278158</v>
      </c>
      <c r="AQ145" s="22" t="n">
        <v>310993</v>
      </c>
      <c r="AR145" s="22" t="n">
        <v>322451</v>
      </c>
      <c r="AS145" s="22" t="n">
        <v>287050</v>
      </c>
      <c r="AT145" s="22" t="n">
        <v>292738</v>
      </c>
      <c r="AU145" s="22" t="n"/>
      <c r="AV145" s="22" t="n"/>
      <c r="AW145" s="22" t="n"/>
      <c r="AX145" s="22" t="n"/>
      <c r="AY145" s="22" t="n"/>
      <c r="AZ145" s="22" t="n"/>
      <c r="BA145" s="22" t="n"/>
      <c r="BB145" s="22" t="n"/>
      <c r="BC145" s="22" t="n"/>
      <c r="BD145" s="22" t="n"/>
      <c r="BE145" s="22" t="n"/>
      <c r="BF145" s="22" t="n"/>
      <c r="BG145" s="22" t="n"/>
      <c r="BH145" s="22" t="n"/>
    </row>
    <row r="146" hidden="1">
      <c r="C146" s="21" t="inlineStr">
        <is>
          <t>84 - Auvergne-Rhône-Alpes</t>
        </is>
      </c>
      <c r="D146" s="21" t="inlineStr">
        <is>
          <t>01 - Plants certifiés de pommes de terre</t>
        </is>
      </c>
      <c r="E146" s="22" t="n">
        <v>115</v>
      </c>
      <c r="F146" s="22" t="n">
        <v>125</v>
      </c>
      <c r="G146" s="22" t="n">
        <v>110</v>
      </c>
      <c r="H146" s="22" t="n">
        <v>109</v>
      </c>
      <c r="I146" s="22" t="n">
        <v>120</v>
      </c>
      <c r="J146" s="22" t="n">
        <v>113</v>
      </c>
      <c r="K146" s="22" t="n">
        <v>113</v>
      </c>
      <c r="L146" s="22" t="n">
        <v>124</v>
      </c>
      <c r="M146" s="22" t="n">
        <v>120</v>
      </c>
      <c r="N146" s="22" t="n">
        <v>119</v>
      </c>
      <c r="O146" s="22" t="n">
        <v>136</v>
      </c>
      <c r="P146" s="22" t="n">
        <v>135</v>
      </c>
      <c r="Q146" s="22" t="n">
        <v>135</v>
      </c>
      <c r="R146" s="22" t="n">
        <v>133</v>
      </c>
      <c r="S146" s="23" t="n">
        <v>215.74</v>
      </c>
      <c r="T146" s="23" t="n">
        <v>209.76</v>
      </c>
      <c r="U146" s="23" t="n">
        <v>238.55</v>
      </c>
      <c r="V146" s="23" t="n">
        <v>238.44</v>
      </c>
      <c r="W146" s="23" t="n">
        <v>234.04</v>
      </c>
      <c r="X146" s="23" t="n">
        <v>217.79</v>
      </c>
      <c r="Y146" s="23" t="n">
        <v>257.19</v>
      </c>
      <c r="Z146" s="23" t="n">
        <v>276.53</v>
      </c>
      <c r="AA146" s="23" t="n">
        <v>262.9</v>
      </c>
      <c r="AB146" s="23" t="n">
        <v>279</v>
      </c>
      <c r="AC146" s="23" t="n">
        <v>297.79</v>
      </c>
      <c r="AD146" s="23" t="n">
        <v>290</v>
      </c>
      <c r="AE146" s="23" t="n">
        <v>230</v>
      </c>
      <c r="AF146" s="23" t="n">
        <v>260</v>
      </c>
      <c r="AG146" s="22" t="n">
        <v>24810</v>
      </c>
      <c r="AH146" s="22" t="n">
        <v>26220</v>
      </c>
      <c r="AI146" s="22" t="n">
        <v>26240</v>
      </c>
      <c r="AJ146" s="22" t="n">
        <v>25990</v>
      </c>
      <c r="AK146" s="22" t="n">
        <v>28085</v>
      </c>
      <c r="AL146" s="22" t="n">
        <v>24610</v>
      </c>
      <c r="AM146" s="22" t="n">
        <v>29063</v>
      </c>
      <c r="AN146" s="22" t="n">
        <v>34290</v>
      </c>
      <c r="AO146" s="22" t="n">
        <v>31548</v>
      </c>
      <c r="AP146" s="22" t="n">
        <v>33201</v>
      </c>
      <c r="AQ146" s="22" t="n">
        <v>40500</v>
      </c>
      <c r="AR146" s="22" t="n">
        <v>39150</v>
      </c>
      <c r="AS146" s="22" t="n">
        <v>31050</v>
      </c>
      <c r="AT146" s="22" t="n">
        <v>34580</v>
      </c>
      <c r="AU146" s="22" t="n"/>
      <c r="AV146" s="22" t="n"/>
      <c r="AW146" s="22" t="n"/>
      <c r="AX146" s="22" t="n"/>
      <c r="AY146" s="22" t="n"/>
      <c r="AZ146" s="22" t="n"/>
      <c r="BA146" s="22" t="n"/>
      <c r="BB146" s="22" t="n"/>
      <c r="BC146" s="22" t="n"/>
      <c r="BD146" s="22" t="n"/>
      <c r="BE146" s="22" t="n"/>
      <c r="BF146" s="22" t="n"/>
      <c r="BG146" s="22" t="n"/>
      <c r="BH146" s="22" t="n"/>
    </row>
    <row r="147" hidden="1">
      <c r="C147" s="21" t="inlineStr">
        <is>
          <t>84 - Auvergne-Rhône-Alpes</t>
        </is>
      </c>
      <c r="D147" s="21" t="inlineStr">
        <is>
          <t>02 - Dessus de plants de pommes de terre</t>
        </is>
      </c>
      <c r="E147" s="22" t="n">
        <v>0</v>
      </c>
      <c r="F147" s="22" t="n">
        <v>0</v>
      </c>
      <c r="G147" s="22" t="n">
        <v>0</v>
      </c>
      <c r="H147" s="22" t="n">
        <v>0</v>
      </c>
      <c r="I147" s="22" t="n">
        <v>0</v>
      </c>
      <c r="J147" s="22" t="n">
        <v>0</v>
      </c>
      <c r="K147" s="22" t="n">
        <v>0</v>
      </c>
      <c r="L147" s="22" t="n">
        <v>0</v>
      </c>
      <c r="M147" s="22" t="n">
        <v>0</v>
      </c>
      <c r="N147" s="22" t="n">
        <v>0</v>
      </c>
      <c r="O147" s="22" t="n">
        <v>0</v>
      </c>
      <c r="P147" s="22" t="n">
        <v>0</v>
      </c>
      <c r="Q147" s="22" t="n">
        <v>0</v>
      </c>
      <c r="R147" s="22" t="n">
        <v>0</v>
      </c>
      <c r="S147" s="23" t="n"/>
      <c r="T147" s="23" t="n"/>
      <c r="U147" s="23" t="n"/>
      <c r="V147" s="23" t="n"/>
      <c r="W147" s="23" t="n"/>
      <c r="X147" s="23" t="n"/>
      <c r="Y147" s="23" t="n"/>
      <c r="Z147" s="23" t="n"/>
      <c r="AA147" s="23" t="n"/>
      <c r="AB147" s="23" t="n"/>
      <c r="AC147" s="23" t="n"/>
      <c r="AD147" s="23" t="n"/>
      <c r="AE147" s="23" t="n"/>
      <c r="AF147" s="23" t="n"/>
      <c r="AG147" s="22" t="n">
        <v>3578</v>
      </c>
      <c r="AH147" s="22" t="n">
        <v>6170</v>
      </c>
      <c r="AI147" s="22" t="n">
        <v>2830</v>
      </c>
      <c r="AJ147" s="22" t="n">
        <v>2030</v>
      </c>
      <c r="AK147" s="22" t="n">
        <v>5180</v>
      </c>
      <c r="AL147" s="22" t="n">
        <v>1580</v>
      </c>
      <c r="AM147" s="22" t="n">
        <v>2800</v>
      </c>
      <c r="AN147" s="22" t="n">
        <v>6830</v>
      </c>
      <c r="AO147" s="22" t="n">
        <v>4191</v>
      </c>
      <c r="AP147" s="22" t="n">
        <v>5840</v>
      </c>
      <c r="AQ147" s="22" t="n">
        <v>3454</v>
      </c>
      <c r="AR147" s="22" t="n">
        <v>3395</v>
      </c>
      <c r="AS147" s="22" t="n">
        <v>3245</v>
      </c>
      <c r="AT147" s="22" t="n">
        <v>3245</v>
      </c>
      <c r="AU147" s="22" t="n"/>
      <c r="AV147" s="22" t="n"/>
      <c r="AW147" s="22" t="n"/>
      <c r="AX147" s="22" t="n"/>
      <c r="AY147" s="22" t="n"/>
      <c r="AZ147" s="22" t="n"/>
      <c r="BA147" s="22" t="n"/>
      <c r="BB147" s="22" t="n"/>
      <c r="BC147" s="22" t="n"/>
      <c r="BD147" s="22" t="n"/>
      <c r="BE147" s="22" t="n"/>
      <c r="BF147" s="22" t="n"/>
      <c r="BG147" s="22" t="n"/>
      <c r="BH147" s="22" t="n"/>
    </row>
    <row r="148" hidden="1">
      <c r="C148" s="21" t="inlineStr">
        <is>
          <t>84 - Auvergne-Rhône-Alpes</t>
        </is>
      </c>
      <c r="D148" s="21" t="inlineStr">
        <is>
          <t>03 - Pommes de terre de féculerie</t>
        </is>
      </c>
      <c r="E148" s="22" t="n">
        <v>0</v>
      </c>
      <c r="F148" s="22" t="n">
        <v>0</v>
      </c>
      <c r="G148" s="22" t="n">
        <v>0</v>
      </c>
      <c r="H148" s="22" t="n">
        <v>0</v>
      </c>
      <c r="I148" s="22" t="n">
        <v>0</v>
      </c>
      <c r="J148" s="22" t="n">
        <v>0</v>
      </c>
      <c r="K148" s="22" t="n">
        <v>0</v>
      </c>
      <c r="L148" s="22" t="n">
        <v>0</v>
      </c>
      <c r="M148" s="22" t="n">
        <v>0</v>
      </c>
      <c r="N148" s="22" t="n">
        <v>0</v>
      </c>
      <c r="O148" s="22" t="n">
        <v>3</v>
      </c>
      <c r="P148" s="22" t="n">
        <v>18</v>
      </c>
      <c r="Q148" s="22" t="n">
        <v>18</v>
      </c>
      <c r="R148" s="22" t="n">
        <v>15</v>
      </c>
      <c r="S148" s="23" t="n"/>
      <c r="T148" s="23" t="n"/>
      <c r="U148" s="23" t="n"/>
      <c r="V148" s="23" t="n"/>
      <c r="W148" s="23" t="n"/>
      <c r="X148" s="23" t="n"/>
      <c r="Y148" s="23" t="n"/>
      <c r="Z148" s="23" t="n"/>
      <c r="AA148" s="23" t="n"/>
      <c r="AB148" s="23" t="n"/>
      <c r="AC148" s="23" t="n">
        <v>400</v>
      </c>
      <c r="AD148" s="23" t="n">
        <v>400</v>
      </c>
      <c r="AE148" s="23" t="n">
        <v>330</v>
      </c>
      <c r="AF148" s="23" t="n">
        <v>400</v>
      </c>
      <c r="AG148" s="22" t="n">
        <v>0</v>
      </c>
      <c r="AH148" s="22" t="n">
        <v>0</v>
      </c>
      <c r="AI148" s="22" t="n">
        <v>0</v>
      </c>
      <c r="AJ148" s="22" t="n">
        <v>0</v>
      </c>
      <c r="AK148" s="22" t="n">
        <v>0</v>
      </c>
      <c r="AL148" s="22" t="n">
        <v>0</v>
      </c>
      <c r="AM148" s="22" t="n">
        <v>0</v>
      </c>
      <c r="AN148" s="22" t="n">
        <v>0</v>
      </c>
      <c r="AO148" s="22" t="n">
        <v>0</v>
      </c>
      <c r="AP148" s="22" t="n">
        <v>0</v>
      </c>
      <c r="AQ148" s="22" t="n">
        <v>1200</v>
      </c>
      <c r="AR148" s="22" t="n">
        <v>7200</v>
      </c>
      <c r="AS148" s="22" t="n">
        <v>5940</v>
      </c>
      <c r="AT148" s="22" t="n">
        <v>6000</v>
      </c>
      <c r="AU148" s="22" t="n"/>
      <c r="AV148" s="22" t="n"/>
      <c r="AW148" s="22" t="n"/>
      <c r="AX148" s="22" t="n"/>
      <c r="AY148" s="22" t="n"/>
      <c r="AZ148" s="22" t="n"/>
      <c r="BA148" s="22" t="n"/>
      <c r="BB148" s="22" t="n"/>
      <c r="BC148" s="22" t="n"/>
      <c r="BD148" s="22" t="n"/>
      <c r="BE148" s="22" t="n"/>
      <c r="BF148" s="22" t="n"/>
      <c r="BG148" s="22" t="n"/>
      <c r="BH148" s="22" t="n"/>
    </row>
    <row r="149" hidden="1">
      <c r="C149" s="21" t="inlineStr">
        <is>
          <t>84 - Auvergne-Rhône-Alpes</t>
        </is>
      </c>
      <c r="D149" s="21" t="inlineStr">
        <is>
          <t>04 - Pommes de terre primeurs ou nouvelles</t>
        </is>
      </c>
      <c r="E149" s="22" t="n">
        <v>639</v>
      </c>
      <c r="F149" s="22" t="n">
        <v>662</v>
      </c>
      <c r="G149" s="22" t="n">
        <v>728</v>
      </c>
      <c r="H149" s="22" t="n">
        <v>766</v>
      </c>
      <c r="I149" s="22" t="n">
        <v>810</v>
      </c>
      <c r="J149" s="22" t="n">
        <v>798</v>
      </c>
      <c r="K149" s="22" t="n">
        <v>846</v>
      </c>
      <c r="L149" s="22" t="n">
        <v>861</v>
      </c>
      <c r="M149" s="22" t="n">
        <v>908</v>
      </c>
      <c r="N149" s="22" t="n">
        <v>915</v>
      </c>
      <c r="O149" s="22" t="n">
        <v>902</v>
      </c>
      <c r="P149" s="22" t="n">
        <v>911</v>
      </c>
      <c r="Q149" s="22" t="n">
        <v>911</v>
      </c>
      <c r="R149" s="22" t="n">
        <v>958</v>
      </c>
      <c r="S149" s="23" t="n">
        <v>200.83</v>
      </c>
      <c r="T149" s="23" t="n">
        <v>243.81</v>
      </c>
      <c r="U149" s="23" t="n">
        <v>224.82</v>
      </c>
      <c r="V149" s="23" t="n">
        <v>228.8</v>
      </c>
      <c r="W149" s="23" t="n">
        <v>233.86</v>
      </c>
      <c r="X149" s="23" t="n">
        <v>234.97</v>
      </c>
      <c r="Y149" s="23" t="n">
        <v>271.38</v>
      </c>
      <c r="Z149" s="23" t="n">
        <v>272.85</v>
      </c>
      <c r="AA149" s="23" t="n">
        <v>257.33</v>
      </c>
      <c r="AB149" s="23" t="n">
        <v>271.52</v>
      </c>
      <c r="AC149" s="23" t="n">
        <v>300</v>
      </c>
      <c r="AD149" s="23" t="n">
        <v>290</v>
      </c>
      <c r="AE149" s="23" t="n">
        <v>230</v>
      </c>
      <c r="AF149" s="23" t="n">
        <v>330</v>
      </c>
      <c r="AG149" s="22" t="n">
        <v>128330</v>
      </c>
      <c r="AH149" s="22" t="n">
        <v>161400</v>
      </c>
      <c r="AI149" s="22" t="n">
        <v>163670</v>
      </c>
      <c r="AJ149" s="22" t="n">
        <v>175260</v>
      </c>
      <c r="AK149" s="22" t="n">
        <v>189430</v>
      </c>
      <c r="AL149" s="22" t="n">
        <v>187509</v>
      </c>
      <c r="AM149" s="22" t="n">
        <v>229585</v>
      </c>
      <c r="AN149" s="22" t="n">
        <v>234925</v>
      </c>
      <c r="AO149" s="22" t="n">
        <v>233655</v>
      </c>
      <c r="AP149" s="22" t="n">
        <v>248445</v>
      </c>
      <c r="AQ149" s="22" t="n">
        <v>270600</v>
      </c>
      <c r="AR149" s="22" t="n">
        <v>264190</v>
      </c>
      <c r="AS149" s="22" t="n">
        <v>209530</v>
      </c>
      <c r="AT149" s="22" t="n">
        <v>316140</v>
      </c>
      <c r="AU149" s="22" t="n"/>
      <c r="AV149" s="22" t="n"/>
      <c r="AW149" s="22" t="n"/>
      <c r="AX149" s="22" t="n"/>
      <c r="AY149" s="22" t="n"/>
      <c r="AZ149" s="22" t="n"/>
      <c r="BA149" s="22" t="n"/>
      <c r="BB149" s="22" t="n"/>
      <c r="BC149" s="22" t="n"/>
      <c r="BD149" s="22" t="n"/>
      <c r="BE149" s="22" t="n"/>
      <c r="BF149" s="22" t="n"/>
      <c r="BG149" s="22" t="n"/>
      <c r="BH149" s="22" t="n"/>
    </row>
    <row r="150" hidden="1">
      <c r="C150" s="21" t="inlineStr">
        <is>
          <t>84 - Auvergne-Rhône-Alpes</t>
        </is>
      </c>
      <c r="D150" s="21" t="inlineStr">
        <is>
          <t>05 - Pommes de terre de conservation ou demi-saison</t>
        </is>
      </c>
      <c r="E150" s="22" t="n">
        <v>1643</v>
      </c>
      <c r="F150" s="22" t="n">
        <v>1789</v>
      </c>
      <c r="G150" s="22" t="n">
        <v>1787</v>
      </c>
      <c r="H150" s="22" t="n">
        <v>1927</v>
      </c>
      <c r="I150" s="22" t="n">
        <v>2157</v>
      </c>
      <c r="J150" s="22" t="n">
        <v>2152</v>
      </c>
      <c r="K150" s="22" t="n">
        <v>2190</v>
      </c>
      <c r="L150" s="22" t="n">
        <v>2225</v>
      </c>
      <c r="M150" s="22" t="n">
        <v>2227</v>
      </c>
      <c r="N150" s="22" t="n">
        <v>2355</v>
      </c>
      <c r="O150" s="22" t="n">
        <v>2267</v>
      </c>
      <c r="P150" s="22" t="n">
        <v>2262</v>
      </c>
      <c r="Q150" s="22" t="n">
        <v>2262</v>
      </c>
      <c r="R150" s="22" t="n">
        <v>2376</v>
      </c>
      <c r="S150" s="23" t="n">
        <v>287.73</v>
      </c>
      <c r="T150" s="23" t="n">
        <v>318.11</v>
      </c>
      <c r="U150" s="23" t="n">
        <v>308.07</v>
      </c>
      <c r="V150" s="23" t="n">
        <v>303.84</v>
      </c>
      <c r="W150" s="23" t="n">
        <v>327.29</v>
      </c>
      <c r="X150" s="23" t="n">
        <v>307.11</v>
      </c>
      <c r="Y150" s="23" t="n">
        <v>344.35</v>
      </c>
      <c r="Z150" s="23" t="n">
        <v>347.16</v>
      </c>
      <c r="AA150" s="23" t="n">
        <v>379.59</v>
      </c>
      <c r="AB150" s="23" t="n">
        <v>378.87</v>
      </c>
      <c r="AC150" s="23" t="n">
        <v>430</v>
      </c>
      <c r="AD150" s="23" t="n">
        <v>388.21</v>
      </c>
      <c r="AE150" s="23" t="n">
        <v>330</v>
      </c>
      <c r="AF150" s="23" t="n">
        <v>360</v>
      </c>
      <c r="AG150" s="22" t="n">
        <v>472740</v>
      </c>
      <c r="AH150" s="22" t="n">
        <v>569090</v>
      </c>
      <c r="AI150" s="22" t="n">
        <v>550520</v>
      </c>
      <c r="AJ150" s="22" t="n">
        <v>585500</v>
      </c>
      <c r="AK150" s="22" t="n">
        <v>705970</v>
      </c>
      <c r="AL150" s="22" t="n">
        <v>660898</v>
      </c>
      <c r="AM150" s="22" t="n">
        <v>754116</v>
      </c>
      <c r="AN150" s="22" t="n">
        <v>772435</v>
      </c>
      <c r="AO150" s="22" t="n">
        <v>845340</v>
      </c>
      <c r="AP150" s="22" t="n">
        <v>892246</v>
      </c>
      <c r="AQ150" s="22" t="n">
        <v>974810</v>
      </c>
      <c r="AR150" s="22" t="n">
        <v>878120</v>
      </c>
      <c r="AS150" s="22" t="n">
        <v>746460</v>
      </c>
      <c r="AT150" s="22" t="n">
        <v>855360</v>
      </c>
      <c r="AU150" s="22" t="n"/>
      <c r="AV150" s="22" t="n"/>
      <c r="AW150" s="22" t="n"/>
      <c r="AX150" s="22" t="n"/>
      <c r="AY150" s="22" t="n"/>
      <c r="AZ150" s="22" t="n"/>
      <c r="BA150" s="22" t="n"/>
      <c r="BB150" s="22" t="n"/>
      <c r="BC150" s="22" t="n"/>
      <c r="BD150" s="22" t="n"/>
      <c r="BE150" s="22" t="n"/>
      <c r="BF150" s="22" t="n"/>
      <c r="BG150" s="22" t="n"/>
      <c r="BH150" s="22" t="n"/>
    </row>
    <row r="151" hidden="1">
      <c r="C151" s="21" t="inlineStr">
        <is>
          <t>84 - Auvergne-Rhône-Alpes</t>
        </is>
      </c>
      <c r="D151" s="21" t="inlineStr">
        <is>
          <t>06 - Pommes de terre de consommation (04 + 05)</t>
        </is>
      </c>
      <c r="E151" s="22" t="n">
        <v>2282</v>
      </c>
      <c r="F151" s="22" t="n">
        <v>2451</v>
      </c>
      <c r="G151" s="22" t="n">
        <v>2515</v>
      </c>
      <c r="H151" s="22" t="n">
        <v>2693</v>
      </c>
      <c r="I151" s="22" t="n">
        <v>2967</v>
      </c>
      <c r="J151" s="22" t="n">
        <v>2950</v>
      </c>
      <c r="K151" s="22" t="n">
        <v>3036</v>
      </c>
      <c r="L151" s="22" t="n">
        <v>3086</v>
      </c>
      <c r="M151" s="22" t="n">
        <v>3135</v>
      </c>
      <c r="N151" s="22" t="n">
        <v>3270</v>
      </c>
      <c r="O151" s="22" t="n">
        <v>3169</v>
      </c>
      <c r="P151" s="22" t="n">
        <v>3173</v>
      </c>
      <c r="Q151" s="22" t="n">
        <v>3173</v>
      </c>
      <c r="R151" s="22" t="n">
        <v>3334</v>
      </c>
      <c r="S151" s="23" t="n">
        <v>263.4</v>
      </c>
      <c r="T151" s="23" t="n">
        <v>298.04</v>
      </c>
      <c r="U151" s="23" t="n">
        <v>283.97</v>
      </c>
      <c r="V151" s="23" t="n">
        <v>282.5</v>
      </c>
      <c r="W151" s="23" t="n">
        <v>301.79</v>
      </c>
      <c r="X151" s="23" t="n">
        <v>287.6</v>
      </c>
      <c r="Y151" s="23" t="n">
        <v>324.01</v>
      </c>
      <c r="Z151" s="23" t="n">
        <v>326.43</v>
      </c>
      <c r="AA151" s="23" t="n">
        <v>344.18</v>
      </c>
      <c r="AB151" s="23" t="n">
        <v>348.84</v>
      </c>
      <c r="AC151" s="23" t="n">
        <v>393</v>
      </c>
      <c r="AD151" s="23" t="n">
        <v>360.01</v>
      </c>
      <c r="AE151" s="23" t="n">
        <v>301.29</v>
      </c>
      <c r="AF151" s="23" t="n">
        <v>351.38</v>
      </c>
      <c r="AG151" s="22" t="n">
        <v>601070</v>
      </c>
      <c r="AH151" s="22" t="n">
        <v>730490</v>
      </c>
      <c r="AI151" s="22" t="n">
        <v>714190</v>
      </c>
      <c r="AJ151" s="22" t="n">
        <v>760760</v>
      </c>
      <c r="AK151" s="22" t="n">
        <v>895400</v>
      </c>
      <c r="AL151" s="22" t="n">
        <v>848407</v>
      </c>
      <c r="AM151" s="22" t="n">
        <v>983701</v>
      </c>
      <c r="AN151" s="22" t="n">
        <v>1007360</v>
      </c>
      <c r="AO151" s="22" t="n">
        <v>1078995</v>
      </c>
      <c r="AP151" s="22" t="n">
        <v>1140691</v>
      </c>
      <c r="AQ151" s="22" t="n">
        <v>1245410</v>
      </c>
      <c r="AR151" s="22" t="n">
        <v>1142310</v>
      </c>
      <c r="AS151" s="22" t="n">
        <v>955990</v>
      </c>
      <c r="AT151" s="22" t="n">
        <v>1171500</v>
      </c>
      <c r="AU151" s="22" t="n"/>
      <c r="AV151" s="22" t="n"/>
      <c r="AW151" s="22" t="n"/>
      <c r="AX151" s="22" t="n"/>
      <c r="AY151" s="22" t="n"/>
      <c r="AZ151" s="22" t="n"/>
      <c r="BA151" s="22" t="n"/>
      <c r="BB151" s="22" t="n"/>
      <c r="BC151" s="22" t="n"/>
      <c r="BD151" s="22" t="n"/>
      <c r="BE151" s="22" t="n"/>
      <c r="BF151" s="22" t="n"/>
      <c r="BG151" s="22" t="n"/>
      <c r="BH151" s="22" t="n"/>
    </row>
    <row r="152" hidden="1">
      <c r="C152" s="21" t="inlineStr">
        <is>
          <t>84 - Auvergne-Rhône-Alpes</t>
        </is>
      </c>
      <c r="D152" s="21" t="inlineStr">
        <is>
          <t>07 - Pommes de terre (01 + … + 05)</t>
        </is>
      </c>
      <c r="E152" s="22" t="n">
        <v>2397</v>
      </c>
      <c r="F152" s="22" t="n">
        <v>2576</v>
      </c>
      <c r="G152" s="22" t="n">
        <v>2625</v>
      </c>
      <c r="H152" s="22" t="n">
        <v>2802</v>
      </c>
      <c r="I152" s="22" t="n">
        <v>3087</v>
      </c>
      <c r="J152" s="22" t="n">
        <v>3063</v>
      </c>
      <c r="K152" s="22" t="n">
        <v>3149</v>
      </c>
      <c r="L152" s="22" t="n">
        <v>3210</v>
      </c>
      <c r="M152" s="22" t="n">
        <v>3255</v>
      </c>
      <c r="N152" s="22" t="n">
        <v>3389</v>
      </c>
      <c r="O152" s="22" t="n">
        <v>3308</v>
      </c>
      <c r="P152" s="22" t="n">
        <v>3326</v>
      </c>
      <c r="Q152" s="22" t="n">
        <v>3326</v>
      </c>
      <c r="R152" s="22" t="n">
        <v>3482</v>
      </c>
      <c r="S152" s="23" t="n">
        <v>262.6</v>
      </c>
      <c r="T152" s="23" t="n">
        <v>296.15</v>
      </c>
      <c r="U152" s="23" t="n">
        <v>283.15</v>
      </c>
      <c r="V152" s="23" t="n">
        <v>281.51</v>
      </c>
      <c r="W152" s="23" t="n">
        <v>300.83</v>
      </c>
      <c r="X152" s="23" t="n">
        <v>285.54</v>
      </c>
      <c r="Y152" s="23" t="n">
        <v>322.5</v>
      </c>
      <c r="Z152" s="23" t="n">
        <v>326.63</v>
      </c>
      <c r="AA152" s="23" t="n">
        <v>342.47</v>
      </c>
      <c r="AB152" s="23" t="n">
        <v>348.11</v>
      </c>
      <c r="AC152" s="23" t="n">
        <v>390.13</v>
      </c>
      <c r="AD152" s="23" t="n">
        <v>358.4</v>
      </c>
      <c r="AE152" s="23" t="n">
        <v>299.53</v>
      </c>
      <c r="AF152" s="23" t="n">
        <v>349.03</v>
      </c>
      <c r="AG152" s="22" t="n">
        <v>629458</v>
      </c>
      <c r="AH152" s="22" t="n">
        <v>762880</v>
      </c>
      <c r="AI152" s="22" t="n">
        <v>743260</v>
      </c>
      <c r="AJ152" s="22" t="n">
        <v>788780</v>
      </c>
      <c r="AK152" s="22" t="n">
        <v>928665</v>
      </c>
      <c r="AL152" s="22" t="n">
        <v>874597</v>
      </c>
      <c r="AM152" s="22" t="n">
        <v>1015564</v>
      </c>
      <c r="AN152" s="22" t="n">
        <v>1048480</v>
      </c>
      <c r="AO152" s="22" t="n">
        <v>1114734</v>
      </c>
      <c r="AP152" s="22" t="n">
        <v>1179732</v>
      </c>
      <c r="AQ152" s="22" t="n">
        <v>1290564</v>
      </c>
      <c r="AR152" s="22" t="n">
        <v>1192055</v>
      </c>
      <c r="AS152" s="22" t="n">
        <v>996225</v>
      </c>
      <c r="AT152" s="22" t="n">
        <v>1215325</v>
      </c>
      <c r="AU152" s="22" t="n"/>
      <c r="AV152" s="22" t="n"/>
      <c r="AW152" s="22" t="n"/>
      <c r="AX152" s="22" t="n"/>
      <c r="AY152" s="22" t="n"/>
      <c r="AZ152" s="22" t="n"/>
      <c r="BA152" s="22" t="n"/>
      <c r="BB152" s="22" t="n"/>
      <c r="BC152" s="22" t="n"/>
      <c r="BD152" s="22" t="n"/>
      <c r="BE152" s="22" t="n"/>
      <c r="BF152" s="22" t="n"/>
      <c r="BG152" s="22" t="n"/>
      <c r="BH152" s="22" t="n"/>
    </row>
    <row r="153" hidden="1">
      <c r="C153" s="21" t="inlineStr">
        <is>
          <t>84 - Auvergne-Rhône-Alpes</t>
        </is>
      </c>
      <c r="D153" s="21" t="inlineStr">
        <is>
          <t>08 - Igname</t>
        </is>
      </c>
      <c r="E153" s="22" t="n">
        <v>0</v>
      </c>
      <c r="F153" s="22" t="n">
        <v>0</v>
      </c>
      <c r="G153" s="22" t="n">
        <v>0</v>
      </c>
      <c r="H153" s="22" t="n">
        <v>0</v>
      </c>
      <c r="I153" s="22" t="n">
        <v>0</v>
      </c>
      <c r="J153" s="22" t="n">
        <v>0</v>
      </c>
      <c r="K153" s="22" t="n">
        <v>0</v>
      </c>
      <c r="L153" s="22" t="n">
        <v>0</v>
      </c>
      <c r="M153" s="22" t="n">
        <v>0</v>
      </c>
      <c r="N153" s="22" t="n">
        <v>0</v>
      </c>
      <c r="O153" s="22" t="n">
        <v>0</v>
      </c>
      <c r="P153" s="22" t="n">
        <v>0</v>
      </c>
      <c r="Q153" s="22" t="n">
        <v>0</v>
      </c>
      <c r="R153" s="22" t="n">
        <v>0</v>
      </c>
      <c r="S153" s="23" t="n"/>
      <c r="T153" s="23" t="n"/>
      <c r="U153" s="23" t="n"/>
      <c r="V153" s="23" t="n"/>
      <c r="W153" s="23" t="n"/>
      <c r="X153" s="23" t="n"/>
      <c r="Y153" s="23" t="n"/>
      <c r="Z153" s="23" t="n"/>
      <c r="AA153" s="23" t="n"/>
      <c r="AB153" s="23" t="n"/>
      <c r="AC153" s="23" t="n"/>
      <c r="AD153" s="23" t="n"/>
      <c r="AE153" s="23" t="n"/>
      <c r="AF153" s="23" t="n"/>
      <c r="AG153" s="22" t="n">
        <v>0</v>
      </c>
      <c r="AH153" s="22" t="n">
        <v>0</v>
      </c>
      <c r="AI153" s="22" t="n">
        <v>0</v>
      </c>
      <c r="AJ153" s="22" t="n">
        <v>0</v>
      </c>
      <c r="AK153" s="22" t="n">
        <v>0</v>
      </c>
      <c r="AL153" s="22" t="n">
        <v>0</v>
      </c>
      <c r="AM153" s="22" t="n">
        <v>0</v>
      </c>
      <c r="AN153" s="22" t="n">
        <v>0</v>
      </c>
      <c r="AO153" s="22" t="n">
        <v>0</v>
      </c>
      <c r="AP153" s="22" t="n">
        <v>0</v>
      </c>
      <c r="AQ153" s="22" t="n">
        <v>0</v>
      </c>
      <c r="AR153" s="22" t="n">
        <v>0</v>
      </c>
      <c r="AS153" s="22" t="n">
        <v>0</v>
      </c>
      <c r="AT153" s="22" t="n">
        <v>0</v>
      </c>
      <c r="AU153" s="22" t="n"/>
      <c r="AV153" s="22" t="n"/>
      <c r="AW153" s="22" t="n"/>
      <c r="AX153" s="22" t="n"/>
      <c r="AY153" s="22" t="n"/>
      <c r="AZ153" s="22" t="n"/>
      <c r="BA153" s="22" t="n"/>
      <c r="BB153" s="22" t="n"/>
      <c r="BC153" s="22" t="n"/>
      <c r="BD153" s="22" t="n"/>
      <c r="BE153" s="22" t="n"/>
      <c r="BF153" s="22" t="n"/>
      <c r="BG153" s="22" t="n"/>
      <c r="BH153" s="22" t="n"/>
    </row>
    <row r="154" hidden="1">
      <c r="C154" s="21" t="inlineStr">
        <is>
          <t>84 - Auvergne-Rhône-Alpes</t>
        </is>
      </c>
      <c r="D154" s="21" t="inlineStr">
        <is>
          <t>09 - Manioc</t>
        </is>
      </c>
      <c r="E154" s="22" t="n">
        <v>0</v>
      </c>
      <c r="F154" s="22" t="n">
        <v>0</v>
      </c>
      <c r="G154" s="22" t="n">
        <v>0</v>
      </c>
      <c r="H154" s="22" t="n">
        <v>0</v>
      </c>
      <c r="I154" s="22" t="n">
        <v>0</v>
      </c>
      <c r="J154" s="22" t="n">
        <v>0</v>
      </c>
      <c r="K154" s="22" t="n">
        <v>0</v>
      </c>
      <c r="L154" s="22" t="n">
        <v>0</v>
      </c>
      <c r="M154" s="22" t="n">
        <v>0</v>
      </c>
      <c r="N154" s="22" t="n">
        <v>0</v>
      </c>
      <c r="O154" s="22" t="n">
        <v>0</v>
      </c>
      <c r="P154" s="22" t="n">
        <v>0</v>
      </c>
      <c r="Q154" s="22" t="n">
        <v>0</v>
      </c>
      <c r="R154" s="22" t="n">
        <v>0</v>
      </c>
      <c r="S154" s="23" t="n"/>
      <c r="T154" s="23" t="n"/>
      <c r="U154" s="23" t="n"/>
      <c r="V154" s="23" t="n"/>
      <c r="W154" s="23" t="n"/>
      <c r="X154" s="23" t="n"/>
      <c r="Y154" s="23" t="n"/>
      <c r="Z154" s="23" t="n"/>
      <c r="AA154" s="23" t="n"/>
      <c r="AB154" s="23" t="n"/>
      <c r="AC154" s="23" t="n"/>
      <c r="AD154" s="23" t="n"/>
      <c r="AE154" s="23" t="n"/>
      <c r="AF154" s="23" t="n"/>
      <c r="AG154" s="22" t="n">
        <v>0</v>
      </c>
      <c r="AH154" s="22" t="n">
        <v>0</v>
      </c>
      <c r="AI154" s="22" t="n">
        <v>0</v>
      </c>
      <c r="AJ154" s="22" t="n">
        <v>0</v>
      </c>
      <c r="AK154" s="22" t="n">
        <v>0</v>
      </c>
      <c r="AL154" s="22" t="n">
        <v>0</v>
      </c>
      <c r="AM154" s="22" t="n">
        <v>0</v>
      </c>
      <c r="AN154" s="22" t="n">
        <v>0</v>
      </c>
      <c r="AO154" s="22" t="n">
        <v>0</v>
      </c>
      <c r="AP154" s="22" t="n">
        <v>0</v>
      </c>
      <c r="AQ154" s="22" t="n">
        <v>0</v>
      </c>
      <c r="AR154" s="22" t="n">
        <v>0</v>
      </c>
      <c r="AS154" s="22" t="n">
        <v>0</v>
      </c>
      <c r="AT154" s="22" t="n">
        <v>0</v>
      </c>
      <c r="AU154" s="22" t="n"/>
      <c r="AV154" s="22" t="n"/>
      <c r="AW154" s="22" t="n"/>
      <c r="AX154" s="22" t="n"/>
      <c r="AY154" s="22" t="n"/>
      <c r="AZ154" s="22" t="n"/>
      <c r="BA154" s="22" t="n"/>
      <c r="BB154" s="22" t="n"/>
      <c r="BC154" s="22" t="n"/>
      <c r="BD154" s="22" t="n"/>
      <c r="BE154" s="22" t="n"/>
      <c r="BF154" s="22" t="n"/>
      <c r="BG154" s="22" t="n"/>
      <c r="BH154" s="22" t="n"/>
    </row>
    <row r="155" hidden="1">
      <c r="C155" s="21" t="inlineStr">
        <is>
          <t>84 - Auvergne-Rhône-Alpes</t>
        </is>
      </c>
      <c r="D155" s="21" t="inlineStr">
        <is>
          <t>10 - Autres tubercules</t>
        </is>
      </c>
      <c r="E155" s="22" t="n">
        <v>0</v>
      </c>
      <c r="F155" s="22" t="n">
        <v>0</v>
      </c>
      <c r="G155" s="22" t="n">
        <v>0</v>
      </c>
      <c r="H155" s="22" t="n">
        <v>0</v>
      </c>
      <c r="I155" s="22" t="n">
        <v>0</v>
      </c>
      <c r="J155" s="22" t="n">
        <v>0</v>
      </c>
      <c r="K155" s="22" t="n">
        <v>0</v>
      </c>
      <c r="L155" s="22" t="n">
        <v>0</v>
      </c>
      <c r="M155" s="22" t="n">
        <v>0</v>
      </c>
      <c r="N155" s="22" t="n">
        <v>0</v>
      </c>
      <c r="O155" s="22" t="n">
        <v>0</v>
      </c>
      <c r="P155" s="22" t="n">
        <v>0</v>
      </c>
      <c r="Q155" s="22" t="n">
        <v>0</v>
      </c>
      <c r="R155" s="22" t="n">
        <v>0</v>
      </c>
      <c r="S155" s="23" t="n"/>
      <c r="T155" s="23" t="n"/>
      <c r="U155" s="23" t="n"/>
      <c r="V155" s="23" t="n"/>
      <c r="W155" s="23" t="n"/>
      <c r="X155" s="23" t="n"/>
      <c r="Y155" s="23" t="n"/>
      <c r="Z155" s="23" t="n"/>
      <c r="AA155" s="23" t="n"/>
      <c r="AB155" s="23" t="n"/>
      <c r="AC155" s="23" t="n"/>
      <c r="AD155" s="23" t="n"/>
      <c r="AE155" s="23" t="n"/>
      <c r="AF155" s="23" t="n"/>
      <c r="AG155" s="22" t="n">
        <v>0</v>
      </c>
      <c r="AH155" s="22" t="n">
        <v>0</v>
      </c>
      <c r="AI155" s="22" t="n">
        <v>0</v>
      </c>
      <c r="AJ155" s="22" t="n">
        <v>0</v>
      </c>
      <c r="AK155" s="22" t="n">
        <v>0</v>
      </c>
      <c r="AL155" s="22" t="n">
        <v>0</v>
      </c>
      <c r="AM155" s="22" t="n">
        <v>0</v>
      </c>
      <c r="AN155" s="22" t="n">
        <v>0</v>
      </c>
      <c r="AO155" s="22" t="n">
        <v>0</v>
      </c>
      <c r="AP155" s="22" t="n">
        <v>0</v>
      </c>
      <c r="AQ155" s="22" t="n">
        <v>0</v>
      </c>
      <c r="AR155" s="22" t="n">
        <v>0</v>
      </c>
      <c r="AS155" s="22" t="n">
        <v>0</v>
      </c>
      <c r="AT155" s="22" t="n">
        <v>0</v>
      </c>
      <c r="AU155" s="22" t="n"/>
      <c r="AV155" s="22" t="n"/>
      <c r="AW155" s="22" t="n"/>
      <c r="AX155" s="22" t="n"/>
      <c r="AY155" s="22" t="n"/>
      <c r="AZ155" s="22" t="n"/>
      <c r="BA155" s="22" t="n"/>
      <c r="BB155" s="22" t="n"/>
      <c r="BC155" s="22" t="n"/>
      <c r="BD155" s="22" t="n"/>
      <c r="BE155" s="22" t="n"/>
      <c r="BF155" s="22" t="n"/>
      <c r="BG155" s="22" t="n"/>
      <c r="BH155" s="22" t="n"/>
    </row>
    <row r="156" hidden="1">
      <c r="C156" s="21" t="inlineStr">
        <is>
          <t>84 - Auvergne-Rhône-Alpes</t>
        </is>
      </c>
      <c r="D156" s="21" t="inlineStr">
        <is>
          <t>11 - Total Igname, manioc et autres tubercules (DOM) (08 + … + 10)</t>
        </is>
      </c>
      <c r="E156" s="22" t="n">
        <v>0</v>
      </c>
      <c r="F156" s="22" t="n">
        <v>0</v>
      </c>
      <c r="G156" s="22" t="n">
        <v>0</v>
      </c>
      <c r="H156" s="22" t="n">
        <v>0</v>
      </c>
      <c r="I156" s="22" t="n">
        <v>0</v>
      </c>
      <c r="J156" s="22" t="n">
        <v>0</v>
      </c>
      <c r="K156" s="22" t="n">
        <v>0</v>
      </c>
      <c r="L156" s="22" t="n">
        <v>0</v>
      </c>
      <c r="M156" s="22" t="n">
        <v>0</v>
      </c>
      <c r="N156" s="22" t="n">
        <v>0</v>
      </c>
      <c r="O156" s="22" t="n">
        <v>0</v>
      </c>
      <c r="P156" s="22" t="n">
        <v>0</v>
      </c>
      <c r="Q156" s="22" t="n">
        <v>0</v>
      </c>
      <c r="R156" s="22" t="n">
        <v>0</v>
      </c>
      <c r="S156" s="23" t="n"/>
      <c r="T156" s="23" t="n"/>
      <c r="U156" s="23" t="n"/>
      <c r="V156" s="23" t="n"/>
      <c r="W156" s="23" t="n"/>
      <c r="X156" s="23" t="n"/>
      <c r="Y156" s="23" t="n"/>
      <c r="Z156" s="23" t="n"/>
      <c r="AA156" s="23" t="n"/>
      <c r="AB156" s="23" t="n"/>
      <c r="AC156" s="23" t="n"/>
      <c r="AD156" s="23" t="n"/>
      <c r="AE156" s="23" t="n"/>
      <c r="AF156" s="23" t="n"/>
      <c r="AG156" s="22" t="n">
        <v>0</v>
      </c>
      <c r="AH156" s="22" t="n">
        <v>0</v>
      </c>
      <c r="AI156" s="22" t="n">
        <v>0</v>
      </c>
      <c r="AJ156" s="22" t="n">
        <v>0</v>
      </c>
      <c r="AK156" s="22" t="n">
        <v>0</v>
      </c>
      <c r="AL156" s="22" t="n">
        <v>0</v>
      </c>
      <c r="AM156" s="22" t="n">
        <v>0</v>
      </c>
      <c r="AN156" s="22" t="n">
        <v>0</v>
      </c>
      <c r="AO156" s="22" t="n">
        <v>0</v>
      </c>
      <c r="AP156" s="22" t="n">
        <v>0</v>
      </c>
      <c r="AQ156" s="22" t="n">
        <v>0</v>
      </c>
      <c r="AR156" s="22" t="n">
        <v>0</v>
      </c>
      <c r="AS156" s="22" t="n">
        <v>0</v>
      </c>
      <c r="AT156" s="22" t="n">
        <v>0</v>
      </c>
      <c r="AU156" s="22" t="n"/>
      <c r="AV156" s="22" t="n"/>
      <c r="AW156" s="22" t="n"/>
      <c r="AX156" s="22" t="n"/>
      <c r="AY156" s="22" t="n"/>
      <c r="AZ156" s="22" t="n"/>
      <c r="BA156" s="22" t="n"/>
      <c r="BB156" s="22" t="n"/>
      <c r="BC156" s="22" t="n"/>
      <c r="BD156" s="22" t="n"/>
      <c r="BE156" s="22" t="n"/>
      <c r="BF156" s="22" t="n"/>
      <c r="BG156" s="22" t="n"/>
      <c r="BH156" s="22" t="n"/>
    </row>
    <row r="157" hidden="1">
      <c r="C157" s="21" t="inlineStr">
        <is>
          <t>84 - Auvergne-Rhône-Alpes</t>
        </is>
      </c>
      <c r="D157" s="21" t="inlineStr">
        <is>
          <t>12 - Total Pommes de terre et autres tubercules (07 + 11)</t>
        </is>
      </c>
      <c r="E157" s="22" t="n">
        <v>2397</v>
      </c>
      <c r="F157" s="22" t="n">
        <v>2576</v>
      </c>
      <c r="G157" s="22" t="n">
        <v>2625</v>
      </c>
      <c r="H157" s="22" t="n">
        <v>2802</v>
      </c>
      <c r="I157" s="22" t="n">
        <v>3087</v>
      </c>
      <c r="J157" s="22" t="n">
        <v>3063</v>
      </c>
      <c r="K157" s="22" t="n">
        <v>3149</v>
      </c>
      <c r="L157" s="22" t="n">
        <v>3210</v>
      </c>
      <c r="M157" s="22" t="n">
        <v>3255</v>
      </c>
      <c r="N157" s="22" t="n">
        <v>3389</v>
      </c>
      <c r="O157" s="22" t="n">
        <v>3308</v>
      </c>
      <c r="P157" s="22" t="n">
        <v>3326</v>
      </c>
      <c r="Q157" s="22" t="n">
        <v>3326</v>
      </c>
      <c r="R157" s="22" t="n">
        <v>3482</v>
      </c>
      <c r="S157" s="23" t="n"/>
      <c r="T157" s="23" t="n"/>
      <c r="U157" s="23" t="n"/>
      <c r="V157" s="23" t="n"/>
      <c r="W157" s="23" t="n"/>
      <c r="X157" s="23" t="n"/>
      <c r="Y157" s="23" t="n"/>
      <c r="Z157" s="23" t="n"/>
      <c r="AA157" s="23" t="n"/>
      <c r="AB157" s="23" t="n"/>
      <c r="AC157" s="23" t="n"/>
      <c r="AD157" s="23" t="n"/>
      <c r="AE157" s="23" t="n"/>
      <c r="AF157" s="23" t="n"/>
      <c r="AG157" s="22" t="n">
        <v>629458</v>
      </c>
      <c r="AH157" s="22" t="n">
        <v>762880</v>
      </c>
      <c r="AI157" s="22" t="n">
        <v>743260</v>
      </c>
      <c r="AJ157" s="22" t="n">
        <v>788780</v>
      </c>
      <c r="AK157" s="22" t="n">
        <v>928665</v>
      </c>
      <c r="AL157" s="22" t="n">
        <v>874597</v>
      </c>
      <c r="AM157" s="22" t="n">
        <v>1015564</v>
      </c>
      <c r="AN157" s="22" t="n">
        <v>1048480</v>
      </c>
      <c r="AO157" s="22" t="n">
        <v>1114734</v>
      </c>
      <c r="AP157" s="22" t="n">
        <v>1179732</v>
      </c>
      <c r="AQ157" s="22" t="n">
        <v>1290564</v>
      </c>
      <c r="AR157" s="22" t="n">
        <v>1192055</v>
      </c>
      <c r="AS157" s="22" t="n">
        <v>996225</v>
      </c>
      <c r="AT157" s="22" t="n">
        <v>1215325</v>
      </c>
      <c r="AU157" s="22" t="n"/>
      <c r="AV157" s="22" t="n"/>
      <c r="AW157" s="22" t="n"/>
      <c r="AX157" s="22" t="n"/>
      <c r="AY157" s="22" t="n"/>
      <c r="AZ157" s="22" t="n"/>
      <c r="BA157" s="22" t="n"/>
      <c r="BB157" s="22" t="n"/>
      <c r="BC157" s="22" t="n"/>
      <c r="BD157" s="22" t="n"/>
      <c r="BE157" s="22" t="n"/>
      <c r="BF157" s="22" t="n"/>
      <c r="BG157" s="22" t="n"/>
      <c r="BH157" s="22" t="n"/>
    </row>
    <row r="158" hidden="1">
      <c r="C158" s="21" t="inlineStr">
        <is>
          <t>93 - Provence-Alpes-Côte d'Azur</t>
        </is>
      </c>
      <c r="D158" s="21" t="inlineStr">
        <is>
          <t>01 - Plants certifiés de pommes de terre</t>
        </is>
      </c>
      <c r="E158" s="22" t="n">
        <v>1</v>
      </c>
      <c r="F158" s="22" t="n">
        <v>1</v>
      </c>
      <c r="G158" s="22" t="n">
        <v>0</v>
      </c>
      <c r="H158" s="22" t="n">
        <v>0</v>
      </c>
      <c r="I158" s="22" t="n">
        <v>0</v>
      </c>
      <c r="J158" s="22" t="n">
        <v>0</v>
      </c>
      <c r="K158" s="22" t="n">
        <v>0</v>
      </c>
      <c r="L158" s="22" t="n">
        <v>0</v>
      </c>
      <c r="M158" s="22" t="n">
        <v>0</v>
      </c>
      <c r="N158" s="22" t="n">
        <v>0</v>
      </c>
      <c r="O158" s="22" t="n">
        <v>20</v>
      </c>
      <c r="P158" s="22" t="n">
        <v>0</v>
      </c>
      <c r="Q158" s="22" t="n">
        <v>0</v>
      </c>
      <c r="R158" s="22" t="n">
        <v>0</v>
      </c>
      <c r="S158" s="23" t="n">
        <v>275</v>
      </c>
      <c r="T158" s="23" t="n">
        <v>308</v>
      </c>
      <c r="U158" s="23" t="n"/>
      <c r="V158" s="23" t="n"/>
      <c r="W158" s="23" t="n"/>
      <c r="X158" s="23" t="n"/>
      <c r="Y158" s="23" t="n"/>
      <c r="Z158" s="23" t="n"/>
      <c r="AA158" s="23" t="n"/>
      <c r="AB158" s="23" t="n"/>
      <c r="AC158" s="23" t="n">
        <v>294</v>
      </c>
      <c r="AD158" s="23" t="n"/>
      <c r="AE158" s="23" t="n"/>
      <c r="AF158" s="23" t="n"/>
      <c r="AG158" s="22" t="n">
        <v>275</v>
      </c>
      <c r="AH158" s="22" t="n">
        <v>308</v>
      </c>
      <c r="AI158" s="22" t="n">
        <v>0</v>
      </c>
      <c r="AJ158" s="22" t="n">
        <v>0</v>
      </c>
      <c r="AK158" s="22" t="n">
        <v>0</v>
      </c>
      <c r="AL158" s="22" t="n">
        <v>0</v>
      </c>
      <c r="AM158" s="22" t="n">
        <v>0</v>
      </c>
      <c r="AN158" s="22" t="n">
        <v>0</v>
      </c>
      <c r="AO158" s="22" t="n">
        <v>0</v>
      </c>
      <c r="AP158" s="22" t="n">
        <v>0</v>
      </c>
      <c r="AQ158" s="22" t="n">
        <v>5880</v>
      </c>
      <c r="AR158" s="22" t="n">
        <v>0</v>
      </c>
      <c r="AS158" s="22" t="n">
        <v>0</v>
      </c>
      <c r="AT158" s="22" t="n">
        <v>0</v>
      </c>
      <c r="AU158" s="22" t="n"/>
      <c r="AV158" s="22" t="n"/>
      <c r="AW158" s="22" t="n"/>
      <c r="AX158" s="22" t="n"/>
      <c r="AY158" s="22" t="n"/>
      <c r="AZ158" s="22" t="n"/>
      <c r="BA158" s="22" t="n"/>
      <c r="BB158" s="22" t="n"/>
      <c r="BC158" s="22" t="n"/>
      <c r="BD158" s="22" t="n"/>
      <c r="BE158" s="22" t="n"/>
      <c r="BF158" s="22" t="n"/>
      <c r="BG158" s="22" t="n"/>
      <c r="BH158" s="22" t="n"/>
    </row>
    <row r="159" hidden="1">
      <c r="C159" s="21" t="inlineStr">
        <is>
          <t>93 - Provence-Alpes-Côte d'Azur</t>
        </is>
      </c>
      <c r="D159" s="21" t="inlineStr">
        <is>
          <t>02 - Dessus de plants de pommes de terre</t>
        </is>
      </c>
      <c r="E159" s="22" t="n">
        <v>0</v>
      </c>
      <c r="F159" s="22" t="n">
        <v>0</v>
      </c>
      <c r="G159" s="22" t="n">
        <v>0</v>
      </c>
      <c r="H159" s="22" t="n">
        <v>0</v>
      </c>
      <c r="I159" s="22" t="n">
        <v>0</v>
      </c>
      <c r="J159" s="22" t="n">
        <v>0</v>
      </c>
      <c r="K159" s="22" t="n">
        <v>0</v>
      </c>
      <c r="L159" s="22" t="n">
        <v>0</v>
      </c>
      <c r="M159" s="22" t="n">
        <v>0</v>
      </c>
      <c r="N159" s="22" t="n">
        <v>0</v>
      </c>
      <c r="O159" s="22" t="n">
        <v>0</v>
      </c>
      <c r="P159" s="22" t="n">
        <v>0</v>
      </c>
      <c r="Q159" s="22" t="n">
        <v>0</v>
      </c>
      <c r="R159" s="22" t="n">
        <v>0</v>
      </c>
      <c r="S159" s="23" t="n"/>
      <c r="T159" s="23" t="n"/>
      <c r="U159" s="23" t="n"/>
      <c r="V159" s="23" t="n"/>
      <c r="W159" s="23" t="n"/>
      <c r="X159" s="23" t="n"/>
      <c r="Y159" s="23" t="n"/>
      <c r="Z159" s="23" t="n"/>
      <c r="AA159" s="23" t="n"/>
      <c r="AB159" s="23" t="n"/>
      <c r="AC159" s="23" t="n"/>
      <c r="AD159" s="23" t="n"/>
      <c r="AE159" s="23" t="n"/>
      <c r="AF159" s="23" t="n"/>
      <c r="AG159" s="22" t="n">
        <v>0</v>
      </c>
      <c r="AH159" s="22" t="n">
        <v>0</v>
      </c>
      <c r="AI159" s="22" t="n">
        <v>0</v>
      </c>
      <c r="AJ159" s="22" t="n">
        <v>0</v>
      </c>
      <c r="AK159" s="22" t="n">
        <v>0</v>
      </c>
      <c r="AL159" s="22" t="n">
        <v>0</v>
      </c>
      <c r="AM159" s="22" t="n">
        <v>0</v>
      </c>
      <c r="AN159" s="22" t="n">
        <v>0</v>
      </c>
      <c r="AO159" s="22" t="n">
        <v>0</v>
      </c>
      <c r="AP159" s="22" t="n">
        <v>0</v>
      </c>
      <c r="AQ159" s="22" t="n">
        <v>0</v>
      </c>
      <c r="AR159" s="22" t="n">
        <v>0</v>
      </c>
      <c r="AS159" s="22" t="n">
        <v>0</v>
      </c>
      <c r="AT159" s="22" t="n">
        <v>0</v>
      </c>
      <c r="AU159" s="22" t="n"/>
      <c r="AV159" s="22" t="n"/>
      <c r="AW159" s="22" t="n"/>
      <c r="AX159" s="22" t="n"/>
      <c r="AY159" s="22" t="n"/>
      <c r="AZ159" s="22" t="n"/>
      <c r="BA159" s="22" t="n"/>
      <c r="BB159" s="22" t="n"/>
      <c r="BC159" s="22" t="n"/>
      <c r="BD159" s="22" t="n"/>
      <c r="BE159" s="22" t="n"/>
      <c r="BF159" s="22" t="n"/>
      <c r="BG159" s="22" t="n"/>
      <c r="BH159" s="22" t="n"/>
    </row>
    <row r="160" hidden="1">
      <c r="C160" s="21" t="inlineStr">
        <is>
          <t>93 - Provence-Alpes-Côte d'Azur</t>
        </is>
      </c>
      <c r="D160" s="21" t="inlineStr">
        <is>
          <t>03 - Pommes de terre de féculerie</t>
        </is>
      </c>
      <c r="E160" s="22" t="n">
        <v>0</v>
      </c>
      <c r="F160" s="22" t="n">
        <v>0</v>
      </c>
      <c r="G160" s="22" t="n">
        <v>0</v>
      </c>
      <c r="H160" s="22" t="n">
        <v>0</v>
      </c>
      <c r="I160" s="22" t="n">
        <v>0</v>
      </c>
      <c r="J160" s="22" t="n">
        <v>0</v>
      </c>
      <c r="K160" s="22" t="n">
        <v>0</v>
      </c>
      <c r="L160" s="22" t="n">
        <v>0</v>
      </c>
      <c r="M160" s="22" t="n">
        <v>0</v>
      </c>
      <c r="N160" s="22" t="n">
        <v>0</v>
      </c>
      <c r="O160" s="22" t="n">
        <v>0</v>
      </c>
      <c r="P160" s="22" t="n">
        <v>0</v>
      </c>
      <c r="Q160" s="22" t="n">
        <v>0</v>
      </c>
      <c r="R160" s="22" t="n">
        <v>0</v>
      </c>
      <c r="S160" s="23" t="n"/>
      <c r="T160" s="23" t="n"/>
      <c r="U160" s="23" t="n"/>
      <c r="V160" s="23" t="n"/>
      <c r="W160" s="23" t="n"/>
      <c r="X160" s="23" t="n"/>
      <c r="Y160" s="23" t="n"/>
      <c r="Z160" s="23" t="n"/>
      <c r="AA160" s="23" t="n"/>
      <c r="AB160" s="23" t="n"/>
      <c r="AC160" s="23" t="n"/>
      <c r="AD160" s="23" t="n"/>
      <c r="AE160" s="23" t="n"/>
      <c r="AF160" s="23" t="n"/>
      <c r="AG160" s="22" t="n">
        <v>0</v>
      </c>
      <c r="AH160" s="22" t="n">
        <v>0</v>
      </c>
      <c r="AI160" s="22" t="n">
        <v>0</v>
      </c>
      <c r="AJ160" s="22" t="n">
        <v>0</v>
      </c>
      <c r="AK160" s="22" t="n">
        <v>0</v>
      </c>
      <c r="AL160" s="22" t="n">
        <v>0</v>
      </c>
      <c r="AM160" s="22" t="n">
        <v>0</v>
      </c>
      <c r="AN160" s="22" t="n">
        <v>0</v>
      </c>
      <c r="AO160" s="22" t="n">
        <v>0</v>
      </c>
      <c r="AP160" s="22" t="n">
        <v>0</v>
      </c>
      <c r="AQ160" s="22" t="n">
        <v>0</v>
      </c>
      <c r="AR160" s="22" t="n">
        <v>0</v>
      </c>
      <c r="AS160" s="22" t="n">
        <v>0</v>
      </c>
      <c r="AT160" s="22" t="n">
        <v>0</v>
      </c>
      <c r="AU160" s="22" t="n"/>
      <c r="AV160" s="22" t="n"/>
      <c r="AW160" s="22" t="n"/>
      <c r="AX160" s="22" t="n"/>
      <c r="AY160" s="22" t="n"/>
      <c r="AZ160" s="22" t="n"/>
      <c r="BA160" s="22" t="n"/>
      <c r="BB160" s="22" t="n"/>
      <c r="BC160" s="22" t="n"/>
      <c r="BD160" s="22" t="n"/>
      <c r="BE160" s="22" t="n"/>
      <c r="BF160" s="22" t="n"/>
      <c r="BG160" s="22" t="n"/>
      <c r="BH160" s="22" t="n"/>
    </row>
    <row r="161" hidden="1">
      <c r="C161" s="21" t="inlineStr">
        <is>
          <t>93 - Provence-Alpes-Côte d'Azur</t>
        </is>
      </c>
      <c r="D161" s="21" t="inlineStr">
        <is>
          <t>04 - Pommes de terre primeurs ou nouvelles</t>
        </is>
      </c>
      <c r="E161" s="22" t="n">
        <v>333</v>
      </c>
      <c r="F161" s="22" t="n">
        <v>330</v>
      </c>
      <c r="G161" s="22" t="n">
        <v>317</v>
      </c>
      <c r="H161" s="22" t="n">
        <v>338</v>
      </c>
      <c r="I161" s="22" t="n">
        <v>355</v>
      </c>
      <c r="J161" s="22" t="n">
        <v>351</v>
      </c>
      <c r="K161" s="22" t="n">
        <v>382</v>
      </c>
      <c r="L161" s="22" t="n">
        <v>442</v>
      </c>
      <c r="M161" s="22" t="n">
        <v>487</v>
      </c>
      <c r="N161" s="22" t="n">
        <v>526</v>
      </c>
      <c r="O161" s="22" t="n">
        <v>559</v>
      </c>
      <c r="P161" s="22" t="n">
        <v>500</v>
      </c>
      <c r="Q161" s="22" t="n">
        <v>568</v>
      </c>
      <c r="R161" s="22" t="n">
        <v>550</v>
      </c>
      <c r="S161" s="23" t="n">
        <v>283.03</v>
      </c>
      <c r="T161" s="23" t="n">
        <v>283.7</v>
      </c>
      <c r="U161" s="23" t="n">
        <v>256.03</v>
      </c>
      <c r="V161" s="23" t="n">
        <v>281.11</v>
      </c>
      <c r="W161" s="23" t="n">
        <v>285.79</v>
      </c>
      <c r="X161" s="23" t="n">
        <v>269.08</v>
      </c>
      <c r="Y161" s="23" t="n">
        <v>281.06</v>
      </c>
      <c r="Z161" s="23" t="n">
        <v>315.41</v>
      </c>
      <c r="AA161" s="23" t="n">
        <v>317.75</v>
      </c>
      <c r="AB161" s="23" t="n">
        <v>289.99</v>
      </c>
      <c r="AC161" s="23" t="n">
        <v>291.45</v>
      </c>
      <c r="AD161" s="23" t="n">
        <v>292.43</v>
      </c>
      <c r="AE161" s="23" t="n">
        <v>266.68</v>
      </c>
      <c r="AF161" s="23" t="n">
        <v>278.19</v>
      </c>
      <c r="AG161" s="22" t="n">
        <v>94248</v>
      </c>
      <c r="AH161" s="22" t="n">
        <v>93620</v>
      </c>
      <c r="AI161" s="22" t="n">
        <v>81161</v>
      </c>
      <c r="AJ161" s="22" t="n">
        <v>95014</v>
      </c>
      <c r="AK161" s="22" t="n">
        <v>101457</v>
      </c>
      <c r="AL161" s="22" t="n">
        <v>94448</v>
      </c>
      <c r="AM161" s="22" t="n">
        <v>107366</v>
      </c>
      <c r="AN161" s="22" t="n">
        <v>139411</v>
      </c>
      <c r="AO161" s="22" t="n">
        <v>154742</v>
      </c>
      <c r="AP161" s="22" t="n">
        <v>152534</v>
      </c>
      <c r="AQ161" s="22" t="n">
        <v>162920</v>
      </c>
      <c r="AR161" s="22" t="n">
        <v>146216</v>
      </c>
      <c r="AS161" s="22" t="n">
        <v>151472</v>
      </c>
      <c r="AT161" s="22" t="n">
        <v>153005</v>
      </c>
      <c r="AU161" s="22" t="n"/>
      <c r="AV161" s="22" t="n"/>
      <c r="AW161" s="22" t="n"/>
      <c r="AX161" s="22" t="n"/>
      <c r="AY161" s="22" t="n"/>
      <c r="AZ161" s="22" t="n"/>
      <c r="BA161" s="22" t="n"/>
      <c r="BB161" s="22" t="n"/>
      <c r="BC161" s="22" t="n"/>
      <c r="BD161" s="22" t="n"/>
      <c r="BE161" s="22" t="n"/>
      <c r="BF161" s="22" t="n"/>
      <c r="BG161" s="22" t="n"/>
      <c r="BH161" s="22" t="n"/>
    </row>
    <row r="162" hidden="1">
      <c r="C162" s="21" t="inlineStr">
        <is>
          <t>93 - Provence-Alpes-Côte d'Azur</t>
        </is>
      </c>
      <c r="D162" s="21" t="inlineStr">
        <is>
          <t>05 - Pommes de terre de conservation ou demi-saison</t>
        </is>
      </c>
      <c r="E162" s="22" t="n">
        <v>475</v>
      </c>
      <c r="F162" s="22" t="n">
        <v>464</v>
      </c>
      <c r="G162" s="22" t="n">
        <v>441</v>
      </c>
      <c r="H162" s="22" t="n">
        <v>452</v>
      </c>
      <c r="I162" s="22" t="n">
        <v>458</v>
      </c>
      <c r="J162" s="22" t="n">
        <v>467</v>
      </c>
      <c r="K162" s="22" t="n">
        <v>444</v>
      </c>
      <c r="L162" s="22" t="n">
        <v>503</v>
      </c>
      <c r="M162" s="22" t="n">
        <v>389</v>
      </c>
      <c r="N162" s="22" t="n">
        <v>395</v>
      </c>
      <c r="O162" s="22" t="n">
        <v>382</v>
      </c>
      <c r="P162" s="22" t="n">
        <v>376</v>
      </c>
      <c r="Q162" s="22" t="n">
        <v>404</v>
      </c>
      <c r="R162" s="22" t="n">
        <v>390</v>
      </c>
      <c r="S162" s="23" t="n">
        <v>290.99</v>
      </c>
      <c r="T162" s="23" t="n">
        <v>291.19</v>
      </c>
      <c r="U162" s="23" t="n">
        <v>291.56</v>
      </c>
      <c r="V162" s="23" t="n">
        <v>300.91</v>
      </c>
      <c r="W162" s="23" t="n">
        <v>306.6</v>
      </c>
      <c r="X162" s="23" t="n">
        <v>288.03</v>
      </c>
      <c r="Y162" s="23" t="n">
        <v>312.45</v>
      </c>
      <c r="Z162" s="23" t="n">
        <v>343.84</v>
      </c>
      <c r="AA162" s="23" t="n">
        <v>337.78</v>
      </c>
      <c r="AB162" s="23" t="n">
        <v>312.01</v>
      </c>
      <c r="AC162" s="23" t="n">
        <v>312.15</v>
      </c>
      <c r="AD162" s="23" t="n">
        <v>311.16</v>
      </c>
      <c r="AE162" s="23" t="n">
        <v>284.31</v>
      </c>
      <c r="AF162" s="23" t="n">
        <v>300.3</v>
      </c>
      <c r="AG162" s="22" t="n">
        <v>138221</v>
      </c>
      <c r="AH162" s="22" t="n">
        <v>135110</v>
      </c>
      <c r="AI162" s="22" t="n">
        <v>128577</v>
      </c>
      <c r="AJ162" s="22" t="n">
        <v>136013</v>
      </c>
      <c r="AK162" s="22" t="n">
        <v>140423</v>
      </c>
      <c r="AL162" s="22" t="n">
        <v>134509</v>
      </c>
      <c r="AM162" s="22" t="n">
        <v>138728</v>
      </c>
      <c r="AN162" s="22" t="n">
        <v>172952</v>
      </c>
      <c r="AO162" s="22" t="n">
        <v>131396</v>
      </c>
      <c r="AP162" s="22" t="n">
        <v>123243</v>
      </c>
      <c r="AQ162" s="22" t="n">
        <v>119243</v>
      </c>
      <c r="AR162" s="22" t="n">
        <v>116996</v>
      </c>
      <c r="AS162" s="22" t="n">
        <v>114860</v>
      </c>
      <c r="AT162" s="22" t="n">
        <v>117118</v>
      </c>
      <c r="AU162" s="22" t="n"/>
      <c r="AV162" s="22" t="n"/>
      <c r="AW162" s="22" t="n"/>
      <c r="AX162" s="22" t="n"/>
      <c r="AY162" s="22" t="n"/>
      <c r="AZ162" s="22" t="n"/>
      <c r="BA162" s="22" t="n"/>
      <c r="BB162" s="22" t="n"/>
      <c r="BC162" s="22" t="n"/>
      <c r="BD162" s="22" t="n"/>
      <c r="BE162" s="22" t="n"/>
      <c r="BF162" s="22" t="n"/>
      <c r="BG162" s="22" t="n"/>
      <c r="BH162" s="22" t="n"/>
    </row>
    <row r="163" hidden="1">
      <c r="C163" s="21" t="inlineStr">
        <is>
          <t>93 - Provence-Alpes-Côte d'Azur</t>
        </is>
      </c>
      <c r="D163" s="21" t="inlineStr">
        <is>
          <t>06 - Pommes de terre de consommation (04 + 05)</t>
        </is>
      </c>
      <c r="E163" s="22" t="n">
        <v>808</v>
      </c>
      <c r="F163" s="22" t="n">
        <v>794</v>
      </c>
      <c r="G163" s="22" t="n">
        <v>758</v>
      </c>
      <c r="H163" s="22" t="n">
        <v>790</v>
      </c>
      <c r="I163" s="22" t="n">
        <v>813</v>
      </c>
      <c r="J163" s="22" t="n">
        <v>818</v>
      </c>
      <c r="K163" s="22" t="n">
        <v>826</v>
      </c>
      <c r="L163" s="22" t="n">
        <v>945</v>
      </c>
      <c r="M163" s="22" t="n">
        <v>876</v>
      </c>
      <c r="N163" s="22" t="n">
        <v>921</v>
      </c>
      <c r="O163" s="22" t="n">
        <v>941</v>
      </c>
      <c r="P163" s="22" t="n">
        <v>876</v>
      </c>
      <c r="Q163" s="22" t="n">
        <v>972</v>
      </c>
      <c r="R163" s="22" t="n">
        <v>940</v>
      </c>
      <c r="S163" s="23" t="n">
        <v>287.71</v>
      </c>
      <c r="T163" s="23" t="n">
        <v>288.07</v>
      </c>
      <c r="U163" s="23" t="n">
        <v>276.7</v>
      </c>
      <c r="V163" s="23" t="n">
        <v>292.44</v>
      </c>
      <c r="W163" s="23" t="n">
        <v>297.52</v>
      </c>
      <c r="X163" s="23" t="n">
        <v>279.9</v>
      </c>
      <c r="Y163" s="23" t="n">
        <v>297.93</v>
      </c>
      <c r="Z163" s="23" t="n">
        <v>330.54</v>
      </c>
      <c r="AA163" s="23" t="n">
        <v>326.64</v>
      </c>
      <c r="AB163" s="23" t="n">
        <v>299.43</v>
      </c>
      <c r="AC163" s="23" t="n">
        <v>299.85</v>
      </c>
      <c r="AD163" s="23" t="n">
        <v>300.47</v>
      </c>
      <c r="AE163" s="23" t="n">
        <v>274</v>
      </c>
      <c r="AF163" s="23" t="n">
        <v>287.36</v>
      </c>
      <c r="AG163" s="22" t="n">
        <v>232469</v>
      </c>
      <c r="AH163" s="22" t="n">
        <v>228730</v>
      </c>
      <c r="AI163" s="22" t="n">
        <v>209738</v>
      </c>
      <c r="AJ163" s="22" t="n">
        <v>231027</v>
      </c>
      <c r="AK163" s="22" t="n">
        <v>241880</v>
      </c>
      <c r="AL163" s="22" t="n">
        <v>228957</v>
      </c>
      <c r="AM163" s="22" t="n">
        <v>246094</v>
      </c>
      <c r="AN163" s="22" t="n">
        <v>312363</v>
      </c>
      <c r="AO163" s="22" t="n">
        <v>286138</v>
      </c>
      <c r="AP163" s="22" t="n">
        <v>275777</v>
      </c>
      <c r="AQ163" s="22" t="n">
        <v>282163</v>
      </c>
      <c r="AR163" s="22" t="n">
        <v>263212</v>
      </c>
      <c r="AS163" s="22" t="n">
        <v>266332</v>
      </c>
      <c r="AT163" s="22" t="n">
        <v>270123</v>
      </c>
      <c r="AU163" s="22" t="n"/>
      <c r="AV163" s="22" t="n"/>
      <c r="AW163" s="22" t="n"/>
      <c r="AX163" s="22" t="n"/>
      <c r="AY163" s="22" t="n"/>
      <c r="AZ163" s="22" t="n"/>
      <c r="BA163" s="22" t="n"/>
      <c r="BB163" s="22" t="n"/>
      <c r="BC163" s="22" t="n"/>
      <c r="BD163" s="22" t="n"/>
      <c r="BE163" s="22" t="n"/>
      <c r="BF163" s="22" t="n"/>
      <c r="BG163" s="22" t="n"/>
      <c r="BH163" s="22" t="n"/>
    </row>
    <row r="164" hidden="1">
      <c r="C164" s="21" t="inlineStr">
        <is>
          <t>93 - Provence-Alpes-Côte d'Azur</t>
        </is>
      </c>
      <c r="D164" s="21" t="inlineStr">
        <is>
          <t>07 - Pommes de terre (01 + … + 05)</t>
        </is>
      </c>
      <c r="E164" s="22" t="n">
        <v>809</v>
      </c>
      <c r="F164" s="22" t="n">
        <v>795</v>
      </c>
      <c r="G164" s="22" t="n">
        <v>758</v>
      </c>
      <c r="H164" s="22" t="n">
        <v>790</v>
      </c>
      <c r="I164" s="22" t="n">
        <v>813</v>
      </c>
      <c r="J164" s="22" t="n">
        <v>818</v>
      </c>
      <c r="K164" s="22" t="n">
        <v>826</v>
      </c>
      <c r="L164" s="22" t="n">
        <v>945</v>
      </c>
      <c r="M164" s="22" t="n">
        <v>876</v>
      </c>
      <c r="N164" s="22" t="n">
        <v>921</v>
      </c>
      <c r="O164" s="22" t="n">
        <v>961</v>
      </c>
      <c r="P164" s="22" t="n">
        <v>876</v>
      </c>
      <c r="Q164" s="22" t="n">
        <v>972</v>
      </c>
      <c r="R164" s="22" t="n">
        <v>940</v>
      </c>
      <c r="S164" s="23" t="n">
        <v>287.69</v>
      </c>
      <c r="T164" s="23" t="n">
        <v>288.1</v>
      </c>
      <c r="U164" s="23" t="n">
        <v>276.7</v>
      </c>
      <c r="V164" s="23" t="n">
        <v>292.44</v>
      </c>
      <c r="W164" s="23" t="n">
        <v>297.52</v>
      </c>
      <c r="X164" s="23" t="n">
        <v>279.9</v>
      </c>
      <c r="Y164" s="23" t="n">
        <v>297.93</v>
      </c>
      <c r="Z164" s="23" t="n">
        <v>330.54</v>
      </c>
      <c r="AA164" s="23" t="n">
        <v>326.64</v>
      </c>
      <c r="AB164" s="23" t="n">
        <v>299.43</v>
      </c>
      <c r="AC164" s="23" t="n">
        <v>299.73</v>
      </c>
      <c r="AD164" s="23" t="n">
        <v>300.47</v>
      </c>
      <c r="AE164" s="23" t="n">
        <v>274</v>
      </c>
      <c r="AF164" s="23" t="n">
        <v>287.36</v>
      </c>
      <c r="AG164" s="22" t="n">
        <v>232744</v>
      </c>
      <c r="AH164" s="22" t="n">
        <v>229038</v>
      </c>
      <c r="AI164" s="22" t="n">
        <v>209738</v>
      </c>
      <c r="AJ164" s="22" t="n">
        <v>231027</v>
      </c>
      <c r="AK164" s="22" t="n">
        <v>241880</v>
      </c>
      <c r="AL164" s="22" t="n">
        <v>228957</v>
      </c>
      <c r="AM164" s="22" t="n">
        <v>246094</v>
      </c>
      <c r="AN164" s="22" t="n">
        <v>312363</v>
      </c>
      <c r="AO164" s="22" t="n">
        <v>286138</v>
      </c>
      <c r="AP164" s="22" t="n">
        <v>275777</v>
      </c>
      <c r="AQ164" s="22" t="n">
        <v>288043</v>
      </c>
      <c r="AR164" s="22" t="n">
        <v>263212</v>
      </c>
      <c r="AS164" s="22" t="n">
        <v>266332</v>
      </c>
      <c r="AT164" s="22" t="n">
        <v>270123</v>
      </c>
      <c r="AU164" s="22" t="n"/>
      <c r="AV164" s="22" t="n"/>
      <c r="AW164" s="22" t="n"/>
      <c r="AX164" s="22" t="n"/>
      <c r="AY164" s="22" t="n"/>
      <c r="AZ164" s="22" t="n"/>
      <c r="BA164" s="22" t="n"/>
      <c r="BB164" s="22" t="n"/>
      <c r="BC164" s="22" t="n"/>
      <c r="BD164" s="22" t="n"/>
      <c r="BE164" s="22" t="n"/>
      <c r="BF164" s="22" t="n"/>
      <c r="BG164" s="22" t="n"/>
      <c r="BH164" s="22" t="n"/>
    </row>
    <row r="165" hidden="1">
      <c r="C165" s="21" t="inlineStr">
        <is>
          <t>93 - Provence-Alpes-Côte d'Azur</t>
        </is>
      </c>
      <c r="D165" s="21" t="inlineStr">
        <is>
          <t>08 - Igname</t>
        </is>
      </c>
      <c r="E165" s="22" t="n">
        <v>0</v>
      </c>
      <c r="F165" s="22" t="n">
        <v>0</v>
      </c>
      <c r="G165" s="22" t="n">
        <v>0</v>
      </c>
      <c r="H165" s="22" t="n">
        <v>0</v>
      </c>
      <c r="I165" s="22" t="n">
        <v>0</v>
      </c>
      <c r="J165" s="22" t="n">
        <v>0</v>
      </c>
      <c r="K165" s="22" t="n">
        <v>0</v>
      </c>
      <c r="L165" s="22" t="n">
        <v>0</v>
      </c>
      <c r="M165" s="22" t="n">
        <v>0</v>
      </c>
      <c r="N165" s="22" t="n">
        <v>0</v>
      </c>
      <c r="O165" s="22" t="n">
        <v>0</v>
      </c>
      <c r="P165" s="22" t="n">
        <v>0</v>
      </c>
      <c r="Q165" s="22" t="n">
        <v>0</v>
      </c>
      <c r="R165" s="22" t="n">
        <v>0</v>
      </c>
      <c r="S165" s="23" t="n"/>
      <c r="T165" s="23" t="n"/>
      <c r="U165" s="23" t="n"/>
      <c r="V165" s="23" t="n"/>
      <c r="W165" s="23" t="n"/>
      <c r="X165" s="23" t="n"/>
      <c r="Y165" s="23" t="n"/>
      <c r="Z165" s="23" t="n"/>
      <c r="AA165" s="23" t="n"/>
      <c r="AB165" s="23" t="n"/>
      <c r="AC165" s="23" t="n"/>
      <c r="AD165" s="23" t="n"/>
      <c r="AE165" s="23" t="n"/>
      <c r="AF165" s="23" t="n"/>
      <c r="AG165" s="22" t="n">
        <v>0</v>
      </c>
      <c r="AH165" s="22" t="n">
        <v>0</v>
      </c>
      <c r="AI165" s="22" t="n">
        <v>0</v>
      </c>
      <c r="AJ165" s="22" t="n">
        <v>0</v>
      </c>
      <c r="AK165" s="22" t="n">
        <v>0</v>
      </c>
      <c r="AL165" s="22" t="n">
        <v>0</v>
      </c>
      <c r="AM165" s="22" t="n">
        <v>0</v>
      </c>
      <c r="AN165" s="22" t="n">
        <v>0</v>
      </c>
      <c r="AO165" s="22" t="n">
        <v>0</v>
      </c>
      <c r="AP165" s="22" t="n">
        <v>0</v>
      </c>
      <c r="AQ165" s="22" t="n">
        <v>0</v>
      </c>
      <c r="AR165" s="22" t="n">
        <v>0</v>
      </c>
      <c r="AS165" s="22" t="n">
        <v>0</v>
      </c>
      <c r="AT165" s="22" t="n">
        <v>0</v>
      </c>
      <c r="AU165" s="22" t="n"/>
      <c r="AV165" s="22" t="n"/>
      <c r="AW165" s="22" t="n"/>
      <c r="AX165" s="22" t="n"/>
      <c r="AY165" s="22" t="n"/>
      <c r="AZ165" s="22" t="n"/>
      <c r="BA165" s="22" t="n"/>
      <c r="BB165" s="22" t="n"/>
      <c r="BC165" s="22" t="n"/>
      <c r="BD165" s="22" t="n"/>
      <c r="BE165" s="22" t="n"/>
      <c r="BF165" s="22" t="n"/>
      <c r="BG165" s="22" t="n"/>
      <c r="BH165" s="22" t="n"/>
    </row>
    <row r="166" hidden="1">
      <c r="C166" s="21" t="inlineStr">
        <is>
          <t>93 - Provence-Alpes-Côte d'Azur</t>
        </is>
      </c>
      <c r="D166" s="21" t="inlineStr">
        <is>
          <t>09 - Manioc</t>
        </is>
      </c>
      <c r="E166" s="22" t="n">
        <v>0</v>
      </c>
      <c r="F166" s="22" t="n">
        <v>0</v>
      </c>
      <c r="G166" s="22" t="n">
        <v>0</v>
      </c>
      <c r="H166" s="22" t="n">
        <v>0</v>
      </c>
      <c r="I166" s="22" t="n">
        <v>0</v>
      </c>
      <c r="J166" s="22" t="n">
        <v>0</v>
      </c>
      <c r="K166" s="22" t="n">
        <v>0</v>
      </c>
      <c r="L166" s="22" t="n">
        <v>0</v>
      </c>
      <c r="M166" s="22" t="n">
        <v>0</v>
      </c>
      <c r="N166" s="22" t="n">
        <v>0</v>
      </c>
      <c r="O166" s="22" t="n">
        <v>0</v>
      </c>
      <c r="P166" s="22" t="n">
        <v>0</v>
      </c>
      <c r="Q166" s="22" t="n">
        <v>0</v>
      </c>
      <c r="R166" s="22" t="n">
        <v>0</v>
      </c>
      <c r="S166" s="23" t="n"/>
      <c r="T166" s="23" t="n"/>
      <c r="U166" s="23" t="n"/>
      <c r="V166" s="23" t="n"/>
      <c r="W166" s="23" t="n"/>
      <c r="X166" s="23" t="n"/>
      <c r="Y166" s="23" t="n"/>
      <c r="Z166" s="23" t="n"/>
      <c r="AA166" s="23" t="n"/>
      <c r="AB166" s="23" t="n"/>
      <c r="AC166" s="23" t="n"/>
      <c r="AD166" s="23" t="n"/>
      <c r="AE166" s="23" t="n"/>
      <c r="AF166" s="23" t="n"/>
      <c r="AG166" s="22" t="n">
        <v>0</v>
      </c>
      <c r="AH166" s="22" t="n">
        <v>0</v>
      </c>
      <c r="AI166" s="22" t="n">
        <v>0</v>
      </c>
      <c r="AJ166" s="22" t="n">
        <v>0</v>
      </c>
      <c r="AK166" s="22" t="n">
        <v>0</v>
      </c>
      <c r="AL166" s="22" t="n">
        <v>0</v>
      </c>
      <c r="AM166" s="22" t="n">
        <v>0</v>
      </c>
      <c r="AN166" s="22" t="n">
        <v>0</v>
      </c>
      <c r="AO166" s="22" t="n">
        <v>0</v>
      </c>
      <c r="AP166" s="22" t="n">
        <v>0</v>
      </c>
      <c r="AQ166" s="22" t="n">
        <v>0</v>
      </c>
      <c r="AR166" s="22" t="n">
        <v>0</v>
      </c>
      <c r="AS166" s="22" t="n">
        <v>0</v>
      </c>
      <c r="AT166" s="22" t="n">
        <v>0</v>
      </c>
      <c r="AU166" s="22" t="n"/>
      <c r="AV166" s="22" t="n"/>
      <c r="AW166" s="22" t="n"/>
      <c r="AX166" s="22" t="n"/>
      <c r="AY166" s="22" t="n"/>
      <c r="AZ166" s="22" t="n"/>
      <c r="BA166" s="22" t="n"/>
      <c r="BB166" s="22" t="n"/>
      <c r="BC166" s="22" t="n"/>
      <c r="BD166" s="22" t="n"/>
      <c r="BE166" s="22" t="n"/>
      <c r="BF166" s="22" t="n"/>
      <c r="BG166" s="22" t="n"/>
      <c r="BH166" s="22" t="n"/>
    </row>
    <row r="167" hidden="1">
      <c r="C167" s="21" t="inlineStr">
        <is>
          <t>93 - Provence-Alpes-Côte d'Azur</t>
        </is>
      </c>
      <c r="D167" s="21" t="inlineStr">
        <is>
          <t>10 - Autres tubercules</t>
        </is>
      </c>
      <c r="E167" s="22" t="n">
        <v>0</v>
      </c>
      <c r="F167" s="22" t="n">
        <v>0</v>
      </c>
      <c r="G167" s="22" t="n">
        <v>0</v>
      </c>
      <c r="H167" s="22" t="n">
        <v>0</v>
      </c>
      <c r="I167" s="22" t="n">
        <v>0</v>
      </c>
      <c r="J167" s="22" t="n">
        <v>0</v>
      </c>
      <c r="K167" s="22" t="n">
        <v>0</v>
      </c>
      <c r="L167" s="22" t="n">
        <v>0</v>
      </c>
      <c r="M167" s="22" t="n">
        <v>0</v>
      </c>
      <c r="N167" s="22" t="n">
        <v>0</v>
      </c>
      <c r="O167" s="22" t="n">
        <v>0</v>
      </c>
      <c r="P167" s="22" t="n">
        <v>0</v>
      </c>
      <c r="Q167" s="22" t="n">
        <v>0</v>
      </c>
      <c r="R167" s="22" t="n">
        <v>0</v>
      </c>
      <c r="S167" s="23" t="n"/>
      <c r="T167" s="23" t="n"/>
      <c r="U167" s="23" t="n"/>
      <c r="V167" s="23" t="n"/>
      <c r="W167" s="23" t="n"/>
      <c r="X167" s="23" t="n"/>
      <c r="Y167" s="23" t="n"/>
      <c r="Z167" s="23" t="n"/>
      <c r="AA167" s="23" t="n"/>
      <c r="AB167" s="23" t="n"/>
      <c r="AC167" s="23" t="n"/>
      <c r="AD167" s="23" t="n"/>
      <c r="AE167" s="23" t="n"/>
      <c r="AF167" s="23" t="n"/>
      <c r="AG167" s="22" t="n">
        <v>0</v>
      </c>
      <c r="AH167" s="22" t="n">
        <v>0</v>
      </c>
      <c r="AI167" s="22" t="n">
        <v>0</v>
      </c>
      <c r="AJ167" s="22" t="n">
        <v>0</v>
      </c>
      <c r="AK167" s="22" t="n">
        <v>0</v>
      </c>
      <c r="AL167" s="22" t="n">
        <v>0</v>
      </c>
      <c r="AM167" s="22" t="n">
        <v>0</v>
      </c>
      <c r="AN167" s="22" t="n">
        <v>0</v>
      </c>
      <c r="AO167" s="22" t="n">
        <v>0</v>
      </c>
      <c r="AP167" s="22" t="n">
        <v>0</v>
      </c>
      <c r="AQ167" s="22" t="n">
        <v>0</v>
      </c>
      <c r="AR167" s="22" t="n">
        <v>0</v>
      </c>
      <c r="AS167" s="22" t="n">
        <v>0</v>
      </c>
      <c r="AT167" s="22" t="n">
        <v>0</v>
      </c>
      <c r="AU167" s="22" t="n"/>
      <c r="AV167" s="22" t="n"/>
      <c r="AW167" s="22" t="n"/>
      <c r="AX167" s="22" t="n"/>
      <c r="AY167" s="22" t="n"/>
      <c r="AZ167" s="22" t="n"/>
      <c r="BA167" s="22" t="n"/>
      <c r="BB167" s="22" t="n"/>
      <c r="BC167" s="22" t="n"/>
      <c r="BD167" s="22" t="n"/>
      <c r="BE167" s="22" t="n"/>
      <c r="BF167" s="22" t="n"/>
      <c r="BG167" s="22" t="n"/>
      <c r="BH167" s="22" t="n"/>
    </row>
    <row r="168" hidden="1">
      <c r="C168" s="21" t="inlineStr">
        <is>
          <t>93 - Provence-Alpes-Côte d'Azur</t>
        </is>
      </c>
      <c r="D168" s="21" t="inlineStr">
        <is>
          <t>11 - Total Igname, manioc et autres tubercules (DOM) (08 + … + 10)</t>
        </is>
      </c>
      <c r="E168" s="22" t="n">
        <v>0</v>
      </c>
      <c r="F168" s="22" t="n">
        <v>0</v>
      </c>
      <c r="G168" s="22" t="n">
        <v>0</v>
      </c>
      <c r="H168" s="22" t="n">
        <v>0</v>
      </c>
      <c r="I168" s="22" t="n">
        <v>0</v>
      </c>
      <c r="J168" s="22" t="n">
        <v>0</v>
      </c>
      <c r="K168" s="22" t="n">
        <v>0</v>
      </c>
      <c r="L168" s="22" t="n">
        <v>0</v>
      </c>
      <c r="M168" s="22" t="n">
        <v>0</v>
      </c>
      <c r="N168" s="22" t="n">
        <v>0</v>
      </c>
      <c r="O168" s="22" t="n">
        <v>0</v>
      </c>
      <c r="P168" s="22" t="n">
        <v>0</v>
      </c>
      <c r="Q168" s="22" t="n">
        <v>0</v>
      </c>
      <c r="R168" s="22" t="n">
        <v>0</v>
      </c>
      <c r="S168" s="23" t="n"/>
      <c r="T168" s="23" t="n"/>
      <c r="U168" s="23" t="n"/>
      <c r="V168" s="23" t="n"/>
      <c r="W168" s="23" t="n"/>
      <c r="X168" s="23" t="n"/>
      <c r="Y168" s="23" t="n"/>
      <c r="Z168" s="23" t="n"/>
      <c r="AA168" s="23" t="n"/>
      <c r="AB168" s="23" t="n"/>
      <c r="AC168" s="23" t="n"/>
      <c r="AD168" s="23" t="n"/>
      <c r="AE168" s="23" t="n"/>
      <c r="AF168" s="23" t="n"/>
      <c r="AG168" s="22" t="n">
        <v>0</v>
      </c>
      <c r="AH168" s="22" t="n">
        <v>0</v>
      </c>
      <c r="AI168" s="22" t="n">
        <v>0</v>
      </c>
      <c r="AJ168" s="22" t="n">
        <v>0</v>
      </c>
      <c r="AK168" s="22" t="n">
        <v>0</v>
      </c>
      <c r="AL168" s="22" t="n">
        <v>0</v>
      </c>
      <c r="AM168" s="22" t="n">
        <v>0</v>
      </c>
      <c r="AN168" s="22" t="n">
        <v>0</v>
      </c>
      <c r="AO168" s="22" t="n">
        <v>0</v>
      </c>
      <c r="AP168" s="22" t="n">
        <v>0</v>
      </c>
      <c r="AQ168" s="22" t="n">
        <v>0</v>
      </c>
      <c r="AR168" s="22" t="n">
        <v>0</v>
      </c>
      <c r="AS168" s="22" t="n">
        <v>0</v>
      </c>
      <c r="AT168" s="22" t="n">
        <v>0</v>
      </c>
      <c r="AU168" s="22" t="n"/>
      <c r="AV168" s="22" t="n"/>
      <c r="AW168" s="22" t="n"/>
      <c r="AX168" s="22" t="n"/>
      <c r="AY168" s="22" t="n"/>
      <c r="AZ168" s="22" t="n"/>
      <c r="BA168" s="22" t="n"/>
      <c r="BB168" s="22" t="n"/>
      <c r="BC168" s="22" t="n"/>
      <c r="BD168" s="22" t="n"/>
      <c r="BE168" s="22" t="n"/>
      <c r="BF168" s="22" t="n"/>
      <c r="BG168" s="22" t="n"/>
      <c r="BH168" s="22" t="n"/>
    </row>
    <row r="169" hidden="1">
      <c r="C169" s="21" t="inlineStr">
        <is>
          <t>93 - Provence-Alpes-Côte d'Azur</t>
        </is>
      </c>
      <c r="D169" s="21" t="inlineStr">
        <is>
          <t>12 - Total Pommes de terre et autres tubercules (07 + 11)</t>
        </is>
      </c>
      <c r="E169" s="22" t="n">
        <v>809</v>
      </c>
      <c r="F169" s="22" t="n">
        <v>795</v>
      </c>
      <c r="G169" s="22" t="n">
        <v>758</v>
      </c>
      <c r="H169" s="22" t="n">
        <v>790</v>
      </c>
      <c r="I169" s="22" t="n">
        <v>813</v>
      </c>
      <c r="J169" s="22" t="n">
        <v>818</v>
      </c>
      <c r="K169" s="22" t="n">
        <v>826</v>
      </c>
      <c r="L169" s="22" t="n">
        <v>945</v>
      </c>
      <c r="M169" s="22" t="n">
        <v>876</v>
      </c>
      <c r="N169" s="22" t="n">
        <v>921</v>
      </c>
      <c r="O169" s="22" t="n">
        <v>961</v>
      </c>
      <c r="P169" s="22" t="n">
        <v>876</v>
      </c>
      <c r="Q169" s="22" t="n">
        <v>972</v>
      </c>
      <c r="R169" s="22" t="n">
        <v>940</v>
      </c>
      <c r="S169" s="23" t="n"/>
      <c r="T169" s="23" t="n"/>
      <c r="U169" s="23" t="n"/>
      <c r="V169" s="23" t="n"/>
      <c r="W169" s="23" t="n"/>
      <c r="X169" s="23" t="n"/>
      <c r="Y169" s="23" t="n"/>
      <c r="Z169" s="23" t="n"/>
      <c r="AA169" s="23" t="n"/>
      <c r="AB169" s="23" t="n"/>
      <c r="AC169" s="23" t="n"/>
      <c r="AD169" s="23" t="n"/>
      <c r="AE169" s="23" t="n"/>
      <c r="AF169" s="23" t="n"/>
      <c r="AG169" s="22" t="n">
        <v>232744</v>
      </c>
      <c r="AH169" s="22" t="n">
        <v>229038</v>
      </c>
      <c r="AI169" s="22" t="n">
        <v>209738</v>
      </c>
      <c r="AJ169" s="22" t="n">
        <v>231027</v>
      </c>
      <c r="AK169" s="22" t="n">
        <v>241880</v>
      </c>
      <c r="AL169" s="22" t="n">
        <v>228957</v>
      </c>
      <c r="AM169" s="22" t="n">
        <v>246094</v>
      </c>
      <c r="AN169" s="22" t="n">
        <v>312363</v>
      </c>
      <c r="AO169" s="22" t="n">
        <v>286138</v>
      </c>
      <c r="AP169" s="22" t="n">
        <v>275777</v>
      </c>
      <c r="AQ169" s="22" t="n">
        <v>288043</v>
      </c>
      <c r="AR169" s="22" t="n">
        <v>263212</v>
      </c>
      <c r="AS169" s="22" t="n">
        <v>266332</v>
      </c>
      <c r="AT169" s="22" t="n">
        <v>270123</v>
      </c>
      <c r="AU169" s="22" t="n"/>
      <c r="AV169" s="22" t="n"/>
      <c r="AW169" s="22" t="n"/>
      <c r="AX169" s="22" t="n"/>
      <c r="AY169" s="22" t="n"/>
      <c r="AZ169" s="22" t="n"/>
      <c r="BA169" s="22" t="n"/>
      <c r="BB169" s="22" t="n"/>
      <c r="BC169" s="22" t="n"/>
      <c r="BD169" s="22" t="n"/>
      <c r="BE169" s="22" t="n"/>
      <c r="BF169" s="22" t="n"/>
      <c r="BG169" s="22" t="n"/>
      <c r="BH169" s="22" t="n"/>
    </row>
    <row r="170" hidden="1">
      <c r="C170" s="21" t="inlineStr">
        <is>
          <t>94 - Corse</t>
        </is>
      </c>
      <c r="D170" s="21" t="inlineStr">
        <is>
          <t>01 - Plants certifiés de pommes de terre</t>
        </is>
      </c>
      <c r="E170" s="22" t="n">
        <v>0</v>
      </c>
      <c r="F170" s="22" t="n">
        <v>0</v>
      </c>
      <c r="G170" s="22" t="n">
        <v>0</v>
      </c>
      <c r="H170" s="22" t="n">
        <v>0</v>
      </c>
      <c r="I170" s="22" t="n">
        <v>0</v>
      </c>
      <c r="J170" s="22" t="n">
        <v>0</v>
      </c>
      <c r="K170" s="22" t="n">
        <v>0</v>
      </c>
      <c r="L170" s="22" t="n">
        <v>0</v>
      </c>
      <c r="M170" s="22" t="n">
        <v>0</v>
      </c>
      <c r="N170" s="22" t="n">
        <v>0</v>
      </c>
      <c r="O170" s="22" t="n">
        <v>0</v>
      </c>
      <c r="P170" s="22" t="n">
        <v>0</v>
      </c>
      <c r="Q170" s="22" t="n">
        <v>0</v>
      </c>
      <c r="R170" s="22" t="n">
        <v>0</v>
      </c>
      <c r="S170" s="23" t="n"/>
      <c r="T170" s="23" t="n"/>
      <c r="U170" s="23" t="n"/>
      <c r="V170" s="23" t="n"/>
      <c r="W170" s="23" t="n"/>
      <c r="X170" s="23" t="n"/>
      <c r="Y170" s="23" t="n"/>
      <c r="Z170" s="23" t="n"/>
      <c r="AA170" s="23" t="n"/>
      <c r="AB170" s="23" t="n"/>
      <c r="AC170" s="23" t="n"/>
      <c r="AD170" s="23" t="n"/>
      <c r="AE170" s="23" t="n"/>
      <c r="AF170" s="23" t="n"/>
      <c r="AG170" s="22" t="n">
        <v>0</v>
      </c>
      <c r="AH170" s="22" t="n">
        <v>0</v>
      </c>
      <c r="AI170" s="22" t="n">
        <v>0</v>
      </c>
      <c r="AJ170" s="22" t="n">
        <v>0</v>
      </c>
      <c r="AK170" s="22" t="n">
        <v>0</v>
      </c>
      <c r="AL170" s="22" t="n">
        <v>0</v>
      </c>
      <c r="AM170" s="22" t="n">
        <v>0</v>
      </c>
      <c r="AN170" s="22" t="n">
        <v>0</v>
      </c>
      <c r="AO170" s="22" t="n">
        <v>0</v>
      </c>
      <c r="AP170" s="22" t="n">
        <v>0</v>
      </c>
      <c r="AQ170" s="22" t="n">
        <v>0</v>
      </c>
      <c r="AR170" s="22" t="n">
        <v>0</v>
      </c>
      <c r="AS170" s="22" t="n">
        <v>0</v>
      </c>
      <c r="AT170" s="22" t="n">
        <v>0</v>
      </c>
      <c r="AU170" s="22" t="n"/>
      <c r="AV170" s="22" t="n"/>
      <c r="AW170" s="22" t="n"/>
      <c r="AX170" s="22" t="n"/>
      <c r="AY170" s="22" t="n"/>
      <c r="AZ170" s="22" t="n"/>
      <c r="BA170" s="22" t="n"/>
      <c r="BB170" s="22" t="n"/>
      <c r="BC170" s="22" t="n"/>
      <c r="BD170" s="22" t="n"/>
      <c r="BE170" s="22" t="n"/>
      <c r="BF170" s="22" t="n"/>
      <c r="BG170" s="22" t="n"/>
      <c r="BH170" s="22" t="n"/>
    </row>
    <row r="171" hidden="1">
      <c r="C171" s="21" t="inlineStr">
        <is>
          <t>94 - Corse</t>
        </is>
      </c>
      <c r="D171" s="21" t="inlineStr">
        <is>
          <t>02 - Dessus de plants de pommes de terre</t>
        </is>
      </c>
      <c r="E171" s="22" t="n">
        <v>0</v>
      </c>
      <c r="F171" s="22" t="n">
        <v>0</v>
      </c>
      <c r="G171" s="22" t="n">
        <v>0</v>
      </c>
      <c r="H171" s="22" t="n">
        <v>0</v>
      </c>
      <c r="I171" s="22" t="n">
        <v>0</v>
      </c>
      <c r="J171" s="22" t="n">
        <v>0</v>
      </c>
      <c r="K171" s="22" t="n">
        <v>0</v>
      </c>
      <c r="L171" s="22" t="n">
        <v>0</v>
      </c>
      <c r="M171" s="22" t="n">
        <v>0</v>
      </c>
      <c r="N171" s="22" t="n">
        <v>0</v>
      </c>
      <c r="O171" s="22" t="n">
        <v>0</v>
      </c>
      <c r="P171" s="22" t="n">
        <v>0</v>
      </c>
      <c r="Q171" s="22" t="n">
        <v>0</v>
      </c>
      <c r="R171" s="22" t="n">
        <v>0</v>
      </c>
      <c r="S171" s="23" t="n"/>
      <c r="T171" s="23" t="n"/>
      <c r="U171" s="23" t="n"/>
      <c r="V171" s="23" t="n"/>
      <c r="W171" s="23" t="n"/>
      <c r="X171" s="23" t="n"/>
      <c r="Y171" s="23" t="n"/>
      <c r="Z171" s="23" t="n"/>
      <c r="AA171" s="23" t="n"/>
      <c r="AB171" s="23" t="n"/>
      <c r="AC171" s="23" t="n"/>
      <c r="AD171" s="23" t="n"/>
      <c r="AE171" s="23" t="n"/>
      <c r="AF171" s="23" t="n"/>
      <c r="AG171" s="22" t="n">
        <v>0</v>
      </c>
      <c r="AH171" s="22" t="n">
        <v>0</v>
      </c>
      <c r="AI171" s="22" t="n">
        <v>0</v>
      </c>
      <c r="AJ171" s="22" t="n">
        <v>0</v>
      </c>
      <c r="AK171" s="22" t="n">
        <v>0</v>
      </c>
      <c r="AL171" s="22" t="n">
        <v>0</v>
      </c>
      <c r="AM171" s="22" t="n">
        <v>0</v>
      </c>
      <c r="AN171" s="22" t="n">
        <v>0</v>
      </c>
      <c r="AO171" s="22" t="n">
        <v>0</v>
      </c>
      <c r="AP171" s="22" t="n">
        <v>0</v>
      </c>
      <c r="AQ171" s="22" t="n">
        <v>0</v>
      </c>
      <c r="AR171" s="22" t="n">
        <v>0</v>
      </c>
      <c r="AS171" s="22" t="n">
        <v>0</v>
      </c>
      <c r="AT171" s="22" t="n">
        <v>0</v>
      </c>
      <c r="AU171" s="22" t="n"/>
      <c r="AV171" s="22" t="n"/>
      <c r="AW171" s="22" t="n"/>
      <c r="AX171" s="22" t="n"/>
      <c r="AY171" s="22" t="n"/>
      <c r="AZ171" s="22" t="n"/>
      <c r="BA171" s="22" t="n"/>
      <c r="BB171" s="22" t="n"/>
      <c r="BC171" s="22" t="n"/>
      <c r="BD171" s="22" t="n"/>
      <c r="BE171" s="22" t="n"/>
      <c r="BF171" s="22" t="n"/>
      <c r="BG171" s="22" t="n"/>
      <c r="BH171" s="22" t="n"/>
    </row>
    <row r="172" hidden="1">
      <c r="C172" s="21" t="inlineStr">
        <is>
          <t>94 - Corse</t>
        </is>
      </c>
      <c r="D172" s="21" t="inlineStr">
        <is>
          <t>03 - Pommes de terre de féculerie</t>
        </is>
      </c>
      <c r="E172" s="22" t="n">
        <v>0</v>
      </c>
      <c r="F172" s="22" t="n">
        <v>0</v>
      </c>
      <c r="G172" s="22" t="n">
        <v>0</v>
      </c>
      <c r="H172" s="22" t="n">
        <v>0</v>
      </c>
      <c r="I172" s="22" t="n">
        <v>0</v>
      </c>
      <c r="J172" s="22" t="n">
        <v>0</v>
      </c>
      <c r="K172" s="22" t="n">
        <v>0</v>
      </c>
      <c r="L172" s="22" t="n">
        <v>0</v>
      </c>
      <c r="M172" s="22" t="n">
        <v>0</v>
      </c>
      <c r="N172" s="22" t="n">
        <v>0</v>
      </c>
      <c r="O172" s="22" t="n">
        <v>0</v>
      </c>
      <c r="P172" s="22" t="n">
        <v>0</v>
      </c>
      <c r="Q172" s="22" t="n">
        <v>0</v>
      </c>
      <c r="R172" s="22" t="n">
        <v>0</v>
      </c>
      <c r="S172" s="23" t="n"/>
      <c r="T172" s="23" t="n"/>
      <c r="U172" s="23" t="n"/>
      <c r="V172" s="23" t="n"/>
      <c r="W172" s="23" t="n"/>
      <c r="X172" s="23" t="n"/>
      <c r="Y172" s="23" t="n"/>
      <c r="Z172" s="23" t="n"/>
      <c r="AA172" s="23" t="n"/>
      <c r="AB172" s="23" t="n"/>
      <c r="AC172" s="23" t="n"/>
      <c r="AD172" s="23" t="n"/>
      <c r="AE172" s="23" t="n"/>
      <c r="AF172" s="23" t="n"/>
      <c r="AG172" s="22" t="n">
        <v>0</v>
      </c>
      <c r="AH172" s="22" t="n">
        <v>0</v>
      </c>
      <c r="AI172" s="22" t="n">
        <v>0</v>
      </c>
      <c r="AJ172" s="22" t="n">
        <v>0</v>
      </c>
      <c r="AK172" s="22" t="n">
        <v>0</v>
      </c>
      <c r="AL172" s="22" t="n">
        <v>0</v>
      </c>
      <c r="AM172" s="22" t="n">
        <v>0</v>
      </c>
      <c r="AN172" s="22" t="n">
        <v>0</v>
      </c>
      <c r="AO172" s="22" t="n">
        <v>0</v>
      </c>
      <c r="AP172" s="22" t="n">
        <v>0</v>
      </c>
      <c r="AQ172" s="22" t="n">
        <v>0</v>
      </c>
      <c r="AR172" s="22" t="n">
        <v>0</v>
      </c>
      <c r="AS172" s="22" t="n">
        <v>0</v>
      </c>
      <c r="AT172" s="22" t="n">
        <v>0</v>
      </c>
      <c r="AU172" s="22" t="n"/>
      <c r="AV172" s="22" t="n"/>
      <c r="AW172" s="22" t="n"/>
      <c r="AX172" s="22" t="n"/>
      <c r="AY172" s="22" t="n"/>
      <c r="AZ172" s="22" t="n"/>
      <c r="BA172" s="22" t="n"/>
      <c r="BB172" s="22" t="n"/>
      <c r="BC172" s="22" t="n"/>
      <c r="BD172" s="22" t="n"/>
      <c r="BE172" s="22" t="n"/>
      <c r="BF172" s="22" t="n"/>
      <c r="BG172" s="22" t="n"/>
      <c r="BH172" s="22" t="n"/>
    </row>
    <row r="173" hidden="1">
      <c r="C173" s="21" t="inlineStr">
        <is>
          <t>94 - Corse</t>
        </is>
      </c>
      <c r="D173" s="21" t="inlineStr">
        <is>
          <t>04 - Pommes de terre primeurs ou nouvelles</t>
        </is>
      </c>
      <c r="E173" s="22" t="n">
        <v>24</v>
      </c>
      <c r="F173" s="22" t="n">
        <v>24</v>
      </c>
      <c r="G173" s="22" t="n">
        <v>18</v>
      </c>
      <c r="H173" s="22" t="n">
        <v>18</v>
      </c>
      <c r="I173" s="22" t="n">
        <v>17</v>
      </c>
      <c r="J173" s="22" t="n">
        <v>18</v>
      </c>
      <c r="K173" s="22" t="n">
        <v>18</v>
      </c>
      <c r="L173" s="22" t="n">
        <v>22</v>
      </c>
      <c r="M173" s="22" t="n">
        <v>21</v>
      </c>
      <c r="N173" s="22" t="n">
        <v>19</v>
      </c>
      <c r="O173" s="22" t="n">
        <v>18</v>
      </c>
      <c r="P173" s="22" t="n">
        <v>19</v>
      </c>
      <c r="Q173" s="22" t="n">
        <v>21</v>
      </c>
      <c r="R173" s="22" t="n">
        <v>20</v>
      </c>
      <c r="S173" s="23" t="n">
        <v>250</v>
      </c>
      <c r="T173" s="23" t="n">
        <v>250</v>
      </c>
      <c r="U173" s="23" t="n">
        <v>250</v>
      </c>
      <c r="V173" s="23" t="n">
        <v>250</v>
      </c>
      <c r="W173" s="23" t="n">
        <v>250</v>
      </c>
      <c r="X173" s="23" t="n">
        <v>250</v>
      </c>
      <c r="Y173" s="23" t="n">
        <v>250</v>
      </c>
      <c r="Z173" s="23" t="n">
        <v>250</v>
      </c>
      <c r="AA173" s="23" t="n">
        <v>250</v>
      </c>
      <c r="AB173" s="23" t="n">
        <v>250</v>
      </c>
      <c r="AC173" s="23" t="n">
        <v>250</v>
      </c>
      <c r="AD173" s="23" t="n">
        <v>250</v>
      </c>
      <c r="AE173" s="23" t="n">
        <v>200</v>
      </c>
      <c r="AF173" s="23" t="n">
        <v>200</v>
      </c>
      <c r="AG173" s="22" t="n">
        <v>6000</v>
      </c>
      <c r="AH173" s="22" t="n">
        <v>6000</v>
      </c>
      <c r="AI173" s="22" t="n">
        <v>4500</v>
      </c>
      <c r="AJ173" s="22" t="n">
        <v>4500</v>
      </c>
      <c r="AK173" s="22" t="n">
        <v>4250</v>
      </c>
      <c r="AL173" s="22" t="n">
        <v>4500</v>
      </c>
      <c r="AM173" s="22" t="n">
        <v>4500</v>
      </c>
      <c r="AN173" s="22" t="n">
        <v>5500</v>
      </c>
      <c r="AO173" s="22" t="n">
        <v>5250</v>
      </c>
      <c r="AP173" s="22" t="n">
        <v>4750</v>
      </c>
      <c r="AQ173" s="22" t="n">
        <v>4500</v>
      </c>
      <c r="AR173" s="22" t="n">
        <v>4750</v>
      </c>
      <c r="AS173" s="22" t="n">
        <v>4200</v>
      </c>
      <c r="AT173" s="22" t="n">
        <v>4000</v>
      </c>
      <c r="AU173" s="22" t="n"/>
      <c r="AV173" s="22" t="n"/>
      <c r="AW173" s="22" t="n"/>
      <c r="AX173" s="22" t="n"/>
      <c r="AY173" s="22" t="n"/>
      <c r="AZ173" s="22" t="n"/>
      <c r="BA173" s="22" t="n"/>
      <c r="BB173" s="22" t="n"/>
      <c r="BC173" s="22" t="n"/>
      <c r="BD173" s="22" t="n"/>
      <c r="BE173" s="22" t="n"/>
      <c r="BF173" s="22" t="n"/>
      <c r="BG173" s="22" t="n"/>
      <c r="BH173" s="22" t="n"/>
    </row>
    <row r="174" hidden="1">
      <c r="C174" s="21" t="inlineStr">
        <is>
          <t>94 - Corse</t>
        </is>
      </c>
      <c r="D174" s="21" t="inlineStr">
        <is>
          <t>05 - Pommes de terre de conservation ou demi-saison</t>
        </is>
      </c>
      <c r="E174" s="22" t="n">
        <v>0</v>
      </c>
      <c r="F174" s="22" t="n">
        <v>0</v>
      </c>
      <c r="G174" s="22" t="n">
        <v>0</v>
      </c>
      <c r="H174" s="22" t="n">
        <v>0</v>
      </c>
      <c r="I174" s="22" t="n">
        <v>0</v>
      </c>
      <c r="J174" s="22" t="n">
        <v>0</v>
      </c>
      <c r="K174" s="22" t="n">
        <v>0</v>
      </c>
      <c r="L174" s="22" t="n">
        <v>0</v>
      </c>
      <c r="M174" s="22" t="n">
        <v>0</v>
      </c>
      <c r="N174" s="22" t="n">
        <v>0</v>
      </c>
      <c r="O174" s="22" t="n">
        <v>0</v>
      </c>
      <c r="P174" s="22" t="n">
        <v>0</v>
      </c>
      <c r="Q174" s="22" t="n">
        <v>0</v>
      </c>
      <c r="R174" s="22" t="n">
        <v>0</v>
      </c>
      <c r="S174" s="23" t="n"/>
      <c r="T174" s="23" t="n"/>
      <c r="U174" s="23" t="n"/>
      <c r="V174" s="23" t="n"/>
      <c r="W174" s="23" t="n"/>
      <c r="X174" s="23" t="n"/>
      <c r="Y174" s="23" t="n"/>
      <c r="Z174" s="23" t="n"/>
      <c r="AA174" s="23" t="n"/>
      <c r="AB174" s="23" t="n"/>
      <c r="AC174" s="23" t="n"/>
      <c r="AD174" s="23" t="n"/>
      <c r="AE174" s="23" t="n"/>
      <c r="AF174" s="23" t="n"/>
      <c r="AG174" s="22" t="n">
        <v>0</v>
      </c>
      <c r="AH174" s="22" t="n">
        <v>0</v>
      </c>
      <c r="AI174" s="22" t="n">
        <v>0</v>
      </c>
      <c r="AJ174" s="22" t="n">
        <v>0</v>
      </c>
      <c r="AK174" s="22" t="n">
        <v>0</v>
      </c>
      <c r="AL174" s="22" t="n">
        <v>0</v>
      </c>
      <c r="AM174" s="22" t="n">
        <v>0</v>
      </c>
      <c r="AN174" s="22" t="n">
        <v>0</v>
      </c>
      <c r="AO174" s="22" t="n">
        <v>0</v>
      </c>
      <c r="AP174" s="22" t="n">
        <v>0</v>
      </c>
      <c r="AQ174" s="22" t="n">
        <v>0</v>
      </c>
      <c r="AR174" s="22" t="n">
        <v>0</v>
      </c>
      <c r="AS174" s="22" t="n">
        <v>0</v>
      </c>
      <c r="AT174" s="22" t="n">
        <v>0</v>
      </c>
      <c r="AU174" s="22" t="n"/>
      <c r="AV174" s="22" t="n"/>
      <c r="AW174" s="22" t="n"/>
      <c r="AX174" s="22" t="n"/>
      <c r="AY174" s="22" t="n"/>
      <c r="AZ174" s="22" t="n"/>
      <c r="BA174" s="22" t="n"/>
      <c r="BB174" s="22" t="n"/>
      <c r="BC174" s="22" t="n"/>
      <c r="BD174" s="22" t="n"/>
      <c r="BE174" s="22" t="n"/>
      <c r="BF174" s="22" t="n"/>
      <c r="BG174" s="22" t="n"/>
      <c r="BH174" s="22" t="n"/>
    </row>
    <row r="175" hidden="1">
      <c r="C175" s="21" t="inlineStr">
        <is>
          <t>94 - Corse</t>
        </is>
      </c>
      <c r="D175" s="21" t="inlineStr">
        <is>
          <t>06 - Pommes de terre de consommation (04 + 05)</t>
        </is>
      </c>
      <c r="E175" s="22" t="n">
        <v>24</v>
      </c>
      <c r="F175" s="22" t="n">
        <v>24</v>
      </c>
      <c r="G175" s="22" t="n">
        <v>18</v>
      </c>
      <c r="H175" s="22" t="n">
        <v>18</v>
      </c>
      <c r="I175" s="22" t="n">
        <v>17</v>
      </c>
      <c r="J175" s="22" t="n">
        <v>18</v>
      </c>
      <c r="K175" s="22" t="n">
        <v>18</v>
      </c>
      <c r="L175" s="22" t="n">
        <v>22</v>
      </c>
      <c r="M175" s="22" t="n">
        <v>21</v>
      </c>
      <c r="N175" s="22" t="n">
        <v>19</v>
      </c>
      <c r="O175" s="22" t="n">
        <v>18</v>
      </c>
      <c r="P175" s="22" t="n">
        <v>19</v>
      </c>
      <c r="Q175" s="22" t="n">
        <v>21</v>
      </c>
      <c r="R175" s="22" t="n">
        <v>20</v>
      </c>
      <c r="S175" s="23" t="n">
        <v>250</v>
      </c>
      <c r="T175" s="23" t="n">
        <v>250</v>
      </c>
      <c r="U175" s="23" t="n">
        <v>250</v>
      </c>
      <c r="V175" s="23" t="n">
        <v>250</v>
      </c>
      <c r="W175" s="23" t="n">
        <v>250</v>
      </c>
      <c r="X175" s="23" t="n">
        <v>250</v>
      </c>
      <c r="Y175" s="23" t="n">
        <v>250</v>
      </c>
      <c r="Z175" s="23" t="n">
        <v>250</v>
      </c>
      <c r="AA175" s="23" t="n">
        <v>250</v>
      </c>
      <c r="AB175" s="23" t="n">
        <v>250</v>
      </c>
      <c r="AC175" s="23" t="n">
        <v>250</v>
      </c>
      <c r="AD175" s="23" t="n">
        <v>250</v>
      </c>
      <c r="AE175" s="23" t="n">
        <v>200</v>
      </c>
      <c r="AF175" s="23" t="n">
        <v>200</v>
      </c>
      <c r="AG175" s="22" t="n">
        <v>6000</v>
      </c>
      <c r="AH175" s="22" t="n">
        <v>6000</v>
      </c>
      <c r="AI175" s="22" t="n">
        <v>4500</v>
      </c>
      <c r="AJ175" s="22" t="n">
        <v>4500</v>
      </c>
      <c r="AK175" s="22" t="n">
        <v>4250</v>
      </c>
      <c r="AL175" s="22" t="n">
        <v>4500</v>
      </c>
      <c r="AM175" s="22" t="n">
        <v>4500</v>
      </c>
      <c r="AN175" s="22" t="n">
        <v>5500</v>
      </c>
      <c r="AO175" s="22" t="n">
        <v>5250</v>
      </c>
      <c r="AP175" s="22" t="n">
        <v>4750</v>
      </c>
      <c r="AQ175" s="22" t="n">
        <v>4500</v>
      </c>
      <c r="AR175" s="22" t="n">
        <v>4750</v>
      </c>
      <c r="AS175" s="22" t="n">
        <v>4200</v>
      </c>
      <c r="AT175" s="22" t="n">
        <v>4000</v>
      </c>
      <c r="AU175" s="22" t="n"/>
      <c r="AV175" s="22" t="n"/>
      <c r="AW175" s="22" t="n"/>
      <c r="AX175" s="22" t="n"/>
      <c r="AY175" s="22" t="n"/>
      <c r="AZ175" s="22" t="n"/>
      <c r="BA175" s="22" t="n"/>
      <c r="BB175" s="22" t="n"/>
      <c r="BC175" s="22" t="n"/>
      <c r="BD175" s="22" t="n"/>
      <c r="BE175" s="22" t="n"/>
      <c r="BF175" s="22" t="n"/>
      <c r="BG175" s="22" t="n"/>
      <c r="BH175" s="22" t="n"/>
    </row>
    <row r="176" hidden="1">
      <c r="C176" s="21" t="inlineStr">
        <is>
          <t>94 - Corse</t>
        </is>
      </c>
      <c r="D176" s="21" t="inlineStr">
        <is>
          <t>07 - Pommes de terre (01 + … + 05)</t>
        </is>
      </c>
      <c r="E176" s="22" t="n">
        <v>24</v>
      </c>
      <c r="F176" s="22" t="n">
        <v>24</v>
      </c>
      <c r="G176" s="22" t="n">
        <v>18</v>
      </c>
      <c r="H176" s="22" t="n">
        <v>18</v>
      </c>
      <c r="I176" s="22" t="n">
        <v>17</v>
      </c>
      <c r="J176" s="22" t="n">
        <v>18</v>
      </c>
      <c r="K176" s="22" t="n">
        <v>18</v>
      </c>
      <c r="L176" s="22" t="n">
        <v>22</v>
      </c>
      <c r="M176" s="22" t="n">
        <v>21</v>
      </c>
      <c r="N176" s="22" t="n">
        <v>19</v>
      </c>
      <c r="O176" s="22" t="n">
        <v>18</v>
      </c>
      <c r="P176" s="22" t="n">
        <v>19</v>
      </c>
      <c r="Q176" s="22" t="n">
        <v>21</v>
      </c>
      <c r="R176" s="22" t="n">
        <v>20</v>
      </c>
      <c r="S176" s="23" t="n">
        <v>250</v>
      </c>
      <c r="T176" s="23" t="n">
        <v>250</v>
      </c>
      <c r="U176" s="23" t="n">
        <v>250</v>
      </c>
      <c r="V176" s="23" t="n">
        <v>250</v>
      </c>
      <c r="W176" s="23" t="n">
        <v>250</v>
      </c>
      <c r="X176" s="23" t="n">
        <v>250</v>
      </c>
      <c r="Y176" s="23" t="n">
        <v>250</v>
      </c>
      <c r="Z176" s="23" t="n">
        <v>250</v>
      </c>
      <c r="AA176" s="23" t="n">
        <v>250</v>
      </c>
      <c r="AB176" s="23" t="n">
        <v>250</v>
      </c>
      <c r="AC176" s="23" t="n">
        <v>250</v>
      </c>
      <c r="AD176" s="23" t="n">
        <v>250</v>
      </c>
      <c r="AE176" s="23" t="n">
        <v>200</v>
      </c>
      <c r="AF176" s="23" t="n">
        <v>200</v>
      </c>
      <c r="AG176" s="22" t="n">
        <v>6000</v>
      </c>
      <c r="AH176" s="22" t="n">
        <v>6000</v>
      </c>
      <c r="AI176" s="22" t="n">
        <v>4500</v>
      </c>
      <c r="AJ176" s="22" t="n">
        <v>4500</v>
      </c>
      <c r="AK176" s="22" t="n">
        <v>4250</v>
      </c>
      <c r="AL176" s="22" t="n">
        <v>4500</v>
      </c>
      <c r="AM176" s="22" t="n">
        <v>4500</v>
      </c>
      <c r="AN176" s="22" t="n">
        <v>5500</v>
      </c>
      <c r="AO176" s="22" t="n">
        <v>5250</v>
      </c>
      <c r="AP176" s="22" t="n">
        <v>4750</v>
      </c>
      <c r="AQ176" s="22" t="n">
        <v>4500</v>
      </c>
      <c r="AR176" s="22" t="n">
        <v>4750</v>
      </c>
      <c r="AS176" s="22" t="n">
        <v>4200</v>
      </c>
      <c r="AT176" s="22" t="n">
        <v>4000</v>
      </c>
      <c r="AU176" s="22" t="n"/>
      <c r="AV176" s="22" t="n"/>
      <c r="AW176" s="22" t="n"/>
      <c r="AX176" s="22" t="n"/>
      <c r="AY176" s="22" t="n"/>
      <c r="AZ176" s="22" t="n"/>
      <c r="BA176" s="22" t="n"/>
      <c r="BB176" s="22" t="n"/>
      <c r="BC176" s="22" t="n"/>
      <c r="BD176" s="22" t="n"/>
      <c r="BE176" s="22" t="n"/>
      <c r="BF176" s="22" t="n"/>
      <c r="BG176" s="22" t="n"/>
      <c r="BH176" s="22" t="n"/>
    </row>
    <row r="177" hidden="1">
      <c r="C177" s="21" t="inlineStr">
        <is>
          <t>94 - Corse</t>
        </is>
      </c>
      <c r="D177" s="21" t="inlineStr">
        <is>
          <t>08 - Igname</t>
        </is>
      </c>
      <c r="E177" s="22" t="n">
        <v>0</v>
      </c>
      <c r="F177" s="22" t="n">
        <v>0</v>
      </c>
      <c r="G177" s="22" t="n">
        <v>0</v>
      </c>
      <c r="H177" s="22" t="n">
        <v>0</v>
      </c>
      <c r="I177" s="22" t="n">
        <v>0</v>
      </c>
      <c r="J177" s="22" t="n">
        <v>0</v>
      </c>
      <c r="K177" s="22" t="n">
        <v>0</v>
      </c>
      <c r="L177" s="22" t="n">
        <v>0</v>
      </c>
      <c r="M177" s="22" t="n">
        <v>0</v>
      </c>
      <c r="N177" s="22" t="n">
        <v>0</v>
      </c>
      <c r="O177" s="22" t="n">
        <v>0</v>
      </c>
      <c r="P177" s="22" t="n">
        <v>0</v>
      </c>
      <c r="Q177" s="22" t="n">
        <v>0</v>
      </c>
      <c r="R177" s="22" t="n">
        <v>0</v>
      </c>
      <c r="S177" s="23" t="n"/>
      <c r="T177" s="23" t="n"/>
      <c r="U177" s="23" t="n"/>
      <c r="V177" s="23" t="n"/>
      <c r="W177" s="23" t="n"/>
      <c r="X177" s="23" t="n"/>
      <c r="Y177" s="23" t="n"/>
      <c r="Z177" s="23" t="n"/>
      <c r="AA177" s="23" t="n"/>
      <c r="AB177" s="23" t="n"/>
      <c r="AC177" s="23" t="n"/>
      <c r="AD177" s="23" t="n"/>
      <c r="AE177" s="23" t="n"/>
      <c r="AF177" s="23" t="n"/>
      <c r="AG177" s="22" t="n">
        <v>0</v>
      </c>
      <c r="AH177" s="22" t="n">
        <v>0</v>
      </c>
      <c r="AI177" s="22" t="n">
        <v>0</v>
      </c>
      <c r="AJ177" s="22" t="n">
        <v>0</v>
      </c>
      <c r="AK177" s="22" t="n">
        <v>0</v>
      </c>
      <c r="AL177" s="22" t="n">
        <v>0</v>
      </c>
      <c r="AM177" s="22" t="n">
        <v>0</v>
      </c>
      <c r="AN177" s="22" t="n">
        <v>0</v>
      </c>
      <c r="AO177" s="22" t="n">
        <v>0</v>
      </c>
      <c r="AP177" s="22" t="n">
        <v>0</v>
      </c>
      <c r="AQ177" s="22" t="n">
        <v>0</v>
      </c>
      <c r="AR177" s="22" t="n">
        <v>0</v>
      </c>
      <c r="AS177" s="22" t="n">
        <v>0</v>
      </c>
      <c r="AT177" s="22" t="n">
        <v>0</v>
      </c>
      <c r="AU177" s="22" t="n"/>
      <c r="AV177" s="22" t="n"/>
      <c r="AW177" s="22" t="n"/>
      <c r="AX177" s="22" t="n"/>
      <c r="AY177" s="22" t="n"/>
      <c r="AZ177" s="22" t="n"/>
      <c r="BA177" s="22" t="n"/>
      <c r="BB177" s="22" t="n"/>
      <c r="BC177" s="22" t="n"/>
      <c r="BD177" s="22" t="n"/>
      <c r="BE177" s="22" t="n"/>
      <c r="BF177" s="22" t="n"/>
      <c r="BG177" s="22" t="n"/>
      <c r="BH177" s="22" t="n"/>
    </row>
    <row r="178" hidden="1">
      <c r="C178" s="21" t="inlineStr">
        <is>
          <t>94 - Corse</t>
        </is>
      </c>
      <c r="D178" s="21" t="inlineStr">
        <is>
          <t>09 - Manioc</t>
        </is>
      </c>
      <c r="E178" s="22" t="n">
        <v>0</v>
      </c>
      <c r="F178" s="22" t="n">
        <v>0</v>
      </c>
      <c r="G178" s="22" t="n">
        <v>0</v>
      </c>
      <c r="H178" s="22" t="n">
        <v>0</v>
      </c>
      <c r="I178" s="22" t="n">
        <v>0</v>
      </c>
      <c r="J178" s="22" t="n">
        <v>0</v>
      </c>
      <c r="K178" s="22" t="n">
        <v>0</v>
      </c>
      <c r="L178" s="22" t="n">
        <v>0</v>
      </c>
      <c r="M178" s="22" t="n">
        <v>0</v>
      </c>
      <c r="N178" s="22" t="n">
        <v>0</v>
      </c>
      <c r="O178" s="22" t="n">
        <v>0</v>
      </c>
      <c r="P178" s="22" t="n">
        <v>0</v>
      </c>
      <c r="Q178" s="22" t="n">
        <v>0</v>
      </c>
      <c r="R178" s="22" t="n">
        <v>0</v>
      </c>
      <c r="S178" s="23" t="n"/>
      <c r="T178" s="23" t="n"/>
      <c r="U178" s="23" t="n"/>
      <c r="V178" s="23" t="n"/>
      <c r="W178" s="23" t="n"/>
      <c r="X178" s="23" t="n"/>
      <c r="Y178" s="23" t="n"/>
      <c r="Z178" s="23" t="n"/>
      <c r="AA178" s="23" t="n"/>
      <c r="AB178" s="23" t="n"/>
      <c r="AC178" s="23" t="n"/>
      <c r="AD178" s="23" t="n"/>
      <c r="AE178" s="23" t="n"/>
      <c r="AF178" s="23" t="n"/>
      <c r="AG178" s="22" t="n">
        <v>0</v>
      </c>
      <c r="AH178" s="22" t="n">
        <v>0</v>
      </c>
      <c r="AI178" s="22" t="n">
        <v>0</v>
      </c>
      <c r="AJ178" s="22" t="n">
        <v>0</v>
      </c>
      <c r="AK178" s="22" t="n">
        <v>0</v>
      </c>
      <c r="AL178" s="22" t="n">
        <v>0</v>
      </c>
      <c r="AM178" s="22" t="n">
        <v>0</v>
      </c>
      <c r="AN178" s="22" t="n">
        <v>0</v>
      </c>
      <c r="AO178" s="22" t="n">
        <v>0</v>
      </c>
      <c r="AP178" s="22" t="n">
        <v>0</v>
      </c>
      <c r="AQ178" s="22" t="n">
        <v>0</v>
      </c>
      <c r="AR178" s="22" t="n">
        <v>0</v>
      </c>
      <c r="AS178" s="22" t="n">
        <v>0</v>
      </c>
      <c r="AT178" s="22" t="n">
        <v>0</v>
      </c>
      <c r="AU178" s="22" t="n"/>
      <c r="AV178" s="22" t="n"/>
      <c r="AW178" s="22" t="n"/>
      <c r="AX178" s="22" t="n"/>
      <c r="AY178" s="22" t="n"/>
      <c r="AZ178" s="22" t="n"/>
      <c r="BA178" s="22" t="n"/>
      <c r="BB178" s="22" t="n"/>
      <c r="BC178" s="22" t="n"/>
      <c r="BD178" s="22" t="n"/>
      <c r="BE178" s="22" t="n"/>
      <c r="BF178" s="22" t="n"/>
      <c r="BG178" s="22" t="n"/>
      <c r="BH178" s="22" t="n"/>
    </row>
    <row r="179" hidden="1">
      <c r="C179" s="21" t="inlineStr">
        <is>
          <t>94 - Corse</t>
        </is>
      </c>
      <c r="D179" s="21" t="inlineStr">
        <is>
          <t>10 - Autres tubercules</t>
        </is>
      </c>
      <c r="E179" s="22" t="n">
        <v>0</v>
      </c>
      <c r="F179" s="22" t="n">
        <v>0</v>
      </c>
      <c r="G179" s="22" t="n">
        <v>0</v>
      </c>
      <c r="H179" s="22" t="n">
        <v>0</v>
      </c>
      <c r="I179" s="22" t="n">
        <v>0</v>
      </c>
      <c r="J179" s="22" t="n">
        <v>0</v>
      </c>
      <c r="K179" s="22" t="n">
        <v>0</v>
      </c>
      <c r="L179" s="22" t="n">
        <v>0</v>
      </c>
      <c r="M179" s="22" t="n">
        <v>0</v>
      </c>
      <c r="N179" s="22" t="n">
        <v>0</v>
      </c>
      <c r="O179" s="22" t="n">
        <v>0</v>
      </c>
      <c r="P179" s="22" t="n">
        <v>0</v>
      </c>
      <c r="Q179" s="22" t="n">
        <v>0</v>
      </c>
      <c r="R179" s="22" t="n">
        <v>0</v>
      </c>
      <c r="S179" s="23" t="n"/>
      <c r="T179" s="23" t="n"/>
      <c r="U179" s="23" t="n"/>
      <c r="V179" s="23" t="n"/>
      <c r="W179" s="23" t="n"/>
      <c r="X179" s="23" t="n"/>
      <c r="Y179" s="23" t="n"/>
      <c r="Z179" s="23" t="n"/>
      <c r="AA179" s="23" t="n"/>
      <c r="AB179" s="23" t="n"/>
      <c r="AC179" s="23" t="n"/>
      <c r="AD179" s="23" t="n"/>
      <c r="AE179" s="23" t="n"/>
      <c r="AF179" s="23" t="n"/>
      <c r="AG179" s="22" t="n">
        <v>0</v>
      </c>
      <c r="AH179" s="22" t="n">
        <v>0</v>
      </c>
      <c r="AI179" s="22" t="n">
        <v>0</v>
      </c>
      <c r="AJ179" s="22" t="n">
        <v>0</v>
      </c>
      <c r="AK179" s="22" t="n">
        <v>0</v>
      </c>
      <c r="AL179" s="22" t="n">
        <v>0</v>
      </c>
      <c r="AM179" s="22" t="n">
        <v>0</v>
      </c>
      <c r="AN179" s="22" t="n">
        <v>0</v>
      </c>
      <c r="AO179" s="22" t="n">
        <v>0</v>
      </c>
      <c r="AP179" s="22" t="n">
        <v>0</v>
      </c>
      <c r="AQ179" s="22" t="n">
        <v>0</v>
      </c>
      <c r="AR179" s="22" t="n">
        <v>0</v>
      </c>
      <c r="AS179" s="22" t="n">
        <v>0</v>
      </c>
      <c r="AT179" s="22" t="n">
        <v>0</v>
      </c>
      <c r="AU179" s="22" t="n"/>
      <c r="AV179" s="22" t="n"/>
      <c r="AW179" s="22" t="n"/>
      <c r="AX179" s="22" t="n"/>
      <c r="AY179" s="22" t="n"/>
      <c r="AZ179" s="22" t="n"/>
      <c r="BA179" s="22" t="n"/>
      <c r="BB179" s="22" t="n"/>
      <c r="BC179" s="22" t="n"/>
      <c r="BD179" s="22" t="n"/>
      <c r="BE179" s="22" t="n"/>
      <c r="BF179" s="22" t="n"/>
      <c r="BG179" s="22" t="n"/>
      <c r="BH179" s="22" t="n"/>
    </row>
    <row r="180" hidden="1">
      <c r="C180" s="21" t="inlineStr">
        <is>
          <t>94 - Corse</t>
        </is>
      </c>
      <c r="D180" s="21" t="inlineStr">
        <is>
          <t>11 - Total Igname, manioc et autres tubercules (DOM) (08 + … + 10)</t>
        </is>
      </c>
      <c r="E180" s="22" t="n">
        <v>0</v>
      </c>
      <c r="F180" s="22" t="n">
        <v>0</v>
      </c>
      <c r="G180" s="22" t="n">
        <v>0</v>
      </c>
      <c r="H180" s="22" t="n">
        <v>0</v>
      </c>
      <c r="I180" s="22" t="n">
        <v>0</v>
      </c>
      <c r="J180" s="22" t="n">
        <v>0</v>
      </c>
      <c r="K180" s="22" t="n">
        <v>0</v>
      </c>
      <c r="L180" s="22" t="n">
        <v>0</v>
      </c>
      <c r="M180" s="22" t="n">
        <v>0</v>
      </c>
      <c r="N180" s="22" t="n">
        <v>0</v>
      </c>
      <c r="O180" s="22" t="n">
        <v>0</v>
      </c>
      <c r="P180" s="22" t="n">
        <v>0</v>
      </c>
      <c r="Q180" s="22" t="n">
        <v>0</v>
      </c>
      <c r="R180" s="22" t="n">
        <v>0</v>
      </c>
      <c r="S180" s="23" t="n"/>
      <c r="T180" s="23" t="n"/>
      <c r="U180" s="23" t="n"/>
      <c r="V180" s="23" t="n"/>
      <c r="W180" s="23" t="n"/>
      <c r="X180" s="23" t="n"/>
      <c r="Y180" s="23" t="n"/>
      <c r="Z180" s="23" t="n"/>
      <c r="AA180" s="23" t="n"/>
      <c r="AB180" s="23" t="n"/>
      <c r="AC180" s="23" t="n"/>
      <c r="AD180" s="23" t="n"/>
      <c r="AE180" s="23" t="n"/>
      <c r="AF180" s="23" t="n"/>
      <c r="AG180" s="22" t="n">
        <v>0</v>
      </c>
      <c r="AH180" s="22" t="n">
        <v>0</v>
      </c>
      <c r="AI180" s="22" t="n">
        <v>0</v>
      </c>
      <c r="AJ180" s="22" t="n">
        <v>0</v>
      </c>
      <c r="AK180" s="22" t="n">
        <v>0</v>
      </c>
      <c r="AL180" s="22" t="n">
        <v>0</v>
      </c>
      <c r="AM180" s="22" t="n">
        <v>0</v>
      </c>
      <c r="AN180" s="22" t="n">
        <v>0</v>
      </c>
      <c r="AO180" s="22" t="n">
        <v>0</v>
      </c>
      <c r="AP180" s="22" t="n">
        <v>0</v>
      </c>
      <c r="AQ180" s="22" t="n">
        <v>0</v>
      </c>
      <c r="AR180" s="22" t="n">
        <v>0</v>
      </c>
      <c r="AS180" s="22" t="n">
        <v>0</v>
      </c>
      <c r="AT180" s="22" t="n">
        <v>0</v>
      </c>
      <c r="AU180" s="22" t="n"/>
      <c r="AV180" s="22" t="n"/>
      <c r="AW180" s="22" t="n"/>
      <c r="AX180" s="22" t="n"/>
      <c r="AY180" s="22" t="n"/>
      <c r="AZ180" s="22" t="n"/>
      <c r="BA180" s="22" t="n"/>
      <c r="BB180" s="22" t="n"/>
      <c r="BC180" s="22" t="n"/>
      <c r="BD180" s="22" t="n"/>
      <c r="BE180" s="22" t="n"/>
      <c r="BF180" s="22" t="n"/>
      <c r="BG180" s="22" t="n"/>
      <c r="BH180" s="22" t="n"/>
    </row>
    <row r="181" hidden="1">
      <c r="C181" s="21" t="inlineStr">
        <is>
          <t>94 - Corse</t>
        </is>
      </c>
      <c r="D181" s="21" t="inlineStr">
        <is>
          <t>12 - Total Pommes de terre et autres tubercules (07 + 11)</t>
        </is>
      </c>
      <c r="E181" s="22" t="n">
        <v>24</v>
      </c>
      <c r="F181" s="22" t="n">
        <v>24</v>
      </c>
      <c r="G181" s="22" t="n">
        <v>18</v>
      </c>
      <c r="H181" s="22" t="n">
        <v>18</v>
      </c>
      <c r="I181" s="22" t="n">
        <v>17</v>
      </c>
      <c r="J181" s="22" t="n">
        <v>18</v>
      </c>
      <c r="K181" s="22" t="n">
        <v>18</v>
      </c>
      <c r="L181" s="22" t="n">
        <v>22</v>
      </c>
      <c r="M181" s="22" t="n">
        <v>21</v>
      </c>
      <c r="N181" s="22" t="n">
        <v>19</v>
      </c>
      <c r="O181" s="22" t="n">
        <v>18</v>
      </c>
      <c r="P181" s="22" t="n">
        <v>19</v>
      </c>
      <c r="Q181" s="22" t="n">
        <v>21</v>
      </c>
      <c r="R181" s="22" t="n">
        <v>20</v>
      </c>
      <c r="S181" s="23" t="n"/>
      <c r="T181" s="23" t="n"/>
      <c r="U181" s="23" t="n"/>
      <c r="V181" s="23" t="n"/>
      <c r="W181" s="23" t="n"/>
      <c r="X181" s="23" t="n"/>
      <c r="Y181" s="23" t="n"/>
      <c r="Z181" s="23" t="n"/>
      <c r="AA181" s="23" t="n"/>
      <c r="AB181" s="23" t="n"/>
      <c r="AC181" s="23" t="n"/>
      <c r="AD181" s="23" t="n"/>
      <c r="AE181" s="23" t="n"/>
      <c r="AF181" s="23" t="n"/>
      <c r="AG181" s="22" t="n">
        <v>6000</v>
      </c>
      <c r="AH181" s="22" t="n">
        <v>6000</v>
      </c>
      <c r="AI181" s="22" t="n">
        <v>4500</v>
      </c>
      <c r="AJ181" s="22" t="n">
        <v>4500</v>
      </c>
      <c r="AK181" s="22" t="n">
        <v>4250</v>
      </c>
      <c r="AL181" s="22" t="n">
        <v>4500</v>
      </c>
      <c r="AM181" s="22" t="n">
        <v>4500</v>
      </c>
      <c r="AN181" s="22" t="n">
        <v>5500</v>
      </c>
      <c r="AO181" s="22" t="n">
        <v>5250</v>
      </c>
      <c r="AP181" s="22" t="n">
        <v>4750</v>
      </c>
      <c r="AQ181" s="22" t="n">
        <v>4500</v>
      </c>
      <c r="AR181" s="22" t="n">
        <v>4750</v>
      </c>
      <c r="AS181" s="22" t="n">
        <v>4200</v>
      </c>
      <c r="AT181" s="22" t="n">
        <v>4000</v>
      </c>
      <c r="AU181" s="22" t="n"/>
      <c r="AV181" s="22" t="n"/>
      <c r="AW181" s="22" t="n"/>
      <c r="AX181" s="22" t="n"/>
      <c r="AY181" s="22" t="n"/>
      <c r="AZ181" s="22" t="n"/>
      <c r="BA181" s="22" t="n"/>
      <c r="BB181" s="22" t="n"/>
      <c r="BC181" s="22" t="n"/>
      <c r="BD181" s="22" t="n"/>
      <c r="BE181" s="22" t="n"/>
      <c r="BF181" s="22" t="n"/>
      <c r="BG181" s="22" t="n"/>
      <c r="BH181" s="22" t="n"/>
    </row>
    <row r="182">
      <c r="C182" s="21" t="inlineStr">
        <is>
          <t>97 - DOM</t>
        </is>
      </c>
      <c r="D182" s="21" t="inlineStr">
        <is>
          <t>01 - Plants certifiés de pommes de terre</t>
        </is>
      </c>
      <c r="E182" s="22" t="n">
        <v>0</v>
      </c>
      <c r="F182" s="22" t="n">
        <v>0</v>
      </c>
      <c r="G182" s="22" t="n">
        <v>0</v>
      </c>
      <c r="H182" s="22" t="n">
        <v>0</v>
      </c>
      <c r="I182" s="22" t="n">
        <v>0</v>
      </c>
      <c r="J182" s="22" t="n">
        <v>0</v>
      </c>
      <c r="K182" s="22" t="n">
        <v>0</v>
      </c>
      <c r="L182" s="22" t="n">
        <v>0</v>
      </c>
      <c r="M182" s="22" t="n">
        <v>0</v>
      </c>
      <c r="N182" s="22" t="n">
        <v>0</v>
      </c>
      <c r="O182" s="22" t="n">
        <v>0</v>
      </c>
      <c r="P182" s="22" t="n">
        <v>0</v>
      </c>
      <c r="Q182" s="22" t="n">
        <v>0</v>
      </c>
      <c r="R182" s="22" t="n"/>
      <c r="S182" s="23" t="n"/>
      <c r="T182" s="23" t="n"/>
      <c r="U182" s="23" t="n"/>
      <c r="V182" s="23" t="n"/>
      <c r="W182" s="23" t="n"/>
      <c r="X182" s="23" t="n"/>
      <c r="Y182" s="23" t="n"/>
      <c r="Z182" s="23" t="n"/>
      <c r="AA182" s="23" t="n"/>
      <c r="AB182" s="23" t="n"/>
      <c r="AC182" s="23" t="n"/>
      <c r="AD182" s="23" t="n"/>
      <c r="AE182" s="23" t="n"/>
      <c r="AF182" s="23" t="n"/>
      <c r="AG182" s="22" t="n">
        <v>0</v>
      </c>
      <c r="AH182" s="22" t="n">
        <v>0</v>
      </c>
      <c r="AI182" s="22" t="n">
        <v>0</v>
      </c>
      <c r="AJ182" s="22" t="n">
        <v>0</v>
      </c>
      <c r="AK182" s="22" t="n">
        <v>0</v>
      </c>
      <c r="AL182" s="54" t="n">
        <v>0</v>
      </c>
      <c r="AM182" s="22" t="n">
        <v>0</v>
      </c>
      <c r="AN182" s="22" t="n">
        <v>0</v>
      </c>
      <c r="AO182" s="22" t="n">
        <v>0</v>
      </c>
      <c r="AP182" s="54" t="n">
        <v>0</v>
      </c>
      <c r="AQ182" s="22" t="n">
        <v>0</v>
      </c>
      <c r="AR182" s="22" t="n">
        <v>0</v>
      </c>
      <c r="AS182" s="22" t="n">
        <v>0</v>
      </c>
      <c r="AT182" s="54">
        <f>AT194+AT206+AT218+AT230+AT242</f>
        <v/>
      </c>
      <c r="AU182" s="22" t="n"/>
      <c r="AV182" s="22" t="n"/>
      <c r="AW182" s="22" t="n"/>
      <c r="AX182" s="22" t="n"/>
      <c r="AY182" s="22" t="n"/>
      <c r="AZ182" s="22" t="n"/>
      <c r="BA182" s="22" t="n"/>
      <c r="BB182" s="22" t="n"/>
      <c r="BC182" s="22" t="n"/>
      <c r="BD182" s="22" t="n"/>
      <c r="BE182" s="22" t="n"/>
      <c r="BF182" s="22" t="n"/>
      <c r="BG182" s="22" t="n"/>
      <c r="BH182" s="22" t="n"/>
    </row>
    <row r="183">
      <c r="C183" s="21" t="inlineStr">
        <is>
          <t>97 - DOM</t>
        </is>
      </c>
      <c r="D183" s="21" t="inlineStr">
        <is>
          <t>02 - Dessus de plants de pommes de terre</t>
        </is>
      </c>
      <c r="E183" s="22" t="n">
        <v>0</v>
      </c>
      <c r="F183" s="22" t="n">
        <v>0</v>
      </c>
      <c r="G183" s="22" t="n">
        <v>0</v>
      </c>
      <c r="H183" s="22" t="n">
        <v>0</v>
      </c>
      <c r="I183" s="22" t="n">
        <v>0</v>
      </c>
      <c r="J183" s="22" t="n">
        <v>0</v>
      </c>
      <c r="K183" s="22" t="n">
        <v>0</v>
      </c>
      <c r="L183" s="22" t="n">
        <v>0</v>
      </c>
      <c r="M183" s="22" t="n">
        <v>0</v>
      </c>
      <c r="N183" s="22" t="n">
        <v>0</v>
      </c>
      <c r="O183" s="22" t="n">
        <v>0</v>
      </c>
      <c r="P183" s="22" t="n">
        <v>0</v>
      </c>
      <c r="Q183" s="22" t="n">
        <v>0</v>
      </c>
      <c r="R183" s="22" t="n"/>
      <c r="S183" s="23" t="n"/>
      <c r="T183" s="23" t="n"/>
      <c r="U183" s="23" t="n"/>
      <c r="V183" s="23" t="n"/>
      <c r="W183" s="23" t="n"/>
      <c r="X183" s="23" t="n"/>
      <c r="Y183" s="23" t="n"/>
      <c r="Z183" s="23" t="n"/>
      <c r="AA183" s="23" t="n"/>
      <c r="AB183" s="23" t="n"/>
      <c r="AC183" s="23" t="n"/>
      <c r="AD183" s="23" t="n"/>
      <c r="AE183" s="23" t="n"/>
      <c r="AF183" s="23" t="n"/>
      <c r="AG183" s="22" t="n">
        <v>0</v>
      </c>
      <c r="AH183" s="22" t="n">
        <v>0</v>
      </c>
      <c r="AI183" s="22" t="n">
        <v>0</v>
      </c>
      <c r="AJ183" s="22" t="n">
        <v>0</v>
      </c>
      <c r="AK183" s="22" t="n">
        <v>0</v>
      </c>
      <c r="AL183" s="54" t="n">
        <v>0</v>
      </c>
      <c r="AM183" s="22" t="n">
        <v>0</v>
      </c>
      <c r="AN183" s="22" t="n">
        <v>0</v>
      </c>
      <c r="AO183" s="22" t="n">
        <v>0</v>
      </c>
      <c r="AP183" s="54" t="n">
        <v>0</v>
      </c>
      <c r="AQ183" s="22" t="n">
        <v>0</v>
      </c>
      <c r="AR183" s="22" t="n">
        <v>0</v>
      </c>
      <c r="AS183" s="22" t="n">
        <v>0</v>
      </c>
      <c r="AT183" s="54">
        <f>AT195+AT207+AT219+AT231+AT243</f>
        <v/>
      </c>
      <c r="AU183" s="22" t="n"/>
      <c r="AV183" s="22" t="n"/>
      <c r="AW183" s="22" t="n"/>
      <c r="AX183" s="22" t="n"/>
      <c r="AY183" s="22" t="n"/>
      <c r="AZ183" s="22" t="n"/>
      <c r="BA183" s="22" t="n"/>
      <c r="BB183" s="22" t="n"/>
      <c r="BC183" s="22" t="n"/>
      <c r="BD183" s="22" t="n"/>
      <c r="BE183" s="22" t="n"/>
      <c r="BF183" s="22" t="n"/>
      <c r="BG183" s="22" t="n"/>
      <c r="BH183" s="22" t="n"/>
    </row>
    <row r="184">
      <c r="C184" s="21" t="inlineStr">
        <is>
          <t>97 - DOM</t>
        </is>
      </c>
      <c r="D184" s="21" t="inlineStr">
        <is>
          <t>03 - Pommes de terre de féculerie</t>
        </is>
      </c>
      <c r="E184" s="22" t="n">
        <v>0</v>
      </c>
      <c r="F184" s="22" t="n">
        <v>0</v>
      </c>
      <c r="G184" s="22" t="n">
        <v>0</v>
      </c>
      <c r="H184" s="22" t="n">
        <v>0</v>
      </c>
      <c r="I184" s="22" t="n">
        <v>0</v>
      </c>
      <c r="J184" s="22" t="n">
        <v>0</v>
      </c>
      <c r="K184" s="22" t="n">
        <v>0</v>
      </c>
      <c r="L184" s="22" t="n">
        <v>0</v>
      </c>
      <c r="M184" s="22" t="n">
        <v>0</v>
      </c>
      <c r="N184" s="22" t="n">
        <v>0</v>
      </c>
      <c r="O184" s="22" t="n">
        <v>0</v>
      </c>
      <c r="P184" s="22" t="n">
        <v>0</v>
      </c>
      <c r="Q184" s="22" t="n">
        <v>0</v>
      </c>
      <c r="R184" s="22" t="n"/>
      <c r="S184" s="23" t="n"/>
      <c r="T184" s="23" t="n"/>
      <c r="U184" s="23" t="n"/>
      <c r="V184" s="23" t="n"/>
      <c r="W184" s="23" t="n"/>
      <c r="X184" s="23" t="n"/>
      <c r="Y184" s="23" t="n"/>
      <c r="Z184" s="23" t="n"/>
      <c r="AA184" s="23" t="n"/>
      <c r="AB184" s="23" t="n"/>
      <c r="AC184" s="23" t="n"/>
      <c r="AD184" s="23" t="n"/>
      <c r="AE184" s="23" t="n"/>
      <c r="AF184" s="23" t="n"/>
      <c r="AG184" s="22" t="n">
        <v>0</v>
      </c>
      <c r="AH184" s="22" t="n">
        <v>0</v>
      </c>
      <c r="AI184" s="22" t="n">
        <v>0</v>
      </c>
      <c r="AJ184" s="22" t="n">
        <v>0</v>
      </c>
      <c r="AK184" s="22" t="n">
        <v>0</v>
      </c>
      <c r="AL184" s="54" t="n">
        <v>0</v>
      </c>
      <c r="AM184" s="22" t="n">
        <v>0</v>
      </c>
      <c r="AN184" s="22" t="n">
        <v>0</v>
      </c>
      <c r="AO184" s="22" t="n">
        <v>0</v>
      </c>
      <c r="AP184" s="54" t="n">
        <v>0</v>
      </c>
      <c r="AQ184" s="22" t="n">
        <v>0</v>
      </c>
      <c r="AR184" s="22" t="n">
        <v>0</v>
      </c>
      <c r="AS184" s="22" t="n">
        <v>0</v>
      </c>
      <c r="AT184" s="54">
        <f>AT196+AT208+AT220+AT232+AT244</f>
        <v/>
      </c>
      <c r="AU184" s="22" t="n"/>
      <c r="AV184" s="22" t="n"/>
      <c r="AW184" s="22" t="n"/>
      <c r="AX184" s="22" t="n"/>
      <c r="AY184" s="22" t="n"/>
      <c r="AZ184" s="22" t="n"/>
      <c r="BA184" s="22" t="n"/>
      <c r="BB184" s="22" t="n"/>
      <c r="BC184" s="22" t="n"/>
      <c r="BD184" s="22" t="n"/>
      <c r="BE184" s="22" t="n"/>
      <c r="BF184" s="22" t="n"/>
      <c r="BG184" s="22" t="n"/>
      <c r="BH184" s="22" t="n"/>
    </row>
    <row r="185">
      <c r="C185" s="21" t="inlineStr">
        <is>
          <t>97 - DOM</t>
        </is>
      </c>
      <c r="D185" s="21" t="inlineStr">
        <is>
          <t>04 - Pommes de terre primeurs ou nouvelles</t>
        </is>
      </c>
      <c r="E185" s="22" t="n">
        <v>0</v>
      </c>
      <c r="F185" s="22" t="n">
        <v>0</v>
      </c>
      <c r="G185" s="22" t="n">
        <v>0</v>
      </c>
      <c r="H185" s="22" t="n">
        <v>0</v>
      </c>
      <c r="I185" s="22" t="n">
        <v>0</v>
      </c>
      <c r="J185" s="22" t="n">
        <v>0</v>
      </c>
      <c r="K185" s="22" t="n">
        <v>0</v>
      </c>
      <c r="L185" s="22" t="n">
        <v>0</v>
      </c>
      <c r="M185" s="22" t="n">
        <v>0</v>
      </c>
      <c r="N185" s="22" t="n">
        <v>0</v>
      </c>
      <c r="O185" s="22" t="n">
        <v>0</v>
      </c>
      <c r="P185" s="22" t="n">
        <v>0</v>
      </c>
      <c r="Q185" s="22" t="n">
        <v>0</v>
      </c>
      <c r="R185" s="22" t="n"/>
      <c r="S185" s="23" t="n"/>
      <c r="T185" s="23" t="n"/>
      <c r="U185" s="23" t="n"/>
      <c r="V185" s="23" t="n"/>
      <c r="W185" s="23" t="n"/>
      <c r="X185" s="23" t="n"/>
      <c r="Y185" s="23" t="n"/>
      <c r="Z185" s="23" t="n"/>
      <c r="AA185" s="23" t="n"/>
      <c r="AB185" s="23" t="n"/>
      <c r="AC185" s="23" t="n"/>
      <c r="AD185" s="23" t="n"/>
      <c r="AE185" s="23" t="n"/>
      <c r="AF185" s="23" t="n"/>
      <c r="AG185" s="22" t="n">
        <v>0</v>
      </c>
      <c r="AH185" s="22" t="n">
        <v>0</v>
      </c>
      <c r="AI185" s="22" t="n">
        <v>0</v>
      </c>
      <c r="AJ185" s="22" t="n">
        <v>0</v>
      </c>
      <c r="AK185" s="22" t="n">
        <v>0</v>
      </c>
      <c r="AL185" s="54" t="n">
        <v>0</v>
      </c>
      <c r="AM185" s="22" t="n">
        <v>0</v>
      </c>
      <c r="AN185" s="22" t="n">
        <v>0</v>
      </c>
      <c r="AO185" s="22" t="n">
        <v>0</v>
      </c>
      <c r="AP185" s="54" t="n">
        <v>0</v>
      </c>
      <c r="AQ185" s="22" t="n">
        <v>0</v>
      </c>
      <c r="AR185" s="22" t="n">
        <v>0</v>
      </c>
      <c r="AS185" s="22" t="n">
        <v>0</v>
      </c>
      <c r="AT185" s="54">
        <f>AT197+AT209+AT221+AT233+AT245</f>
        <v/>
      </c>
      <c r="AU185" s="22" t="n"/>
      <c r="AV185" s="22" t="n"/>
      <c r="AW185" s="22" t="n"/>
      <c r="AX185" s="22" t="n"/>
      <c r="AY185" s="22" t="n"/>
      <c r="AZ185" s="22" t="n"/>
      <c r="BA185" s="22" t="n"/>
      <c r="BB185" s="22" t="n"/>
      <c r="BC185" s="22" t="n"/>
      <c r="BD185" s="22" t="n"/>
      <c r="BE185" s="22" t="n"/>
      <c r="BF185" s="22" t="n"/>
      <c r="BG185" s="22" t="n"/>
      <c r="BH185" s="22" t="n"/>
    </row>
    <row r="186">
      <c r="C186" s="21" t="inlineStr">
        <is>
          <t>97 - DOM</t>
        </is>
      </c>
      <c r="D186" s="21" t="inlineStr">
        <is>
          <t>05 - Pommes de terre de conservation ou demi-saison</t>
        </is>
      </c>
      <c r="E186" s="22" t="n">
        <v>183</v>
      </c>
      <c r="F186" s="22" t="n">
        <v>281</v>
      </c>
      <c r="G186" s="22" t="n">
        <v>287</v>
      </c>
      <c r="H186" s="22" t="n">
        <v>191</v>
      </c>
      <c r="I186" s="22" t="n">
        <v>197</v>
      </c>
      <c r="J186" s="22" t="n">
        <v>203</v>
      </c>
      <c r="K186" s="22" t="n">
        <v>209</v>
      </c>
      <c r="L186" s="22" t="n">
        <v>215</v>
      </c>
      <c r="M186" s="22" t="n">
        <v>220</v>
      </c>
      <c r="N186" s="22" t="n">
        <v>226</v>
      </c>
      <c r="O186" s="22" t="n">
        <v>232</v>
      </c>
      <c r="P186" s="22" t="n">
        <v>232</v>
      </c>
      <c r="Q186" s="22" t="n">
        <v>280</v>
      </c>
      <c r="R186" s="22" t="n"/>
      <c r="S186" s="23" t="n">
        <v>120</v>
      </c>
      <c r="T186" s="23" t="n">
        <v>120</v>
      </c>
      <c r="U186" s="23" t="n">
        <v>120</v>
      </c>
      <c r="V186" s="23" t="n">
        <v>120</v>
      </c>
      <c r="W186" s="23" t="n">
        <v>120</v>
      </c>
      <c r="X186" s="23" t="n">
        <v>120</v>
      </c>
      <c r="Y186" s="23" t="n">
        <v>120</v>
      </c>
      <c r="Z186" s="23" t="n">
        <v>120</v>
      </c>
      <c r="AA186" s="23" t="n">
        <v>84</v>
      </c>
      <c r="AB186" s="23" t="n">
        <v>120</v>
      </c>
      <c r="AC186" s="23" t="n">
        <v>120</v>
      </c>
      <c r="AD186" s="23" t="n">
        <v>120</v>
      </c>
      <c r="AE186" s="23" t="n">
        <v>102</v>
      </c>
      <c r="AF186" s="23" t="n"/>
      <c r="AG186" s="22" t="n">
        <v>21960</v>
      </c>
      <c r="AH186" s="22" t="n">
        <v>33720</v>
      </c>
      <c r="AI186" s="22" t="n">
        <v>34440</v>
      </c>
      <c r="AJ186" s="22" t="n">
        <v>22920</v>
      </c>
      <c r="AK186" s="22" t="n">
        <v>23640</v>
      </c>
      <c r="AL186" s="54" t="n">
        <v>24360</v>
      </c>
      <c r="AM186" s="22" t="n">
        <v>25080</v>
      </c>
      <c r="AN186" s="22" t="n">
        <v>25800</v>
      </c>
      <c r="AO186" s="22" t="n">
        <v>18480</v>
      </c>
      <c r="AP186" s="54" t="n">
        <v>27120</v>
      </c>
      <c r="AQ186" s="22" t="n">
        <v>27840</v>
      </c>
      <c r="AR186" s="22" t="n">
        <v>27840</v>
      </c>
      <c r="AS186" s="22" t="n">
        <v>28560</v>
      </c>
      <c r="AT186" s="54">
        <f>AT198+AT210+AT222+AT234+AT246</f>
        <v/>
      </c>
      <c r="AU186" s="22" t="n"/>
      <c r="AV186" s="22" t="n"/>
      <c r="AW186" s="22" t="n"/>
      <c r="AX186" s="22" t="n"/>
      <c r="AY186" s="22" t="n"/>
      <c r="AZ186" s="22" t="n"/>
      <c r="BA186" s="22" t="n"/>
      <c r="BB186" s="22" t="n"/>
      <c r="BC186" s="22" t="n"/>
      <c r="BD186" s="22" t="n"/>
      <c r="BE186" s="22" t="n"/>
      <c r="BF186" s="22" t="n"/>
      <c r="BG186" s="22" t="n"/>
      <c r="BH186" s="22" t="n"/>
    </row>
    <row r="187">
      <c r="C187" s="21" t="inlineStr">
        <is>
          <t>97 - DOM</t>
        </is>
      </c>
      <c r="D187" s="21" t="inlineStr">
        <is>
          <t>06 - Pommes de terre de consommation (04 + 05)</t>
        </is>
      </c>
      <c r="E187" s="22" t="n">
        <v>183</v>
      </c>
      <c r="F187" s="22" t="n">
        <v>281</v>
      </c>
      <c r="G187" s="22" t="n">
        <v>287</v>
      </c>
      <c r="H187" s="22" t="n">
        <v>191</v>
      </c>
      <c r="I187" s="22" t="n">
        <v>197</v>
      </c>
      <c r="J187" s="22" t="n">
        <v>203</v>
      </c>
      <c r="K187" s="22" t="n">
        <v>209</v>
      </c>
      <c r="L187" s="22" t="n">
        <v>215</v>
      </c>
      <c r="M187" s="22" t="n">
        <v>220</v>
      </c>
      <c r="N187" s="22" t="n">
        <v>226</v>
      </c>
      <c r="O187" s="22" t="n">
        <v>232</v>
      </c>
      <c r="P187" s="22" t="n">
        <v>232</v>
      </c>
      <c r="Q187" s="22" t="n">
        <v>280</v>
      </c>
      <c r="R187" s="22" t="n"/>
      <c r="S187" s="23" t="n">
        <v>120</v>
      </c>
      <c r="T187" s="23" t="n">
        <v>120</v>
      </c>
      <c r="U187" s="23" t="n">
        <v>120</v>
      </c>
      <c r="V187" s="23" t="n">
        <v>120</v>
      </c>
      <c r="W187" s="23" t="n">
        <v>120</v>
      </c>
      <c r="X187" s="23" t="n">
        <v>120</v>
      </c>
      <c r="Y187" s="23" t="n">
        <v>120</v>
      </c>
      <c r="Z187" s="23" t="n">
        <v>120</v>
      </c>
      <c r="AA187" s="23" t="n">
        <v>84</v>
      </c>
      <c r="AB187" s="23" t="n">
        <v>120</v>
      </c>
      <c r="AC187" s="23" t="n">
        <v>120</v>
      </c>
      <c r="AD187" s="23" t="n">
        <v>120</v>
      </c>
      <c r="AE187" s="23" t="n">
        <v>102</v>
      </c>
      <c r="AF187" s="23" t="n"/>
      <c r="AG187" s="22" t="n">
        <v>21960</v>
      </c>
      <c r="AH187" s="22" t="n">
        <v>33720</v>
      </c>
      <c r="AI187" s="22" t="n">
        <v>34440</v>
      </c>
      <c r="AJ187" s="22" t="n">
        <v>22920</v>
      </c>
      <c r="AK187" s="22" t="n">
        <v>23640</v>
      </c>
      <c r="AL187" s="22" t="n">
        <v>24360</v>
      </c>
      <c r="AM187" s="22" t="n">
        <v>25080</v>
      </c>
      <c r="AN187" s="22" t="n">
        <v>25800</v>
      </c>
      <c r="AO187" s="22" t="n">
        <v>18480</v>
      </c>
      <c r="AP187" s="22" t="n">
        <v>27120</v>
      </c>
      <c r="AQ187" s="22" t="n">
        <v>27840</v>
      </c>
      <c r="AR187" s="22" t="n">
        <v>27840</v>
      </c>
      <c r="AS187" s="22" t="n">
        <v>28560</v>
      </c>
      <c r="AT187" s="22">
        <f>AT199+AT211+AT223+AT235+AT247</f>
        <v/>
      </c>
      <c r="AU187" s="22" t="n"/>
      <c r="AV187" s="22" t="n"/>
      <c r="AW187" s="22" t="n"/>
      <c r="AX187" s="22" t="n"/>
      <c r="AY187" s="22" t="n"/>
      <c r="AZ187" s="22" t="n"/>
      <c r="BA187" s="22" t="n"/>
      <c r="BB187" s="22" t="n"/>
      <c r="BC187" s="22" t="n"/>
      <c r="BD187" s="22" t="n"/>
      <c r="BE187" s="22" t="n"/>
      <c r="BF187" s="22" t="n"/>
      <c r="BG187" s="22" t="n"/>
      <c r="BH187" s="22" t="n"/>
    </row>
    <row r="188">
      <c r="C188" s="21" t="inlineStr">
        <is>
          <t>97 - DOM</t>
        </is>
      </c>
      <c r="D188" s="21" t="inlineStr">
        <is>
          <t>07 - Pommes de terre (01 + … + 05)</t>
        </is>
      </c>
      <c r="E188" s="22" t="n">
        <v>183</v>
      </c>
      <c r="F188" s="22" t="n">
        <v>281</v>
      </c>
      <c r="G188" s="22" t="n">
        <v>287</v>
      </c>
      <c r="H188" s="22" t="n">
        <v>191</v>
      </c>
      <c r="I188" s="22" t="n">
        <v>197</v>
      </c>
      <c r="J188" s="22" t="n">
        <v>203</v>
      </c>
      <c r="K188" s="22" t="n">
        <v>209</v>
      </c>
      <c r="L188" s="22" t="n">
        <v>215</v>
      </c>
      <c r="M188" s="22" t="n">
        <v>220</v>
      </c>
      <c r="N188" s="22" t="n">
        <v>226</v>
      </c>
      <c r="O188" s="22" t="n">
        <v>232</v>
      </c>
      <c r="P188" s="22" t="n">
        <v>232</v>
      </c>
      <c r="Q188" s="22" t="n">
        <v>280</v>
      </c>
      <c r="R188" s="22" t="n"/>
      <c r="S188" s="23" t="n">
        <v>120</v>
      </c>
      <c r="T188" s="23" t="n">
        <v>120</v>
      </c>
      <c r="U188" s="23" t="n">
        <v>120</v>
      </c>
      <c r="V188" s="23" t="n">
        <v>120</v>
      </c>
      <c r="W188" s="23" t="n">
        <v>120</v>
      </c>
      <c r="X188" s="23" t="n">
        <v>120</v>
      </c>
      <c r="Y188" s="23" t="n">
        <v>120</v>
      </c>
      <c r="Z188" s="23" t="n">
        <v>120</v>
      </c>
      <c r="AA188" s="23" t="n">
        <v>84</v>
      </c>
      <c r="AB188" s="23" t="n">
        <v>120</v>
      </c>
      <c r="AC188" s="23" t="n">
        <v>120</v>
      </c>
      <c r="AD188" s="23" t="n">
        <v>120</v>
      </c>
      <c r="AE188" s="23" t="n">
        <v>102</v>
      </c>
      <c r="AF188" s="23" t="n"/>
      <c r="AG188" s="22" t="n">
        <v>21960</v>
      </c>
      <c r="AH188" s="22" t="n">
        <v>33720</v>
      </c>
      <c r="AI188" s="22" t="n">
        <v>34440</v>
      </c>
      <c r="AJ188" s="22" t="n">
        <v>22920</v>
      </c>
      <c r="AK188" s="22" t="n">
        <v>23640</v>
      </c>
      <c r="AL188" s="22" t="n">
        <v>24360</v>
      </c>
      <c r="AM188" s="22" t="n">
        <v>25080</v>
      </c>
      <c r="AN188" s="22" t="n">
        <v>25800</v>
      </c>
      <c r="AO188" s="22" t="n">
        <v>18480</v>
      </c>
      <c r="AP188" s="22" t="n">
        <v>27120</v>
      </c>
      <c r="AQ188" s="22" t="n">
        <v>27840</v>
      </c>
      <c r="AR188" s="22" t="n">
        <v>27840</v>
      </c>
      <c r="AS188" s="22" t="n">
        <v>28560</v>
      </c>
      <c r="AT188" s="22">
        <f>AT200+AT212+AT224+AT236+AT248</f>
        <v/>
      </c>
      <c r="AU188" s="22" t="n"/>
      <c r="AV188" s="22" t="n"/>
      <c r="AW188" s="22" t="n"/>
      <c r="AX188" s="22" t="n"/>
      <c r="AY188" s="22" t="n"/>
      <c r="AZ188" s="22" t="n"/>
      <c r="BA188" s="22" t="n"/>
      <c r="BB188" s="22" t="n"/>
      <c r="BC188" s="22" t="n"/>
      <c r="BD188" s="22" t="n"/>
      <c r="BE188" s="22" t="n"/>
      <c r="BF188" s="22" t="n"/>
      <c r="BG188" s="22" t="n"/>
      <c r="BH188" s="22" t="n"/>
    </row>
    <row r="189">
      <c r="C189" s="21" t="inlineStr">
        <is>
          <t>97 - DOM</t>
        </is>
      </c>
      <c r="D189" s="21" t="inlineStr">
        <is>
          <t>08 - Igname</t>
        </is>
      </c>
      <c r="E189" s="22" t="n">
        <v>728</v>
      </c>
      <c r="F189" s="22" t="n">
        <v>716</v>
      </c>
      <c r="G189" s="22" t="n">
        <v>815</v>
      </c>
      <c r="H189" s="22" t="n">
        <v>792</v>
      </c>
      <c r="I189" s="22" t="n">
        <v>654</v>
      </c>
      <c r="J189" s="22" t="n">
        <v>922</v>
      </c>
      <c r="K189" s="22" t="n">
        <v>822</v>
      </c>
      <c r="L189" s="22" t="n">
        <v>870</v>
      </c>
      <c r="M189" s="22" t="n">
        <v>880</v>
      </c>
      <c r="N189" s="22" t="n">
        <v>897</v>
      </c>
      <c r="O189" s="22" t="n">
        <v>988</v>
      </c>
      <c r="P189" s="22" t="n">
        <v>1003</v>
      </c>
      <c r="Q189" s="22" t="n">
        <v>995</v>
      </c>
      <c r="R189" s="22" t="n"/>
      <c r="S189" s="23" t="n">
        <v>82.25</v>
      </c>
      <c r="T189" s="23" t="n">
        <v>80.65000000000001</v>
      </c>
      <c r="U189" s="23" t="n">
        <v>55.98</v>
      </c>
      <c r="V189" s="23" t="n">
        <v>56.09</v>
      </c>
      <c r="W189" s="23" t="n">
        <v>67.81999999999999</v>
      </c>
      <c r="X189" s="23" t="n">
        <v>67.17</v>
      </c>
      <c r="Y189" s="23" t="n">
        <v>74.13</v>
      </c>
      <c r="Z189" s="23" t="n">
        <v>77.16</v>
      </c>
      <c r="AA189" s="23" t="n">
        <v>78.03</v>
      </c>
      <c r="AB189" s="23" t="n">
        <v>77.45999999999999</v>
      </c>
      <c r="AC189" s="23" t="n">
        <v>73.95</v>
      </c>
      <c r="AD189" s="23" t="n">
        <v>74.19</v>
      </c>
      <c r="AE189" s="23" t="n">
        <v>75.73</v>
      </c>
      <c r="AF189" s="23" t="n"/>
      <c r="AG189" s="22" t="n">
        <v>59881</v>
      </c>
      <c r="AH189" s="22" t="n">
        <v>57748</v>
      </c>
      <c r="AI189" s="22" t="n">
        <v>45621</v>
      </c>
      <c r="AJ189" s="22" t="n">
        <v>44421</v>
      </c>
      <c r="AK189" s="22" t="n">
        <v>44354</v>
      </c>
      <c r="AL189" s="22" t="n">
        <v>61927</v>
      </c>
      <c r="AM189" s="22" t="n">
        <v>60937</v>
      </c>
      <c r="AN189" s="22" t="n">
        <v>67132</v>
      </c>
      <c r="AO189" s="22" t="n">
        <v>68664</v>
      </c>
      <c r="AP189" s="22" t="n">
        <v>69482</v>
      </c>
      <c r="AQ189" s="22" t="n">
        <v>73060</v>
      </c>
      <c r="AR189" s="22" t="n">
        <v>74410</v>
      </c>
      <c r="AS189" s="22" t="n">
        <v>75352</v>
      </c>
      <c r="AT189" s="22">
        <f>AT201+AT213+AT225+AT237+AT249</f>
        <v/>
      </c>
      <c r="AU189" s="22" t="n"/>
      <c r="AV189" s="22" t="n"/>
      <c r="AW189" s="22" t="n"/>
      <c r="AX189" s="22" t="n"/>
      <c r="AY189" s="22" t="n"/>
      <c r="AZ189" s="22" t="n"/>
      <c r="BA189" s="22" t="n"/>
      <c r="BB189" s="22" t="n"/>
      <c r="BC189" s="22" t="n"/>
      <c r="BD189" s="22" t="n"/>
      <c r="BE189" s="22" t="n"/>
      <c r="BF189" s="22" t="n"/>
      <c r="BG189" s="22" t="n"/>
      <c r="BH189" s="22" t="n"/>
    </row>
    <row r="190">
      <c r="C190" s="21" t="inlineStr">
        <is>
          <t>97 - DOM</t>
        </is>
      </c>
      <c r="D190" s="21" t="inlineStr">
        <is>
          <t>09 - Manioc</t>
        </is>
      </c>
      <c r="E190" s="22" t="n">
        <v>4251</v>
      </c>
      <c r="F190" s="22" t="n">
        <v>4218</v>
      </c>
      <c r="G190" s="22" t="n">
        <v>4577</v>
      </c>
      <c r="H190" s="22" t="n">
        <v>4697</v>
      </c>
      <c r="I190" s="22" t="n">
        <v>4710</v>
      </c>
      <c r="J190" s="22" t="n">
        <v>4435</v>
      </c>
      <c r="K190" s="22" t="n">
        <v>4660</v>
      </c>
      <c r="L190" s="22" t="n">
        <v>4379</v>
      </c>
      <c r="M190" s="22" t="n">
        <v>4314</v>
      </c>
      <c r="N190" s="22" t="n">
        <v>4016</v>
      </c>
      <c r="O190" s="22" t="n">
        <v>4051</v>
      </c>
      <c r="P190" s="22" t="n">
        <v>4071</v>
      </c>
      <c r="Q190" s="22" t="n">
        <v>4291</v>
      </c>
      <c r="R190" s="22" t="n"/>
      <c r="S190" s="23" t="n">
        <v>54.33</v>
      </c>
      <c r="T190" s="23" t="n">
        <v>53.9</v>
      </c>
      <c r="U190" s="23" t="n">
        <v>52.58</v>
      </c>
      <c r="V190" s="23" t="n">
        <v>52.39</v>
      </c>
      <c r="W190" s="23" t="n">
        <v>52.48</v>
      </c>
      <c r="X190" s="23" t="n">
        <v>55.31</v>
      </c>
      <c r="Y190" s="23" t="n">
        <v>58.76</v>
      </c>
      <c r="Z190" s="23" t="n">
        <v>57.66</v>
      </c>
      <c r="AA190" s="23" t="n">
        <v>57.17</v>
      </c>
      <c r="AB190" s="23" t="n">
        <v>57.48</v>
      </c>
      <c r="AC190" s="23" t="n">
        <v>65.59</v>
      </c>
      <c r="AD190" s="23" t="n">
        <v>65.73</v>
      </c>
      <c r="AE190" s="23" t="n">
        <v>58.1</v>
      </c>
      <c r="AF190" s="23" t="n"/>
      <c r="AG190" s="22" t="n">
        <v>230978</v>
      </c>
      <c r="AH190" s="22" t="n">
        <v>227330</v>
      </c>
      <c r="AI190" s="22" t="n">
        <v>240640</v>
      </c>
      <c r="AJ190" s="22" t="n">
        <v>246070</v>
      </c>
      <c r="AK190" s="22" t="n">
        <v>247160</v>
      </c>
      <c r="AL190" s="22" t="n">
        <v>245305</v>
      </c>
      <c r="AM190" s="22" t="n">
        <v>273825</v>
      </c>
      <c r="AN190" s="22" t="n">
        <v>252508</v>
      </c>
      <c r="AO190" s="22" t="n">
        <v>246643</v>
      </c>
      <c r="AP190" s="22" t="n">
        <v>230839</v>
      </c>
      <c r="AQ190" s="22" t="n">
        <v>265690</v>
      </c>
      <c r="AR190" s="22" t="n">
        <v>267600</v>
      </c>
      <c r="AS190" s="22" t="n">
        <v>249300</v>
      </c>
      <c r="AT190" s="22">
        <f>AT202+AT214+AT226+AT238+AT250</f>
        <v/>
      </c>
      <c r="AU190" s="22" t="n"/>
      <c r="AV190" s="22" t="n"/>
      <c r="AW190" s="22" t="n"/>
      <c r="AX190" s="22" t="n"/>
      <c r="AY190" s="22" t="n"/>
      <c r="AZ190" s="22" t="n"/>
      <c r="BA190" s="22" t="n"/>
      <c r="BB190" s="22" t="n"/>
      <c r="BC190" s="22" t="n"/>
      <c r="BD190" s="22" t="n"/>
      <c r="BE190" s="22" t="n"/>
      <c r="BF190" s="22" t="n"/>
      <c r="BG190" s="22" t="n"/>
      <c r="BH190" s="22" t="n"/>
    </row>
    <row r="191">
      <c r="C191" s="21" t="inlineStr">
        <is>
          <t>97 - DOM</t>
        </is>
      </c>
      <c r="D191" s="21" t="inlineStr">
        <is>
          <t>10 - Autres tubercules</t>
        </is>
      </c>
      <c r="E191" s="22" t="n">
        <v>1741</v>
      </c>
      <c r="F191" s="22" t="n">
        <v>2110</v>
      </c>
      <c r="G191" s="22" t="n">
        <v>1754</v>
      </c>
      <c r="H191" s="22" t="n">
        <v>1284</v>
      </c>
      <c r="I191" s="22" t="n">
        <v>1144</v>
      </c>
      <c r="J191" s="22" t="n">
        <v>1070</v>
      </c>
      <c r="K191" s="22" t="n">
        <v>1240</v>
      </c>
      <c r="L191" s="22" t="n">
        <v>1272</v>
      </c>
      <c r="M191" s="22" t="n">
        <v>1482</v>
      </c>
      <c r="N191" s="22" t="n">
        <v>1491</v>
      </c>
      <c r="O191" s="22" t="n">
        <v>1497</v>
      </c>
      <c r="P191" s="22" t="n">
        <v>1501</v>
      </c>
      <c r="Q191" s="22" t="n">
        <v>1503</v>
      </c>
      <c r="R191" s="22" t="n"/>
      <c r="S191" s="23" t="n"/>
      <c r="T191" s="23" t="n"/>
      <c r="U191" s="23" t="n"/>
      <c r="V191" s="23" t="n"/>
      <c r="W191" s="23" t="n"/>
      <c r="X191" s="23" t="n"/>
      <c r="Y191" s="23" t="n"/>
      <c r="Z191" s="23" t="n"/>
      <c r="AA191" s="23" t="n"/>
      <c r="AB191" s="23" t="n"/>
      <c r="AC191" s="23" t="n"/>
      <c r="AD191" s="23" t="n"/>
      <c r="AE191" s="23" t="n"/>
      <c r="AF191" s="23" t="n"/>
      <c r="AG191" s="22" t="n">
        <v>119698</v>
      </c>
      <c r="AH191" s="22" t="n">
        <v>155796</v>
      </c>
      <c r="AI191" s="22" t="n">
        <v>108242</v>
      </c>
      <c r="AJ191" s="22" t="n">
        <v>84551</v>
      </c>
      <c r="AK191" s="22" t="n">
        <v>83418</v>
      </c>
      <c r="AL191" s="22" t="n">
        <v>65754</v>
      </c>
      <c r="AM191" s="22" t="n">
        <v>87717</v>
      </c>
      <c r="AN191" s="22" t="n">
        <v>92642</v>
      </c>
      <c r="AO191" s="22" t="n">
        <v>100951</v>
      </c>
      <c r="AP191" s="22" t="n">
        <v>104231</v>
      </c>
      <c r="AQ191" s="22" t="n">
        <v>103922</v>
      </c>
      <c r="AR191" s="22" t="n">
        <v>105118</v>
      </c>
      <c r="AS191" s="22" t="n">
        <v>103458</v>
      </c>
      <c r="AT191" s="22">
        <f>AT203+AT215+AT227+AT239+AT251</f>
        <v/>
      </c>
      <c r="AU191" s="22" t="n"/>
      <c r="AV191" s="22" t="n"/>
      <c r="AW191" s="22" t="n"/>
      <c r="AX191" s="22" t="n"/>
      <c r="AY191" s="22" t="n"/>
      <c r="AZ191" s="22" t="n"/>
      <c r="BA191" s="22" t="n"/>
      <c r="BB191" s="22" t="n"/>
      <c r="BC191" s="22" t="n"/>
      <c r="BD191" s="22" t="n"/>
      <c r="BE191" s="22" t="n"/>
      <c r="BF191" s="22" t="n"/>
      <c r="BG191" s="22" t="n"/>
      <c r="BH191" s="22" t="n"/>
    </row>
    <row r="192">
      <c r="C192" s="21" t="inlineStr">
        <is>
          <t>97 - DOM</t>
        </is>
      </c>
      <c r="D192" s="21" t="inlineStr">
        <is>
          <t>11 - Total Igname, manioc et autres tubercules (DOM) (08 + … + 10)</t>
        </is>
      </c>
      <c r="E192" s="22" t="n">
        <v>6720</v>
      </c>
      <c r="F192" s="22" t="n">
        <v>7044</v>
      </c>
      <c r="G192" s="22" t="n">
        <v>7146</v>
      </c>
      <c r="H192" s="22" t="n">
        <v>6773</v>
      </c>
      <c r="I192" s="22" t="n">
        <v>6508</v>
      </c>
      <c r="J192" s="22" t="n">
        <v>6427</v>
      </c>
      <c r="K192" s="22" t="n">
        <v>6722</v>
      </c>
      <c r="L192" s="22" t="n">
        <v>6521</v>
      </c>
      <c r="M192" s="22" t="n">
        <v>6676</v>
      </c>
      <c r="N192" s="22" t="n">
        <v>6404</v>
      </c>
      <c r="O192" s="22" t="n">
        <v>6536</v>
      </c>
      <c r="P192" s="22" t="n">
        <v>6575</v>
      </c>
      <c r="Q192" s="22" t="n">
        <v>6789</v>
      </c>
      <c r="R192" s="22" t="n"/>
      <c r="S192" s="23" t="n"/>
      <c r="T192" s="23" t="n"/>
      <c r="U192" s="23" t="n"/>
      <c r="V192" s="23" t="n"/>
      <c r="W192" s="23" t="n"/>
      <c r="X192" s="23" t="n"/>
      <c r="Y192" s="23" t="n"/>
      <c r="Z192" s="23" t="n"/>
      <c r="AA192" s="23" t="n"/>
      <c r="AB192" s="23" t="n"/>
      <c r="AC192" s="23" t="n"/>
      <c r="AD192" s="23" t="n"/>
      <c r="AE192" s="23" t="n"/>
      <c r="AF192" s="23" t="n"/>
      <c r="AG192" s="22" t="n">
        <v>410557</v>
      </c>
      <c r="AH192" s="22" t="n">
        <v>440874</v>
      </c>
      <c r="AI192" s="22" t="n">
        <v>394503</v>
      </c>
      <c r="AJ192" s="22" t="n">
        <v>375042</v>
      </c>
      <c r="AK192" s="22" t="n">
        <v>374932</v>
      </c>
      <c r="AL192" s="22" t="n">
        <v>372986</v>
      </c>
      <c r="AM192" s="22" t="n">
        <v>422479</v>
      </c>
      <c r="AN192" s="22" t="n">
        <v>412282</v>
      </c>
      <c r="AO192" s="22" t="n">
        <v>416258</v>
      </c>
      <c r="AP192" s="22" t="n">
        <v>404552</v>
      </c>
      <c r="AQ192" s="22" t="n">
        <v>442672</v>
      </c>
      <c r="AR192" s="22" t="n">
        <v>447128</v>
      </c>
      <c r="AS192" s="22" t="n">
        <v>428110</v>
      </c>
      <c r="AT192" s="22">
        <f>AT204+AT216+AT228+AT240+AT252</f>
        <v/>
      </c>
      <c r="AU192" s="22" t="n"/>
      <c r="AV192" s="22" t="n"/>
      <c r="AW192" s="22" t="n"/>
      <c r="AX192" s="22" t="n"/>
      <c r="AY192" s="22" t="n"/>
      <c r="AZ192" s="22" t="n"/>
      <c r="BA192" s="22" t="n"/>
      <c r="BB192" s="22" t="n"/>
      <c r="BC192" s="22" t="n"/>
      <c r="BD192" s="22" t="n"/>
      <c r="BE192" s="22" t="n"/>
      <c r="BF192" s="22" t="n"/>
      <c r="BG192" s="22" t="n"/>
      <c r="BH192" s="22" t="n"/>
    </row>
    <row r="193">
      <c r="C193" s="21" t="inlineStr">
        <is>
          <t>97 - DOM</t>
        </is>
      </c>
      <c r="D193" s="21" t="inlineStr">
        <is>
          <t>12 - Total Pommes de terre et autres tubercules (07 + 11)</t>
        </is>
      </c>
      <c r="E193" s="22" t="n">
        <v>6903</v>
      </c>
      <c r="F193" s="22" t="n">
        <v>7325</v>
      </c>
      <c r="G193" s="22" t="n">
        <v>7433</v>
      </c>
      <c r="H193" s="22" t="n">
        <v>6964</v>
      </c>
      <c r="I193" s="22" t="n">
        <v>6705</v>
      </c>
      <c r="J193" s="22" t="n">
        <v>6630</v>
      </c>
      <c r="K193" s="22" t="n">
        <v>6931</v>
      </c>
      <c r="L193" s="22" t="n">
        <v>6736</v>
      </c>
      <c r="M193" s="22" t="n">
        <v>6896</v>
      </c>
      <c r="N193" s="22" t="n">
        <v>6630</v>
      </c>
      <c r="O193" s="22" t="n">
        <v>6768</v>
      </c>
      <c r="P193" s="22" t="n">
        <v>6807</v>
      </c>
      <c r="Q193" s="22" t="n">
        <v>7069</v>
      </c>
      <c r="R193" s="22" t="n"/>
      <c r="S193" s="23" t="n"/>
      <c r="T193" s="23" t="n"/>
      <c r="U193" s="23" t="n"/>
      <c r="V193" s="23" t="n"/>
      <c r="W193" s="23" t="n"/>
      <c r="X193" s="23" t="n"/>
      <c r="Y193" s="23" t="n"/>
      <c r="Z193" s="23" t="n"/>
      <c r="AA193" s="23" t="n"/>
      <c r="AB193" s="23" t="n"/>
      <c r="AC193" s="23" t="n"/>
      <c r="AD193" s="23" t="n"/>
      <c r="AE193" s="23" t="n"/>
      <c r="AF193" s="23" t="n"/>
      <c r="AG193" s="22" t="n">
        <v>432517</v>
      </c>
      <c r="AH193" s="22" t="n">
        <v>474594</v>
      </c>
      <c r="AI193" s="22" t="n">
        <v>428943</v>
      </c>
      <c r="AJ193" s="22" t="n">
        <v>397962</v>
      </c>
      <c r="AK193" s="22" t="n">
        <v>398572</v>
      </c>
      <c r="AL193" s="22" t="n">
        <v>397346</v>
      </c>
      <c r="AM193" s="22" t="n">
        <v>447559</v>
      </c>
      <c r="AN193" s="22" t="n">
        <v>438082</v>
      </c>
      <c r="AO193" s="22" t="n">
        <v>434738</v>
      </c>
      <c r="AP193" s="22" t="n">
        <v>431672</v>
      </c>
      <c r="AQ193" s="22" t="n">
        <v>470512</v>
      </c>
      <c r="AR193" s="22" t="n">
        <v>474968</v>
      </c>
      <c r="AS193" s="22" t="n">
        <v>456670</v>
      </c>
      <c r="AT193" s="22">
        <f>AT205+AT217+AT229+AT241+AT253</f>
        <v/>
      </c>
      <c r="AU193" s="22" t="n"/>
      <c r="AV193" s="22" t="n"/>
      <c r="AW193" s="22" t="n"/>
      <c r="AX193" s="22" t="n"/>
      <c r="AY193" s="22" t="n"/>
      <c r="AZ193" s="22" t="n"/>
      <c r="BA193" s="22" t="n"/>
      <c r="BB193" s="22" t="n"/>
      <c r="BC193" s="22" t="n"/>
      <c r="BD193" s="22" t="n"/>
      <c r="BE193" s="22" t="n"/>
      <c r="BF193" s="22" t="n"/>
      <c r="BG193" s="22" t="n"/>
      <c r="BH193" s="22" t="n"/>
    </row>
    <row r="194" hidden="1">
      <c r="C194" s="21" t="inlineStr">
        <is>
          <t>971 - Guadeloupe</t>
        </is>
      </c>
      <c r="D194" s="21" t="inlineStr">
        <is>
          <t>01 - Plants certifiés de pommes de terre</t>
        </is>
      </c>
      <c r="E194" s="22" t="n">
        <v>0</v>
      </c>
      <c r="F194" s="22" t="n">
        <v>0</v>
      </c>
      <c r="G194" s="22" t="n">
        <v>0</v>
      </c>
      <c r="H194" s="22" t="n">
        <v>0</v>
      </c>
      <c r="I194" s="22" t="n">
        <v>0</v>
      </c>
      <c r="J194" s="22" t="n">
        <v>0</v>
      </c>
      <c r="K194" s="22" t="n">
        <v>0</v>
      </c>
      <c r="L194" s="22" t="n">
        <v>0</v>
      </c>
      <c r="M194" s="22" t="n">
        <v>0</v>
      </c>
      <c r="N194" s="22" t="n">
        <v>0</v>
      </c>
      <c r="O194" s="22" t="n">
        <v>0</v>
      </c>
      <c r="P194" s="22" t="n">
        <v>0</v>
      </c>
      <c r="Q194" s="22" t="n">
        <v>0</v>
      </c>
      <c r="R194" s="22" t="n">
        <v>0</v>
      </c>
      <c r="S194" s="23" t="n"/>
      <c r="T194" s="23" t="n"/>
      <c r="U194" s="23" t="n"/>
      <c r="V194" s="23" t="n"/>
      <c r="W194" s="23" t="n"/>
      <c r="X194" s="23" t="n"/>
      <c r="Y194" s="23" t="n"/>
      <c r="Z194" s="23" t="n"/>
      <c r="AA194" s="23" t="n"/>
      <c r="AB194" s="23" t="n"/>
      <c r="AC194" s="23" t="n"/>
      <c r="AD194" s="23" t="n"/>
      <c r="AE194" s="23" t="n"/>
      <c r="AF194" s="23" t="n"/>
      <c r="AG194" s="22" t="n">
        <v>0</v>
      </c>
      <c r="AH194" s="22" t="n">
        <v>0</v>
      </c>
      <c r="AI194" s="22" t="n">
        <v>0</v>
      </c>
      <c r="AJ194" s="22" t="n">
        <v>0</v>
      </c>
      <c r="AK194" s="22" t="n">
        <v>0</v>
      </c>
      <c r="AL194" s="22" t="n">
        <v>0</v>
      </c>
      <c r="AM194" s="22" t="n">
        <v>0</v>
      </c>
      <c r="AN194" s="22" t="n">
        <v>0</v>
      </c>
      <c r="AO194" s="22" t="n">
        <v>0</v>
      </c>
      <c r="AP194" s="22" t="n">
        <v>0</v>
      </c>
      <c r="AQ194" s="22" t="n">
        <v>0</v>
      </c>
      <c r="AR194" s="22" t="n">
        <v>0</v>
      </c>
      <c r="AS194" s="22" t="n">
        <v>0</v>
      </c>
      <c r="AT194" s="22" t="n">
        <v>0</v>
      </c>
      <c r="AU194" s="22" t="n"/>
      <c r="AV194" s="22" t="n"/>
      <c r="AW194" s="22" t="n"/>
      <c r="AX194" s="22" t="n"/>
      <c r="AY194" s="22" t="n"/>
      <c r="AZ194" s="22" t="n"/>
      <c r="BA194" s="22" t="n"/>
      <c r="BB194" s="22" t="n"/>
      <c r="BC194" s="22" t="n"/>
      <c r="BD194" s="22" t="n"/>
      <c r="BE194" s="22" t="n"/>
      <c r="BF194" s="22" t="n"/>
      <c r="BG194" s="22" t="n"/>
      <c r="BH194" s="22" t="n"/>
    </row>
    <row r="195" hidden="1">
      <c r="C195" s="21" t="inlineStr">
        <is>
          <t>971 - Guadeloupe</t>
        </is>
      </c>
      <c r="D195" s="21" t="inlineStr">
        <is>
          <t>02 - Dessus de plants de pommes de terre</t>
        </is>
      </c>
      <c r="E195" s="22" t="n">
        <v>0</v>
      </c>
      <c r="F195" s="22" t="n">
        <v>0</v>
      </c>
      <c r="G195" s="22" t="n">
        <v>0</v>
      </c>
      <c r="H195" s="22" t="n">
        <v>0</v>
      </c>
      <c r="I195" s="22" t="n">
        <v>0</v>
      </c>
      <c r="J195" s="22" t="n">
        <v>0</v>
      </c>
      <c r="K195" s="22" t="n">
        <v>0</v>
      </c>
      <c r="L195" s="22" t="n">
        <v>0</v>
      </c>
      <c r="M195" s="22" t="n">
        <v>0</v>
      </c>
      <c r="N195" s="22" t="n">
        <v>0</v>
      </c>
      <c r="O195" s="22" t="n">
        <v>0</v>
      </c>
      <c r="P195" s="22" t="n">
        <v>0</v>
      </c>
      <c r="Q195" s="22" t="n">
        <v>0</v>
      </c>
      <c r="R195" s="22" t="n">
        <v>0</v>
      </c>
      <c r="S195" s="23" t="n"/>
      <c r="T195" s="23" t="n"/>
      <c r="U195" s="23" t="n"/>
      <c r="V195" s="23" t="n"/>
      <c r="W195" s="23" t="n"/>
      <c r="X195" s="23" t="n"/>
      <c r="Y195" s="23" t="n"/>
      <c r="Z195" s="23" t="n"/>
      <c r="AA195" s="23" t="n"/>
      <c r="AB195" s="23" t="n"/>
      <c r="AC195" s="23" t="n"/>
      <c r="AD195" s="23" t="n"/>
      <c r="AE195" s="23" t="n"/>
      <c r="AF195" s="23" t="n"/>
      <c r="AG195" s="22" t="n">
        <v>0</v>
      </c>
      <c r="AH195" s="22" t="n">
        <v>0</v>
      </c>
      <c r="AI195" s="22" t="n">
        <v>0</v>
      </c>
      <c r="AJ195" s="22" t="n">
        <v>0</v>
      </c>
      <c r="AK195" s="22" t="n">
        <v>0</v>
      </c>
      <c r="AL195" s="22" t="n">
        <v>0</v>
      </c>
      <c r="AM195" s="22" t="n">
        <v>0</v>
      </c>
      <c r="AN195" s="22" t="n">
        <v>0</v>
      </c>
      <c r="AO195" s="22" t="n">
        <v>0</v>
      </c>
      <c r="AP195" s="22" t="n">
        <v>0</v>
      </c>
      <c r="AQ195" s="22" t="n">
        <v>0</v>
      </c>
      <c r="AR195" s="22" t="n">
        <v>0</v>
      </c>
      <c r="AS195" s="22" t="n">
        <v>0</v>
      </c>
      <c r="AT195" s="22" t="n">
        <v>0</v>
      </c>
      <c r="AU195" s="22" t="n"/>
      <c r="AV195" s="22" t="n"/>
      <c r="AW195" s="22" t="n"/>
      <c r="AX195" s="22" t="n"/>
      <c r="AY195" s="22" t="n"/>
      <c r="AZ195" s="22" t="n"/>
      <c r="BA195" s="22" t="n"/>
      <c r="BB195" s="22" t="n"/>
      <c r="BC195" s="22" t="n"/>
      <c r="BD195" s="22" t="n"/>
      <c r="BE195" s="22" t="n"/>
      <c r="BF195" s="22" t="n"/>
      <c r="BG195" s="22" t="n"/>
      <c r="BH195" s="22" t="n"/>
    </row>
    <row r="196" hidden="1">
      <c r="C196" s="21" t="inlineStr">
        <is>
          <t>971 - Guadeloupe</t>
        </is>
      </c>
      <c r="D196" s="21" t="inlineStr">
        <is>
          <t>03 - Pommes de terre de féculerie</t>
        </is>
      </c>
      <c r="E196" s="22" t="n">
        <v>0</v>
      </c>
      <c r="F196" s="22" t="n">
        <v>0</v>
      </c>
      <c r="G196" s="22" t="n">
        <v>0</v>
      </c>
      <c r="H196" s="22" t="n">
        <v>0</v>
      </c>
      <c r="I196" s="22" t="n">
        <v>0</v>
      </c>
      <c r="J196" s="22" t="n">
        <v>0</v>
      </c>
      <c r="K196" s="22" t="n">
        <v>0</v>
      </c>
      <c r="L196" s="22" t="n">
        <v>0</v>
      </c>
      <c r="M196" s="22" t="n">
        <v>0</v>
      </c>
      <c r="N196" s="22" t="n">
        <v>0</v>
      </c>
      <c r="O196" s="22" t="n">
        <v>0</v>
      </c>
      <c r="P196" s="22" t="n">
        <v>0</v>
      </c>
      <c r="Q196" s="22" t="n">
        <v>0</v>
      </c>
      <c r="R196" s="22" t="n">
        <v>0</v>
      </c>
      <c r="S196" s="23" t="n"/>
      <c r="T196" s="23" t="n"/>
      <c r="U196" s="23" t="n"/>
      <c r="V196" s="23" t="n"/>
      <c r="W196" s="23" t="n"/>
      <c r="X196" s="23" t="n"/>
      <c r="Y196" s="23" t="n"/>
      <c r="Z196" s="23" t="n"/>
      <c r="AA196" s="23" t="n"/>
      <c r="AB196" s="23" t="n"/>
      <c r="AC196" s="23" t="n"/>
      <c r="AD196" s="23" t="n"/>
      <c r="AE196" s="23" t="n"/>
      <c r="AF196" s="23" t="n"/>
      <c r="AG196" s="22" t="n">
        <v>0</v>
      </c>
      <c r="AH196" s="22" t="n">
        <v>0</v>
      </c>
      <c r="AI196" s="22" t="n">
        <v>0</v>
      </c>
      <c r="AJ196" s="22" t="n">
        <v>0</v>
      </c>
      <c r="AK196" s="22" t="n">
        <v>0</v>
      </c>
      <c r="AL196" s="22" t="n">
        <v>0</v>
      </c>
      <c r="AM196" s="22" t="n">
        <v>0</v>
      </c>
      <c r="AN196" s="22" t="n">
        <v>0</v>
      </c>
      <c r="AO196" s="22" t="n">
        <v>0</v>
      </c>
      <c r="AP196" s="22" t="n">
        <v>0</v>
      </c>
      <c r="AQ196" s="22" t="n">
        <v>0</v>
      </c>
      <c r="AR196" s="22" t="n">
        <v>0</v>
      </c>
      <c r="AS196" s="22" t="n">
        <v>0</v>
      </c>
      <c r="AT196" s="22" t="n">
        <v>0</v>
      </c>
      <c r="AU196" s="22" t="n"/>
      <c r="AV196" s="22" t="n"/>
      <c r="AW196" s="22" t="n"/>
      <c r="AX196" s="22" t="n"/>
      <c r="AY196" s="22" t="n"/>
      <c r="AZ196" s="22" t="n"/>
      <c r="BA196" s="22" t="n"/>
      <c r="BB196" s="22" t="n"/>
      <c r="BC196" s="22" t="n"/>
      <c r="BD196" s="22" t="n"/>
      <c r="BE196" s="22" t="n"/>
      <c r="BF196" s="22" t="n"/>
      <c r="BG196" s="22" t="n"/>
      <c r="BH196" s="22" t="n"/>
    </row>
    <row r="197" hidden="1">
      <c r="C197" s="21" t="inlineStr">
        <is>
          <t>971 - Guadeloupe</t>
        </is>
      </c>
      <c r="D197" s="21" t="inlineStr">
        <is>
          <t>04 - Pommes de terre primeurs ou nouvelles</t>
        </is>
      </c>
      <c r="E197" s="22" t="n">
        <v>0</v>
      </c>
      <c r="F197" s="22" t="n">
        <v>0</v>
      </c>
      <c r="G197" s="22" t="n">
        <v>0</v>
      </c>
      <c r="H197" s="22" t="n">
        <v>0</v>
      </c>
      <c r="I197" s="22" t="n">
        <v>0</v>
      </c>
      <c r="J197" s="22" t="n">
        <v>0</v>
      </c>
      <c r="K197" s="22" t="n">
        <v>0</v>
      </c>
      <c r="L197" s="22" t="n">
        <v>0</v>
      </c>
      <c r="M197" s="22" t="n">
        <v>0</v>
      </c>
      <c r="N197" s="22" t="n">
        <v>0</v>
      </c>
      <c r="O197" s="22" t="n">
        <v>0</v>
      </c>
      <c r="P197" s="22" t="n">
        <v>0</v>
      </c>
      <c r="Q197" s="22" t="n">
        <v>0</v>
      </c>
      <c r="R197" s="22" t="n">
        <v>0</v>
      </c>
      <c r="S197" s="23" t="n"/>
      <c r="T197" s="23" t="n"/>
      <c r="U197" s="23" t="n"/>
      <c r="V197" s="23" t="n"/>
      <c r="W197" s="23" t="n"/>
      <c r="X197" s="23" t="n"/>
      <c r="Y197" s="23" t="n"/>
      <c r="Z197" s="23" t="n"/>
      <c r="AA197" s="23" t="n"/>
      <c r="AB197" s="23" t="n"/>
      <c r="AC197" s="23" t="n"/>
      <c r="AD197" s="23" t="n"/>
      <c r="AE197" s="23" t="n"/>
      <c r="AF197" s="23" t="n"/>
      <c r="AG197" s="22" t="n">
        <v>0</v>
      </c>
      <c r="AH197" s="22" t="n">
        <v>0</v>
      </c>
      <c r="AI197" s="22" t="n">
        <v>0</v>
      </c>
      <c r="AJ197" s="22" t="n">
        <v>0</v>
      </c>
      <c r="AK197" s="22" t="n">
        <v>0</v>
      </c>
      <c r="AL197" s="22" t="n">
        <v>0</v>
      </c>
      <c r="AM197" s="22" t="n">
        <v>0</v>
      </c>
      <c r="AN197" s="22" t="n">
        <v>0</v>
      </c>
      <c r="AO197" s="22" t="n">
        <v>0</v>
      </c>
      <c r="AP197" s="22" t="n">
        <v>0</v>
      </c>
      <c r="AQ197" s="22" t="n">
        <v>0</v>
      </c>
      <c r="AR197" s="22" t="n">
        <v>0</v>
      </c>
      <c r="AS197" s="22" t="n">
        <v>0</v>
      </c>
      <c r="AT197" s="22" t="n">
        <v>0</v>
      </c>
      <c r="AU197" s="22" t="n"/>
      <c r="AV197" s="22" t="n"/>
      <c r="AW197" s="22" t="n"/>
      <c r="AX197" s="22" t="n"/>
      <c r="AY197" s="22" t="n"/>
      <c r="AZ197" s="22" t="n"/>
      <c r="BA197" s="22" t="n"/>
      <c r="BB197" s="22" t="n"/>
      <c r="BC197" s="22" t="n"/>
      <c r="BD197" s="22" t="n"/>
      <c r="BE197" s="22" t="n"/>
      <c r="BF197" s="22" t="n"/>
      <c r="BG197" s="22" t="n"/>
      <c r="BH197" s="22" t="n"/>
    </row>
    <row r="198" hidden="1">
      <c r="C198" s="21" t="inlineStr">
        <is>
          <t>971 - Guadeloupe</t>
        </is>
      </c>
      <c r="D198" s="21" t="inlineStr">
        <is>
          <t>05 - Pommes de terre de conservation ou demi-saison</t>
        </is>
      </c>
      <c r="E198" s="22" t="n">
        <v>0</v>
      </c>
      <c r="F198" s="22" t="n">
        <v>0</v>
      </c>
      <c r="G198" s="22" t="n">
        <v>0</v>
      </c>
      <c r="H198" s="22" t="n">
        <v>0</v>
      </c>
      <c r="I198" s="22" t="n">
        <v>0</v>
      </c>
      <c r="J198" s="22" t="n">
        <v>0</v>
      </c>
      <c r="K198" s="22" t="n">
        <v>0</v>
      </c>
      <c r="L198" s="22" t="n">
        <v>0</v>
      </c>
      <c r="M198" s="22" t="n">
        <v>0</v>
      </c>
      <c r="N198" s="22" t="n">
        <v>0</v>
      </c>
      <c r="O198" s="22" t="n">
        <v>0</v>
      </c>
      <c r="P198" s="22" t="n">
        <v>0</v>
      </c>
      <c r="Q198" s="22" t="n">
        <v>0</v>
      </c>
      <c r="R198" s="22" t="n">
        <v>0</v>
      </c>
      <c r="S198" s="23" t="n"/>
      <c r="T198" s="23" t="n"/>
      <c r="U198" s="23" t="n"/>
      <c r="V198" s="23" t="n"/>
      <c r="W198" s="23" t="n"/>
      <c r="X198" s="23" t="n"/>
      <c r="Y198" s="23" t="n"/>
      <c r="Z198" s="23" t="n"/>
      <c r="AA198" s="23" t="n"/>
      <c r="AB198" s="23" t="n"/>
      <c r="AC198" s="23" t="n"/>
      <c r="AD198" s="23" t="n"/>
      <c r="AE198" s="23" t="n"/>
      <c r="AF198" s="23" t="n"/>
      <c r="AG198" s="22" t="n">
        <v>0</v>
      </c>
      <c r="AH198" s="22" t="n">
        <v>0</v>
      </c>
      <c r="AI198" s="22" t="n">
        <v>0</v>
      </c>
      <c r="AJ198" s="22" t="n">
        <v>0</v>
      </c>
      <c r="AK198" s="22" t="n">
        <v>0</v>
      </c>
      <c r="AL198" s="22" t="n">
        <v>0</v>
      </c>
      <c r="AM198" s="22" t="n">
        <v>0</v>
      </c>
      <c r="AN198" s="22" t="n">
        <v>0</v>
      </c>
      <c r="AO198" s="22" t="n">
        <v>0</v>
      </c>
      <c r="AP198" s="22" t="n">
        <v>0</v>
      </c>
      <c r="AQ198" s="22" t="n">
        <v>0</v>
      </c>
      <c r="AR198" s="22" t="n">
        <v>0</v>
      </c>
      <c r="AS198" s="22" t="n">
        <v>0</v>
      </c>
      <c r="AT198" s="22" t="n">
        <v>0</v>
      </c>
      <c r="AU198" s="22" t="n"/>
      <c r="AV198" s="22" t="n"/>
      <c r="AW198" s="22" t="n"/>
      <c r="AX198" s="22" t="n"/>
      <c r="AY198" s="22" t="n"/>
      <c r="AZ198" s="22" t="n"/>
      <c r="BA198" s="22" t="n"/>
      <c r="BB198" s="22" t="n"/>
      <c r="BC198" s="22" t="n"/>
      <c r="BD198" s="22" t="n"/>
      <c r="BE198" s="22" t="n"/>
      <c r="BF198" s="22" t="n"/>
      <c r="BG198" s="22" t="n"/>
      <c r="BH198" s="22" t="n"/>
    </row>
    <row r="199" hidden="1">
      <c r="C199" s="21" t="inlineStr">
        <is>
          <t>971 - Guadeloupe</t>
        </is>
      </c>
      <c r="D199" s="21" t="inlineStr">
        <is>
          <t>06 - Pommes de terre de consommation (04 + 05)</t>
        </is>
      </c>
      <c r="E199" s="22" t="n">
        <v>0</v>
      </c>
      <c r="F199" s="22" t="n">
        <v>0</v>
      </c>
      <c r="G199" s="22" t="n">
        <v>0</v>
      </c>
      <c r="H199" s="22" t="n">
        <v>0</v>
      </c>
      <c r="I199" s="22" t="n">
        <v>0</v>
      </c>
      <c r="J199" s="22" t="n">
        <v>0</v>
      </c>
      <c r="K199" s="22" t="n">
        <v>0</v>
      </c>
      <c r="L199" s="22" t="n">
        <v>0</v>
      </c>
      <c r="M199" s="22" t="n">
        <v>0</v>
      </c>
      <c r="N199" s="22" t="n">
        <v>0</v>
      </c>
      <c r="O199" s="22" t="n">
        <v>0</v>
      </c>
      <c r="P199" s="22" t="n">
        <v>0</v>
      </c>
      <c r="Q199" s="22" t="n">
        <v>0</v>
      </c>
      <c r="R199" s="22" t="n">
        <v>0</v>
      </c>
      <c r="S199" s="23" t="n"/>
      <c r="T199" s="23" t="n"/>
      <c r="U199" s="23" t="n"/>
      <c r="V199" s="23" t="n"/>
      <c r="W199" s="23" t="n"/>
      <c r="X199" s="23" t="n"/>
      <c r="Y199" s="23" t="n"/>
      <c r="Z199" s="23" t="n"/>
      <c r="AA199" s="23" t="n"/>
      <c r="AB199" s="23" t="n"/>
      <c r="AC199" s="23" t="n"/>
      <c r="AD199" s="23" t="n"/>
      <c r="AE199" s="23" t="n"/>
      <c r="AF199" s="23" t="n"/>
      <c r="AG199" s="22" t="n">
        <v>0</v>
      </c>
      <c r="AH199" s="22" t="n">
        <v>0</v>
      </c>
      <c r="AI199" s="22" t="n">
        <v>0</v>
      </c>
      <c r="AJ199" s="22" t="n">
        <v>0</v>
      </c>
      <c r="AK199" s="22" t="n">
        <v>0</v>
      </c>
      <c r="AL199" s="22" t="n">
        <v>0</v>
      </c>
      <c r="AM199" s="22" t="n">
        <v>0</v>
      </c>
      <c r="AN199" s="22" t="n">
        <v>0</v>
      </c>
      <c r="AO199" s="22" t="n">
        <v>0</v>
      </c>
      <c r="AP199" s="22" t="n">
        <v>0</v>
      </c>
      <c r="AQ199" s="22" t="n">
        <v>0</v>
      </c>
      <c r="AR199" s="22" t="n">
        <v>0</v>
      </c>
      <c r="AS199" s="22" t="n">
        <v>0</v>
      </c>
      <c r="AT199" s="22" t="n">
        <v>0</v>
      </c>
      <c r="AU199" s="22" t="n"/>
      <c r="AV199" s="22" t="n"/>
      <c r="AW199" s="22" t="n"/>
      <c r="AX199" s="22" t="n"/>
      <c r="AY199" s="22" t="n"/>
      <c r="AZ199" s="22" t="n"/>
      <c r="BA199" s="22" t="n"/>
      <c r="BB199" s="22" t="n"/>
      <c r="BC199" s="22" t="n"/>
      <c r="BD199" s="22" t="n"/>
      <c r="BE199" s="22" t="n"/>
      <c r="BF199" s="22" t="n"/>
      <c r="BG199" s="22" t="n"/>
      <c r="BH199" s="22" t="n"/>
    </row>
    <row r="200" hidden="1">
      <c r="C200" s="21" t="inlineStr">
        <is>
          <t>971 - Guadeloupe</t>
        </is>
      </c>
      <c r="D200" s="21" t="inlineStr">
        <is>
          <t>07 - Pommes de terre (01 + … + 05)</t>
        </is>
      </c>
      <c r="E200" s="22" t="n">
        <v>0</v>
      </c>
      <c r="F200" s="22" t="n">
        <v>0</v>
      </c>
      <c r="G200" s="22" t="n">
        <v>0</v>
      </c>
      <c r="H200" s="22" t="n">
        <v>0</v>
      </c>
      <c r="I200" s="22" t="n">
        <v>0</v>
      </c>
      <c r="J200" s="22" t="n">
        <v>0</v>
      </c>
      <c r="K200" s="22" t="n">
        <v>0</v>
      </c>
      <c r="L200" s="22" t="n">
        <v>0</v>
      </c>
      <c r="M200" s="22" t="n">
        <v>0</v>
      </c>
      <c r="N200" s="22" t="n">
        <v>0</v>
      </c>
      <c r="O200" s="22" t="n">
        <v>0</v>
      </c>
      <c r="P200" s="22" t="n">
        <v>0</v>
      </c>
      <c r="Q200" s="22" t="n">
        <v>0</v>
      </c>
      <c r="R200" s="22" t="n">
        <v>0</v>
      </c>
      <c r="S200" s="23" t="n"/>
      <c r="T200" s="23" t="n"/>
      <c r="U200" s="23" t="n"/>
      <c r="V200" s="23" t="n"/>
      <c r="W200" s="23" t="n"/>
      <c r="X200" s="23" t="n"/>
      <c r="Y200" s="23" t="n"/>
      <c r="Z200" s="23" t="n"/>
      <c r="AA200" s="23" t="n"/>
      <c r="AB200" s="23" t="n"/>
      <c r="AC200" s="23" t="n"/>
      <c r="AD200" s="23" t="n"/>
      <c r="AE200" s="23" t="n"/>
      <c r="AF200" s="23" t="n"/>
      <c r="AG200" s="22" t="n">
        <v>0</v>
      </c>
      <c r="AH200" s="22" t="n">
        <v>0</v>
      </c>
      <c r="AI200" s="22" t="n">
        <v>0</v>
      </c>
      <c r="AJ200" s="22" t="n">
        <v>0</v>
      </c>
      <c r="AK200" s="22" t="n">
        <v>0</v>
      </c>
      <c r="AL200" s="22" t="n">
        <v>0</v>
      </c>
      <c r="AM200" s="22" t="n">
        <v>0</v>
      </c>
      <c r="AN200" s="22" t="n">
        <v>0</v>
      </c>
      <c r="AO200" s="22" t="n">
        <v>0</v>
      </c>
      <c r="AP200" s="22" t="n">
        <v>0</v>
      </c>
      <c r="AQ200" s="22" t="n">
        <v>0</v>
      </c>
      <c r="AR200" s="22" t="n">
        <v>0</v>
      </c>
      <c r="AS200" s="22" t="n">
        <v>0</v>
      </c>
      <c r="AT200" s="22" t="n">
        <v>0</v>
      </c>
      <c r="AU200" s="22" t="n"/>
      <c r="AV200" s="22" t="n"/>
      <c r="AW200" s="22" t="n"/>
      <c r="AX200" s="22" t="n"/>
      <c r="AY200" s="22" t="n"/>
      <c r="AZ200" s="22" t="n"/>
      <c r="BA200" s="22" t="n"/>
      <c r="BB200" s="22" t="n"/>
      <c r="BC200" s="22" t="n"/>
      <c r="BD200" s="22" t="n"/>
      <c r="BE200" s="22" t="n"/>
      <c r="BF200" s="22" t="n"/>
      <c r="BG200" s="22" t="n"/>
      <c r="BH200" s="22" t="n"/>
    </row>
    <row r="201" hidden="1">
      <c r="C201" s="21" t="inlineStr">
        <is>
          <t>971 - Guadeloupe</t>
        </is>
      </c>
      <c r="D201" s="21" t="inlineStr">
        <is>
          <t>08 - Igname</t>
        </is>
      </c>
      <c r="E201" s="22" t="n">
        <v>345</v>
      </c>
      <c r="F201" s="22" t="n">
        <v>350</v>
      </c>
      <c r="G201" s="22" t="n">
        <v>356</v>
      </c>
      <c r="H201" s="22" t="n">
        <v>361</v>
      </c>
      <c r="I201" s="22" t="n">
        <v>258</v>
      </c>
      <c r="J201" s="22" t="n">
        <v>263</v>
      </c>
      <c r="K201" s="22" t="n">
        <v>268</v>
      </c>
      <c r="L201" s="22" t="n">
        <v>265</v>
      </c>
      <c r="M201" s="22" t="n">
        <v>270</v>
      </c>
      <c r="N201" s="22" t="n">
        <v>276</v>
      </c>
      <c r="O201" s="22" t="n">
        <v>292</v>
      </c>
      <c r="P201" s="22" t="n">
        <v>292</v>
      </c>
      <c r="Q201" s="22" t="n">
        <v>292</v>
      </c>
      <c r="R201" s="22" t="n">
        <v>292</v>
      </c>
      <c r="S201" s="23" t="n">
        <v>107</v>
      </c>
      <c r="T201" s="23" t="n">
        <v>100</v>
      </c>
      <c r="U201" s="23" t="n">
        <v>50</v>
      </c>
      <c r="V201" s="23" t="n">
        <v>50</v>
      </c>
      <c r="W201" s="23" t="n">
        <v>75</v>
      </c>
      <c r="X201" s="23" t="n">
        <v>67.5</v>
      </c>
      <c r="Y201" s="23" t="n">
        <v>100</v>
      </c>
      <c r="Z201" s="23" t="n">
        <v>99.84</v>
      </c>
      <c r="AA201" s="23" t="n">
        <v>95</v>
      </c>
      <c r="AB201" s="23" t="n">
        <v>95</v>
      </c>
      <c r="AC201" s="23" t="n">
        <v>90</v>
      </c>
      <c r="AD201" s="23" t="n">
        <v>90</v>
      </c>
      <c r="AE201" s="23" t="n">
        <v>103.5</v>
      </c>
      <c r="AF201" s="23" t="n">
        <v>98.33</v>
      </c>
      <c r="AG201" s="22" t="n">
        <v>36915</v>
      </c>
      <c r="AH201" s="22" t="n">
        <v>35000</v>
      </c>
      <c r="AI201" s="22" t="n">
        <v>17800</v>
      </c>
      <c r="AJ201" s="22" t="n">
        <v>18050</v>
      </c>
      <c r="AK201" s="22" t="n">
        <v>19350</v>
      </c>
      <c r="AL201" s="22" t="n">
        <v>17752</v>
      </c>
      <c r="AM201" s="22" t="n">
        <v>26800</v>
      </c>
      <c r="AN201" s="22" t="n">
        <v>26457</v>
      </c>
      <c r="AO201" s="22" t="n">
        <v>25650</v>
      </c>
      <c r="AP201" s="22" t="n">
        <v>26220</v>
      </c>
      <c r="AQ201" s="22" t="n">
        <v>26280</v>
      </c>
      <c r="AR201" s="22" t="n">
        <v>26280</v>
      </c>
      <c r="AS201" s="22" t="n">
        <v>30222</v>
      </c>
      <c r="AT201" s="22" t="n">
        <v>28711</v>
      </c>
      <c r="AU201" s="22" t="n"/>
      <c r="AV201" s="22" t="n"/>
      <c r="AW201" s="22" t="n"/>
      <c r="AX201" s="22" t="n"/>
      <c r="AY201" s="22" t="n"/>
      <c r="AZ201" s="22" t="n"/>
      <c r="BA201" s="22" t="n"/>
      <c r="BB201" s="22" t="n"/>
      <c r="BC201" s="22" t="n"/>
      <c r="BD201" s="22" t="n"/>
      <c r="BE201" s="22" t="n"/>
      <c r="BF201" s="22" t="n"/>
      <c r="BG201" s="22" t="n"/>
      <c r="BH201" s="22" t="n"/>
    </row>
    <row r="202" hidden="1">
      <c r="C202" s="21" t="inlineStr">
        <is>
          <t>971 - Guadeloupe</t>
        </is>
      </c>
      <c r="D202" s="21" t="inlineStr">
        <is>
          <t>09 - Manioc</t>
        </is>
      </c>
      <c r="E202" s="22" t="n">
        <v>68</v>
      </c>
      <c r="F202" s="22" t="n">
        <v>70</v>
      </c>
      <c r="G202" s="22" t="n">
        <v>72</v>
      </c>
      <c r="H202" s="22" t="n">
        <v>74</v>
      </c>
      <c r="I202" s="22" t="n">
        <v>76</v>
      </c>
      <c r="J202" s="22" t="n">
        <v>78</v>
      </c>
      <c r="K202" s="22" t="n">
        <v>79</v>
      </c>
      <c r="L202" s="22" t="n">
        <v>78</v>
      </c>
      <c r="M202" s="22" t="n">
        <v>83</v>
      </c>
      <c r="N202" s="22" t="n">
        <v>85</v>
      </c>
      <c r="O202" s="22" t="n">
        <v>90</v>
      </c>
      <c r="P202" s="22" t="n">
        <v>90</v>
      </c>
      <c r="Q202" s="22" t="n">
        <v>90</v>
      </c>
      <c r="R202" s="22" t="n">
        <v>90</v>
      </c>
      <c r="S202" s="23" t="n">
        <v>180</v>
      </c>
      <c r="T202" s="23" t="n">
        <v>150</v>
      </c>
      <c r="U202" s="23" t="n">
        <v>75</v>
      </c>
      <c r="V202" s="23" t="n">
        <v>75</v>
      </c>
      <c r="W202" s="23" t="n">
        <v>75</v>
      </c>
      <c r="X202" s="23" t="n">
        <v>67.5</v>
      </c>
      <c r="Y202" s="23" t="n">
        <v>75</v>
      </c>
      <c r="Z202" s="23" t="n">
        <v>75.36</v>
      </c>
      <c r="AA202" s="23" t="n">
        <v>74.92</v>
      </c>
      <c r="AB202" s="23" t="n">
        <v>74.92</v>
      </c>
      <c r="AC202" s="23" t="n">
        <v>71</v>
      </c>
      <c r="AD202" s="23" t="n">
        <v>71</v>
      </c>
      <c r="AE202" s="23" t="n">
        <v>71</v>
      </c>
      <c r="AF202" s="23" t="n">
        <v>71</v>
      </c>
      <c r="AG202" s="22" t="n">
        <v>12240</v>
      </c>
      <c r="AH202" s="22" t="n">
        <v>10500</v>
      </c>
      <c r="AI202" s="22" t="n">
        <v>5400</v>
      </c>
      <c r="AJ202" s="22" t="n">
        <v>5550</v>
      </c>
      <c r="AK202" s="22" t="n">
        <v>5700</v>
      </c>
      <c r="AL202" s="22" t="n">
        <v>5265</v>
      </c>
      <c r="AM202" s="22" t="n">
        <v>5925</v>
      </c>
      <c r="AN202" s="22" t="n">
        <v>5878</v>
      </c>
      <c r="AO202" s="22" t="n">
        <v>6218</v>
      </c>
      <c r="AP202" s="22" t="n">
        <v>6368</v>
      </c>
      <c r="AQ202" s="22" t="n">
        <v>6390</v>
      </c>
      <c r="AR202" s="22" t="n">
        <v>6390</v>
      </c>
      <c r="AS202" s="22" t="n">
        <v>6390</v>
      </c>
      <c r="AT202" s="22" t="n">
        <v>6390</v>
      </c>
      <c r="AU202" s="22" t="n"/>
      <c r="AV202" s="22" t="n"/>
      <c r="AW202" s="22" t="n"/>
      <c r="AX202" s="22" t="n"/>
      <c r="AY202" s="22" t="n"/>
      <c r="AZ202" s="22" t="n"/>
      <c r="BA202" s="22" t="n"/>
      <c r="BB202" s="22" t="n"/>
      <c r="BC202" s="22" t="n"/>
      <c r="BD202" s="22" t="n"/>
      <c r="BE202" s="22" t="n"/>
      <c r="BF202" s="22" t="n"/>
      <c r="BG202" s="22" t="n"/>
      <c r="BH202" s="22" t="n"/>
    </row>
    <row r="203" hidden="1">
      <c r="C203" s="21" t="inlineStr">
        <is>
          <t>971 - Guadeloupe</t>
        </is>
      </c>
      <c r="D203" s="21" t="inlineStr">
        <is>
          <t>10 - Autres tubercules</t>
        </is>
      </c>
      <c r="E203" s="22" t="n">
        <v>241</v>
      </c>
      <c r="F203" s="22" t="n">
        <v>246</v>
      </c>
      <c r="G203" s="22" t="n">
        <v>250</v>
      </c>
      <c r="H203" s="22" t="n">
        <v>255</v>
      </c>
      <c r="I203" s="22" t="n">
        <v>219</v>
      </c>
      <c r="J203" s="22" t="n">
        <v>224</v>
      </c>
      <c r="K203" s="22" t="n">
        <v>228</v>
      </c>
      <c r="L203" s="22" t="n">
        <v>225</v>
      </c>
      <c r="M203" s="22" t="n">
        <v>238</v>
      </c>
      <c r="N203" s="22" t="n">
        <v>242</v>
      </c>
      <c r="O203" s="22" t="n">
        <v>267</v>
      </c>
      <c r="P203" s="22" t="n">
        <v>267</v>
      </c>
      <c r="Q203" s="22" t="n">
        <v>267</v>
      </c>
      <c r="R203" s="22" t="n">
        <v>267</v>
      </c>
      <c r="S203" s="23" t="n"/>
      <c r="T203" s="23" t="n"/>
      <c r="U203" s="23" t="n"/>
      <c r="V203" s="23" t="n"/>
      <c r="W203" s="23" t="n"/>
      <c r="X203" s="23" t="n"/>
      <c r="Y203" s="23" t="n"/>
      <c r="Z203" s="23" t="n"/>
      <c r="AA203" s="23" t="n"/>
      <c r="AB203" s="23" t="n"/>
      <c r="AC203" s="23" t="n"/>
      <c r="AD203" s="23" t="n"/>
      <c r="AE203" s="23" t="n"/>
      <c r="AF203" s="23" t="n"/>
      <c r="AG203" s="22" t="n">
        <v>32294</v>
      </c>
      <c r="AH203" s="22" t="n">
        <v>29028</v>
      </c>
      <c r="AI203" s="22" t="n">
        <v>14750</v>
      </c>
      <c r="AJ203" s="22" t="n">
        <v>15045</v>
      </c>
      <c r="AK203" s="22" t="n">
        <v>16425</v>
      </c>
      <c r="AL203" s="22" t="n">
        <v>15232</v>
      </c>
      <c r="AM203" s="22" t="n">
        <v>17100</v>
      </c>
      <c r="AN203" s="22" t="n">
        <v>16875</v>
      </c>
      <c r="AO203" s="22" t="n">
        <v>16898</v>
      </c>
      <c r="AP203" s="22" t="n">
        <v>17242</v>
      </c>
      <c r="AQ203" s="22" t="n">
        <v>17355</v>
      </c>
      <c r="AR203" s="22" t="n">
        <v>17355</v>
      </c>
      <c r="AS203" s="22" t="n">
        <v>17355</v>
      </c>
      <c r="AT203" s="22" t="n">
        <v>16487</v>
      </c>
      <c r="AU203" s="22" t="n"/>
      <c r="AV203" s="22" t="n"/>
      <c r="AW203" s="22" t="n"/>
      <c r="AX203" s="22" t="n"/>
      <c r="AY203" s="22" t="n"/>
      <c r="AZ203" s="22" t="n"/>
      <c r="BA203" s="22" t="n"/>
      <c r="BB203" s="22" t="n"/>
      <c r="BC203" s="22" t="n"/>
      <c r="BD203" s="22" t="n"/>
      <c r="BE203" s="22" t="n"/>
      <c r="BF203" s="22" t="n"/>
      <c r="BG203" s="22" t="n"/>
      <c r="BH203" s="22" t="n"/>
    </row>
    <row r="204" hidden="1">
      <c r="C204" s="21" t="inlineStr">
        <is>
          <t>971 - Guadeloupe</t>
        </is>
      </c>
      <c r="D204" s="21" t="inlineStr">
        <is>
          <t>11 - Total Igname, manioc et autres tubercules (DOM) (08 + … + 10)</t>
        </is>
      </c>
      <c r="E204" s="22" t="n">
        <v>654</v>
      </c>
      <c r="F204" s="22" t="n">
        <v>666</v>
      </c>
      <c r="G204" s="22" t="n">
        <v>678</v>
      </c>
      <c r="H204" s="22" t="n">
        <v>690</v>
      </c>
      <c r="I204" s="22" t="n">
        <v>553</v>
      </c>
      <c r="J204" s="22" t="n">
        <v>565</v>
      </c>
      <c r="K204" s="22" t="n">
        <v>575</v>
      </c>
      <c r="L204" s="22" t="n">
        <v>568</v>
      </c>
      <c r="M204" s="22" t="n">
        <v>591</v>
      </c>
      <c r="N204" s="22" t="n">
        <v>603</v>
      </c>
      <c r="O204" s="22" t="n">
        <v>649</v>
      </c>
      <c r="P204" s="22" t="n">
        <v>649</v>
      </c>
      <c r="Q204" s="22" t="n">
        <v>649</v>
      </c>
      <c r="R204" s="22" t="n">
        <v>649</v>
      </c>
      <c r="S204" s="23" t="n"/>
      <c r="T204" s="23" t="n"/>
      <c r="U204" s="23" t="n"/>
      <c r="V204" s="23" t="n"/>
      <c r="W204" s="23" t="n"/>
      <c r="X204" s="23" t="n"/>
      <c r="Y204" s="23" t="n"/>
      <c r="Z204" s="23" t="n"/>
      <c r="AA204" s="23" t="n"/>
      <c r="AB204" s="23" t="n"/>
      <c r="AC204" s="23" t="n"/>
      <c r="AD204" s="23" t="n"/>
      <c r="AE204" s="23" t="n"/>
      <c r="AF204" s="23" t="n"/>
      <c r="AG204" s="22" t="n">
        <v>81449</v>
      </c>
      <c r="AH204" s="22" t="n">
        <v>74528</v>
      </c>
      <c r="AI204" s="22" t="n">
        <v>37950</v>
      </c>
      <c r="AJ204" s="22" t="n">
        <v>38645</v>
      </c>
      <c r="AK204" s="22" t="n">
        <v>41475</v>
      </c>
      <c r="AL204" s="22" t="n">
        <v>38249</v>
      </c>
      <c r="AM204" s="22" t="n">
        <v>49825</v>
      </c>
      <c r="AN204" s="22" t="n">
        <v>49210</v>
      </c>
      <c r="AO204" s="22" t="n">
        <v>48766</v>
      </c>
      <c r="AP204" s="22" t="n">
        <v>49830</v>
      </c>
      <c r="AQ204" s="22" t="n">
        <v>50025</v>
      </c>
      <c r="AR204" s="22" t="n">
        <v>50025</v>
      </c>
      <c r="AS204" s="22" t="n">
        <v>53967</v>
      </c>
      <c r="AT204" s="22" t="n">
        <v>51588</v>
      </c>
      <c r="AU204" s="22" t="n"/>
      <c r="AV204" s="22" t="n"/>
      <c r="AW204" s="22" t="n"/>
      <c r="AX204" s="22" t="n"/>
      <c r="AY204" s="22" t="n"/>
      <c r="AZ204" s="22" t="n"/>
      <c r="BA204" s="22" t="n"/>
      <c r="BB204" s="22" t="n"/>
      <c r="BC204" s="22" t="n"/>
      <c r="BD204" s="22" t="n"/>
      <c r="BE204" s="22" t="n"/>
      <c r="BF204" s="22" t="n"/>
      <c r="BG204" s="22" t="n"/>
      <c r="BH204" s="22" t="n"/>
    </row>
    <row r="205" hidden="1">
      <c r="C205" s="21" t="inlineStr">
        <is>
          <t>971 - Guadeloupe</t>
        </is>
      </c>
      <c r="D205" s="21" t="inlineStr">
        <is>
          <t>12 - Total Pommes de terre et autres tubercules (07 + 11)</t>
        </is>
      </c>
      <c r="E205" s="22" t="n">
        <v>654</v>
      </c>
      <c r="F205" s="22" t="n">
        <v>666</v>
      </c>
      <c r="G205" s="22" t="n">
        <v>678</v>
      </c>
      <c r="H205" s="22" t="n">
        <v>690</v>
      </c>
      <c r="I205" s="22" t="n">
        <v>553</v>
      </c>
      <c r="J205" s="22" t="n">
        <v>565</v>
      </c>
      <c r="K205" s="22" t="n">
        <v>575</v>
      </c>
      <c r="L205" s="22" t="n">
        <v>568</v>
      </c>
      <c r="M205" s="22" t="n">
        <v>591</v>
      </c>
      <c r="N205" s="22" t="n">
        <v>603</v>
      </c>
      <c r="O205" s="22" t="n">
        <v>649</v>
      </c>
      <c r="P205" s="22" t="n">
        <v>649</v>
      </c>
      <c r="Q205" s="22" t="n">
        <v>649</v>
      </c>
      <c r="R205" s="22" t="n">
        <v>649</v>
      </c>
      <c r="S205" s="23" t="n"/>
      <c r="T205" s="23" t="n"/>
      <c r="U205" s="23" t="n"/>
      <c r="V205" s="23" t="n"/>
      <c r="W205" s="23" t="n"/>
      <c r="X205" s="23" t="n"/>
      <c r="Y205" s="23" t="n"/>
      <c r="Z205" s="23" t="n"/>
      <c r="AA205" s="23" t="n"/>
      <c r="AB205" s="23" t="n"/>
      <c r="AC205" s="23" t="n"/>
      <c r="AD205" s="23" t="n"/>
      <c r="AE205" s="23" t="n"/>
      <c r="AF205" s="23" t="n"/>
      <c r="AG205" s="22" t="n">
        <v>81449</v>
      </c>
      <c r="AH205" s="22" t="n">
        <v>74528</v>
      </c>
      <c r="AI205" s="22" t="n">
        <v>37950</v>
      </c>
      <c r="AJ205" s="22" t="n">
        <v>38645</v>
      </c>
      <c r="AK205" s="22" t="n">
        <v>41475</v>
      </c>
      <c r="AL205" s="22" t="n">
        <v>38249</v>
      </c>
      <c r="AM205" s="22" t="n">
        <v>49825</v>
      </c>
      <c r="AN205" s="22" t="n">
        <v>49210</v>
      </c>
      <c r="AO205" s="22" t="n">
        <v>48766</v>
      </c>
      <c r="AP205" s="22" t="n">
        <v>49830</v>
      </c>
      <c r="AQ205" s="22" t="n">
        <v>50025</v>
      </c>
      <c r="AR205" s="22" t="n">
        <v>50025</v>
      </c>
      <c r="AS205" s="22" t="n">
        <v>53967</v>
      </c>
      <c r="AT205" s="22" t="n">
        <v>51588</v>
      </c>
      <c r="AU205" s="22" t="n"/>
      <c r="AV205" s="22" t="n"/>
      <c r="AW205" s="22" t="n"/>
      <c r="AX205" s="22" t="n"/>
      <c r="AY205" s="22" t="n"/>
      <c r="AZ205" s="22" t="n"/>
      <c r="BA205" s="22" t="n"/>
      <c r="BB205" s="22" t="n"/>
      <c r="BC205" s="22" t="n"/>
      <c r="BD205" s="22" t="n"/>
      <c r="BE205" s="22" t="n"/>
      <c r="BF205" s="22" t="n"/>
      <c r="BG205" s="22" t="n"/>
      <c r="BH205" s="22" t="n"/>
    </row>
    <row r="206" hidden="1">
      <c r="C206" s="21" t="inlineStr">
        <is>
          <t>972 - Martinique</t>
        </is>
      </c>
      <c r="D206" s="21" t="inlineStr">
        <is>
          <t>01 - Plants certifiés de pommes de terre</t>
        </is>
      </c>
      <c r="E206" s="22" t="n">
        <v>0</v>
      </c>
      <c r="F206" s="22" t="n">
        <v>0</v>
      </c>
      <c r="G206" s="22" t="n">
        <v>0</v>
      </c>
      <c r="H206" s="22" t="n">
        <v>0</v>
      </c>
      <c r="I206" s="22" t="n">
        <v>0</v>
      </c>
      <c r="J206" s="22" t="n">
        <v>0</v>
      </c>
      <c r="K206" s="22" t="n">
        <v>0</v>
      </c>
      <c r="L206" s="22" t="n">
        <v>0</v>
      </c>
      <c r="M206" s="22" t="n">
        <v>0</v>
      </c>
      <c r="N206" s="22" t="n">
        <v>0</v>
      </c>
      <c r="O206" s="22" t="n">
        <v>0</v>
      </c>
      <c r="P206" s="22" t="n">
        <v>0</v>
      </c>
      <c r="Q206" s="22" t="n">
        <v>0</v>
      </c>
      <c r="R206" s="22" t="n">
        <v>0</v>
      </c>
      <c r="S206" s="23" t="n"/>
      <c r="T206" s="23" t="n"/>
      <c r="U206" s="23" t="n"/>
      <c r="V206" s="23" t="n"/>
      <c r="W206" s="23" t="n"/>
      <c r="X206" s="23" t="n"/>
      <c r="Y206" s="23" t="n"/>
      <c r="Z206" s="23" t="n"/>
      <c r="AA206" s="23" t="n"/>
      <c r="AB206" s="23" t="n"/>
      <c r="AC206" s="23" t="n"/>
      <c r="AD206" s="23" t="n"/>
      <c r="AE206" s="23" t="n"/>
      <c r="AF206" s="23" t="n"/>
      <c r="AG206" s="22" t="n">
        <v>0</v>
      </c>
      <c r="AH206" s="22" t="n">
        <v>0</v>
      </c>
      <c r="AI206" s="22" t="n">
        <v>0</v>
      </c>
      <c r="AJ206" s="22" t="n">
        <v>0</v>
      </c>
      <c r="AK206" s="22" t="n">
        <v>0</v>
      </c>
      <c r="AL206" s="22" t="n">
        <v>0</v>
      </c>
      <c r="AM206" s="22" t="n">
        <v>0</v>
      </c>
      <c r="AN206" s="22" t="n">
        <v>0</v>
      </c>
      <c r="AO206" s="22" t="n">
        <v>0</v>
      </c>
      <c r="AP206" s="22" t="n">
        <v>0</v>
      </c>
      <c r="AQ206" s="22" t="n">
        <v>0</v>
      </c>
      <c r="AR206" s="22" t="n">
        <v>0</v>
      </c>
      <c r="AS206" s="22" t="n">
        <v>0</v>
      </c>
      <c r="AT206" s="22" t="n">
        <v>0</v>
      </c>
      <c r="AU206" s="22" t="n"/>
      <c r="AV206" s="22" t="n"/>
      <c r="AW206" s="22" t="n"/>
      <c r="AX206" s="22" t="n"/>
      <c r="AY206" s="22" t="n"/>
      <c r="AZ206" s="22" t="n"/>
      <c r="BA206" s="22" t="n"/>
      <c r="BB206" s="22" t="n"/>
      <c r="BC206" s="22" t="n"/>
      <c r="BD206" s="22" t="n"/>
      <c r="BE206" s="22" t="n"/>
      <c r="BF206" s="22" t="n"/>
      <c r="BG206" s="22" t="n"/>
      <c r="BH206" s="22" t="n"/>
    </row>
    <row r="207" hidden="1">
      <c r="C207" s="21" t="inlineStr">
        <is>
          <t>972 - Martinique</t>
        </is>
      </c>
      <c r="D207" s="21" t="inlineStr">
        <is>
          <t>02 - Dessus de plants de pommes de terre</t>
        </is>
      </c>
      <c r="E207" s="22" t="n">
        <v>0</v>
      </c>
      <c r="F207" s="22" t="n">
        <v>0</v>
      </c>
      <c r="G207" s="22" t="n">
        <v>0</v>
      </c>
      <c r="H207" s="22" t="n">
        <v>0</v>
      </c>
      <c r="I207" s="22" t="n">
        <v>0</v>
      </c>
      <c r="J207" s="22" t="n">
        <v>0</v>
      </c>
      <c r="K207" s="22" t="n">
        <v>0</v>
      </c>
      <c r="L207" s="22" t="n">
        <v>0</v>
      </c>
      <c r="M207" s="22" t="n">
        <v>0</v>
      </c>
      <c r="N207" s="22" t="n">
        <v>0</v>
      </c>
      <c r="O207" s="22" t="n">
        <v>0</v>
      </c>
      <c r="P207" s="22" t="n">
        <v>0</v>
      </c>
      <c r="Q207" s="22" t="n">
        <v>0</v>
      </c>
      <c r="R207" s="22" t="n">
        <v>0</v>
      </c>
      <c r="S207" s="23" t="n"/>
      <c r="T207" s="23" t="n"/>
      <c r="U207" s="23" t="n"/>
      <c r="V207" s="23" t="n"/>
      <c r="W207" s="23" t="n"/>
      <c r="X207" s="23" t="n"/>
      <c r="Y207" s="23" t="n"/>
      <c r="Z207" s="23" t="n"/>
      <c r="AA207" s="23" t="n"/>
      <c r="AB207" s="23" t="n"/>
      <c r="AC207" s="23" t="n"/>
      <c r="AD207" s="23" t="n"/>
      <c r="AE207" s="23" t="n"/>
      <c r="AF207" s="23" t="n"/>
      <c r="AG207" s="22" t="n">
        <v>0</v>
      </c>
      <c r="AH207" s="22" t="n">
        <v>0</v>
      </c>
      <c r="AI207" s="22" t="n">
        <v>0</v>
      </c>
      <c r="AJ207" s="22" t="n">
        <v>0</v>
      </c>
      <c r="AK207" s="22" t="n">
        <v>0</v>
      </c>
      <c r="AL207" s="22" t="n">
        <v>0</v>
      </c>
      <c r="AM207" s="22" t="n">
        <v>0</v>
      </c>
      <c r="AN207" s="22" t="n">
        <v>0</v>
      </c>
      <c r="AO207" s="22" t="n">
        <v>0</v>
      </c>
      <c r="AP207" s="22" t="n">
        <v>0</v>
      </c>
      <c r="AQ207" s="22" t="n">
        <v>0</v>
      </c>
      <c r="AR207" s="22" t="n">
        <v>0</v>
      </c>
      <c r="AS207" s="22" t="n">
        <v>0</v>
      </c>
      <c r="AT207" s="22" t="n">
        <v>0</v>
      </c>
      <c r="AU207" s="22" t="n"/>
      <c r="AV207" s="22" t="n"/>
      <c r="AW207" s="22" t="n"/>
      <c r="AX207" s="22" t="n"/>
      <c r="AY207" s="22" t="n"/>
      <c r="AZ207" s="22" t="n"/>
      <c r="BA207" s="22" t="n"/>
      <c r="BB207" s="22" t="n"/>
      <c r="BC207" s="22" t="n"/>
      <c r="BD207" s="22" t="n"/>
      <c r="BE207" s="22" t="n"/>
      <c r="BF207" s="22" t="n"/>
      <c r="BG207" s="22" t="n"/>
      <c r="BH207" s="22" t="n"/>
    </row>
    <row r="208" hidden="1">
      <c r="C208" s="21" t="inlineStr">
        <is>
          <t>972 - Martinique</t>
        </is>
      </c>
      <c r="D208" s="21" t="inlineStr">
        <is>
          <t>03 - Pommes de terre de féculerie</t>
        </is>
      </c>
      <c r="E208" s="22" t="n">
        <v>0</v>
      </c>
      <c r="F208" s="22" t="n">
        <v>0</v>
      </c>
      <c r="G208" s="22" t="n">
        <v>0</v>
      </c>
      <c r="H208" s="22" t="n">
        <v>0</v>
      </c>
      <c r="I208" s="22" t="n">
        <v>0</v>
      </c>
      <c r="J208" s="22" t="n">
        <v>0</v>
      </c>
      <c r="K208" s="22" t="n">
        <v>0</v>
      </c>
      <c r="L208" s="22" t="n">
        <v>0</v>
      </c>
      <c r="M208" s="22" t="n">
        <v>0</v>
      </c>
      <c r="N208" s="22" t="n">
        <v>0</v>
      </c>
      <c r="O208" s="22" t="n">
        <v>0</v>
      </c>
      <c r="P208" s="22" t="n">
        <v>0</v>
      </c>
      <c r="Q208" s="22" t="n">
        <v>0</v>
      </c>
      <c r="R208" s="22" t="n">
        <v>0</v>
      </c>
      <c r="S208" s="23" t="n"/>
      <c r="T208" s="23" t="n"/>
      <c r="U208" s="23" t="n"/>
      <c r="V208" s="23" t="n"/>
      <c r="W208" s="23" t="n"/>
      <c r="X208" s="23" t="n"/>
      <c r="Y208" s="23" t="n"/>
      <c r="Z208" s="23" t="n"/>
      <c r="AA208" s="23" t="n"/>
      <c r="AB208" s="23" t="n"/>
      <c r="AC208" s="23" t="n"/>
      <c r="AD208" s="23" t="n"/>
      <c r="AE208" s="23" t="n"/>
      <c r="AF208" s="23" t="n"/>
      <c r="AG208" s="22" t="n">
        <v>0</v>
      </c>
      <c r="AH208" s="22" t="n">
        <v>0</v>
      </c>
      <c r="AI208" s="22" t="n">
        <v>0</v>
      </c>
      <c r="AJ208" s="22" t="n">
        <v>0</v>
      </c>
      <c r="AK208" s="22" t="n">
        <v>0</v>
      </c>
      <c r="AL208" s="22" t="n">
        <v>0</v>
      </c>
      <c r="AM208" s="22" t="n">
        <v>0</v>
      </c>
      <c r="AN208" s="22" t="n">
        <v>0</v>
      </c>
      <c r="AO208" s="22" t="n">
        <v>0</v>
      </c>
      <c r="AP208" s="22" t="n">
        <v>0</v>
      </c>
      <c r="AQ208" s="22" t="n">
        <v>0</v>
      </c>
      <c r="AR208" s="22" t="n">
        <v>0</v>
      </c>
      <c r="AS208" s="22" t="n">
        <v>0</v>
      </c>
      <c r="AT208" s="22" t="n">
        <v>0</v>
      </c>
      <c r="AU208" s="22" t="n"/>
      <c r="AV208" s="22" t="n"/>
      <c r="AW208" s="22" t="n"/>
      <c r="AX208" s="22" t="n"/>
      <c r="AY208" s="22" t="n"/>
      <c r="AZ208" s="22" t="n"/>
      <c r="BA208" s="22" t="n"/>
      <c r="BB208" s="22" t="n"/>
      <c r="BC208" s="22" t="n"/>
      <c r="BD208" s="22" t="n"/>
      <c r="BE208" s="22" t="n"/>
      <c r="BF208" s="22" t="n"/>
      <c r="BG208" s="22" t="n"/>
      <c r="BH208" s="22" t="n"/>
    </row>
    <row r="209" hidden="1">
      <c r="C209" s="21" t="inlineStr">
        <is>
          <t>972 - Martinique</t>
        </is>
      </c>
      <c r="D209" s="21" t="inlineStr">
        <is>
          <t>04 - Pommes de terre primeurs ou nouvelles</t>
        </is>
      </c>
      <c r="E209" s="22" t="n">
        <v>0</v>
      </c>
      <c r="F209" s="22" t="n">
        <v>0</v>
      </c>
      <c r="G209" s="22" t="n">
        <v>0</v>
      </c>
      <c r="H209" s="22" t="n">
        <v>0</v>
      </c>
      <c r="I209" s="22" t="n">
        <v>0</v>
      </c>
      <c r="J209" s="22" t="n">
        <v>0</v>
      </c>
      <c r="K209" s="22" t="n">
        <v>0</v>
      </c>
      <c r="L209" s="22" t="n">
        <v>0</v>
      </c>
      <c r="M209" s="22" t="n">
        <v>0</v>
      </c>
      <c r="N209" s="22" t="n">
        <v>0</v>
      </c>
      <c r="O209" s="22" t="n">
        <v>0</v>
      </c>
      <c r="P209" s="22" t="n">
        <v>0</v>
      </c>
      <c r="Q209" s="22" t="n">
        <v>0</v>
      </c>
      <c r="R209" s="22" t="n">
        <v>0</v>
      </c>
      <c r="S209" s="23" t="n"/>
      <c r="T209" s="23" t="n"/>
      <c r="U209" s="23" t="n"/>
      <c r="V209" s="23" t="n"/>
      <c r="W209" s="23" t="n"/>
      <c r="X209" s="23" t="n"/>
      <c r="Y209" s="23" t="n"/>
      <c r="Z209" s="23" t="n"/>
      <c r="AA209" s="23" t="n"/>
      <c r="AB209" s="23" t="n"/>
      <c r="AC209" s="23" t="n"/>
      <c r="AD209" s="23" t="n"/>
      <c r="AE209" s="23" t="n"/>
      <c r="AF209" s="23" t="n"/>
      <c r="AG209" s="22" t="n">
        <v>0</v>
      </c>
      <c r="AH209" s="22" t="n">
        <v>0</v>
      </c>
      <c r="AI209" s="22" t="n">
        <v>0</v>
      </c>
      <c r="AJ209" s="22" t="n">
        <v>0</v>
      </c>
      <c r="AK209" s="22" t="n">
        <v>0</v>
      </c>
      <c r="AL209" s="22" t="n">
        <v>0</v>
      </c>
      <c r="AM209" s="22" t="n">
        <v>0</v>
      </c>
      <c r="AN209" s="22" t="n">
        <v>0</v>
      </c>
      <c r="AO209" s="22" t="n">
        <v>0</v>
      </c>
      <c r="AP209" s="22" t="n">
        <v>0</v>
      </c>
      <c r="AQ209" s="22" t="n">
        <v>0</v>
      </c>
      <c r="AR209" s="22" t="n">
        <v>0</v>
      </c>
      <c r="AS209" s="22" t="n">
        <v>0</v>
      </c>
      <c r="AT209" s="22" t="n">
        <v>0</v>
      </c>
      <c r="AU209" s="22" t="n"/>
      <c r="AV209" s="22" t="n"/>
      <c r="AW209" s="22" t="n"/>
      <c r="AX209" s="22" t="n"/>
      <c r="AY209" s="22" t="n"/>
      <c r="AZ209" s="22" t="n"/>
      <c r="BA209" s="22" t="n"/>
      <c r="BB209" s="22" t="n"/>
      <c r="BC209" s="22" t="n"/>
      <c r="BD209" s="22" t="n"/>
      <c r="BE209" s="22" t="n"/>
      <c r="BF209" s="22" t="n"/>
      <c r="BG209" s="22" t="n"/>
      <c r="BH209" s="22" t="n"/>
    </row>
    <row r="210" hidden="1">
      <c r="C210" s="21" t="inlineStr">
        <is>
          <t>972 - Martinique</t>
        </is>
      </c>
      <c r="D210" s="21" t="inlineStr">
        <is>
          <t>05 - Pommes de terre de conservation ou demi-saison</t>
        </is>
      </c>
      <c r="E210" s="22" t="n">
        <v>0</v>
      </c>
      <c r="F210" s="22" t="n">
        <v>0</v>
      </c>
      <c r="G210" s="22" t="n">
        <v>0</v>
      </c>
      <c r="H210" s="22" t="n">
        <v>0</v>
      </c>
      <c r="I210" s="22" t="n">
        <v>0</v>
      </c>
      <c r="J210" s="22" t="n">
        <v>0</v>
      </c>
      <c r="K210" s="22" t="n">
        <v>0</v>
      </c>
      <c r="L210" s="22" t="n">
        <v>0</v>
      </c>
      <c r="M210" s="22" t="n">
        <v>0</v>
      </c>
      <c r="N210" s="22" t="n">
        <v>0</v>
      </c>
      <c r="O210" s="22" t="n">
        <v>0</v>
      </c>
      <c r="P210" s="22" t="n">
        <v>0</v>
      </c>
      <c r="Q210" s="22" t="n">
        <v>0</v>
      </c>
      <c r="R210" s="22" t="n">
        <v>0</v>
      </c>
      <c r="S210" s="23" t="n"/>
      <c r="T210" s="23" t="n"/>
      <c r="U210" s="23" t="n"/>
      <c r="V210" s="23" t="n"/>
      <c r="W210" s="23" t="n"/>
      <c r="X210" s="23" t="n"/>
      <c r="Y210" s="23" t="n"/>
      <c r="Z210" s="23" t="n"/>
      <c r="AA210" s="23" t="n"/>
      <c r="AB210" s="23" t="n"/>
      <c r="AC210" s="23" t="n"/>
      <c r="AD210" s="23" t="n"/>
      <c r="AE210" s="23" t="n"/>
      <c r="AF210" s="23" t="n"/>
      <c r="AG210" s="22" t="n">
        <v>0</v>
      </c>
      <c r="AH210" s="22" t="n">
        <v>0</v>
      </c>
      <c r="AI210" s="22" t="n">
        <v>0</v>
      </c>
      <c r="AJ210" s="22" t="n">
        <v>0</v>
      </c>
      <c r="AK210" s="22" t="n">
        <v>0</v>
      </c>
      <c r="AL210" s="22" t="n">
        <v>0</v>
      </c>
      <c r="AM210" s="22" t="n">
        <v>0</v>
      </c>
      <c r="AN210" s="22" t="n">
        <v>0</v>
      </c>
      <c r="AO210" s="22" t="n">
        <v>0</v>
      </c>
      <c r="AP210" s="22" t="n">
        <v>0</v>
      </c>
      <c r="AQ210" s="22" t="n">
        <v>0</v>
      </c>
      <c r="AR210" s="22" t="n">
        <v>0</v>
      </c>
      <c r="AS210" s="22" t="n">
        <v>0</v>
      </c>
      <c r="AT210" s="22" t="n">
        <v>0</v>
      </c>
      <c r="AU210" s="22" t="n"/>
      <c r="AV210" s="22" t="n"/>
      <c r="AW210" s="22" t="n"/>
      <c r="AX210" s="22" t="n"/>
      <c r="AY210" s="22" t="n"/>
      <c r="AZ210" s="22" t="n"/>
      <c r="BA210" s="22" t="n"/>
      <c r="BB210" s="22" t="n"/>
      <c r="BC210" s="22" t="n"/>
      <c r="BD210" s="22" t="n"/>
      <c r="BE210" s="22" t="n"/>
      <c r="BF210" s="22" t="n"/>
      <c r="BG210" s="22" t="n"/>
      <c r="BH210" s="22" t="n"/>
    </row>
    <row r="211" hidden="1">
      <c r="C211" s="21" t="inlineStr">
        <is>
          <t>972 - Martinique</t>
        </is>
      </c>
      <c r="D211" s="21" t="inlineStr">
        <is>
          <t>06 - Pommes de terre de consommation (04 + 05)</t>
        </is>
      </c>
      <c r="E211" s="22" t="n">
        <v>0</v>
      </c>
      <c r="F211" s="22" t="n">
        <v>0</v>
      </c>
      <c r="G211" s="22" t="n">
        <v>0</v>
      </c>
      <c r="H211" s="22" t="n">
        <v>0</v>
      </c>
      <c r="I211" s="22" t="n">
        <v>0</v>
      </c>
      <c r="J211" s="22" t="n">
        <v>0</v>
      </c>
      <c r="K211" s="22" t="n">
        <v>0</v>
      </c>
      <c r="L211" s="22" t="n">
        <v>0</v>
      </c>
      <c r="M211" s="22" t="n">
        <v>0</v>
      </c>
      <c r="N211" s="22" t="n">
        <v>0</v>
      </c>
      <c r="O211" s="22" t="n">
        <v>0</v>
      </c>
      <c r="P211" s="22" t="n">
        <v>0</v>
      </c>
      <c r="Q211" s="22" t="n">
        <v>0</v>
      </c>
      <c r="R211" s="22" t="n">
        <v>0</v>
      </c>
      <c r="S211" s="23" t="n"/>
      <c r="T211" s="23" t="n"/>
      <c r="U211" s="23" t="n"/>
      <c r="V211" s="23" t="n"/>
      <c r="W211" s="23" t="n"/>
      <c r="X211" s="23" t="n"/>
      <c r="Y211" s="23" t="n"/>
      <c r="Z211" s="23" t="n"/>
      <c r="AA211" s="23" t="n"/>
      <c r="AB211" s="23" t="n"/>
      <c r="AC211" s="23" t="n"/>
      <c r="AD211" s="23" t="n"/>
      <c r="AE211" s="23" t="n"/>
      <c r="AF211" s="23" t="n"/>
      <c r="AG211" s="22" t="n">
        <v>0</v>
      </c>
      <c r="AH211" s="22" t="n">
        <v>0</v>
      </c>
      <c r="AI211" s="22" t="n">
        <v>0</v>
      </c>
      <c r="AJ211" s="22" t="n">
        <v>0</v>
      </c>
      <c r="AK211" s="22" t="n">
        <v>0</v>
      </c>
      <c r="AL211" s="22" t="n">
        <v>0</v>
      </c>
      <c r="AM211" s="22" t="n">
        <v>0</v>
      </c>
      <c r="AN211" s="22" t="n">
        <v>0</v>
      </c>
      <c r="AO211" s="22" t="n">
        <v>0</v>
      </c>
      <c r="AP211" s="22" t="n">
        <v>0</v>
      </c>
      <c r="AQ211" s="22" t="n">
        <v>0</v>
      </c>
      <c r="AR211" s="22" t="n">
        <v>0</v>
      </c>
      <c r="AS211" s="22" t="n">
        <v>0</v>
      </c>
      <c r="AT211" s="22" t="n">
        <v>0</v>
      </c>
      <c r="AU211" s="22" t="n"/>
      <c r="AV211" s="22" t="n"/>
      <c r="AW211" s="22" t="n"/>
      <c r="AX211" s="22" t="n"/>
      <c r="AY211" s="22" t="n"/>
      <c r="AZ211" s="22" t="n"/>
      <c r="BA211" s="22" t="n"/>
      <c r="BB211" s="22" t="n"/>
      <c r="BC211" s="22" t="n"/>
      <c r="BD211" s="22" t="n"/>
      <c r="BE211" s="22" t="n"/>
      <c r="BF211" s="22" t="n"/>
      <c r="BG211" s="22" t="n"/>
      <c r="BH211" s="22" t="n"/>
    </row>
    <row r="212" hidden="1">
      <c r="C212" s="21" t="inlineStr">
        <is>
          <t>972 - Martinique</t>
        </is>
      </c>
      <c r="D212" s="21" t="inlineStr">
        <is>
          <t>07 - Pommes de terre (01 + … + 05)</t>
        </is>
      </c>
      <c r="E212" s="22" t="n">
        <v>0</v>
      </c>
      <c r="F212" s="22" t="n">
        <v>0</v>
      </c>
      <c r="G212" s="22" t="n">
        <v>0</v>
      </c>
      <c r="H212" s="22" t="n">
        <v>0</v>
      </c>
      <c r="I212" s="22" t="n">
        <v>0</v>
      </c>
      <c r="J212" s="22" t="n">
        <v>0</v>
      </c>
      <c r="K212" s="22" t="n">
        <v>0</v>
      </c>
      <c r="L212" s="22" t="n">
        <v>0</v>
      </c>
      <c r="M212" s="22" t="n">
        <v>0</v>
      </c>
      <c r="N212" s="22" t="n">
        <v>0</v>
      </c>
      <c r="O212" s="22" t="n">
        <v>0</v>
      </c>
      <c r="P212" s="22" t="n">
        <v>0</v>
      </c>
      <c r="Q212" s="22" t="n">
        <v>0</v>
      </c>
      <c r="R212" s="22" t="n">
        <v>0</v>
      </c>
      <c r="S212" s="23" t="n"/>
      <c r="T212" s="23" t="n"/>
      <c r="U212" s="23" t="n"/>
      <c r="V212" s="23" t="n"/>
      <c r="W212" s="23" t="n"/>
      <c r="X212" s="23" t="n"/>
      <c r="Y212" s="23" t="n"/>
      <c r="Z212" s="23" t="n"/>
      <c r="AA212" s="23" t="n"/>
      <c r="AB212" s="23" t="n"/>
      <c r="AC212" s="23" t="n"/>
      <c r="AD212" s="23" t="n"/>
      <c r="AE212" s="23" t="n"/>
      <c r="AF212" s="23" t="n"/>
      <c r="AG212" s="22" t="n">
        <v>0</v>
      </c>
      <c r="AH212" s="22" t="n">
        <v>0</v>
      </c>
      <c r="AI212" s="22" t="n">
        <v>0</v>
      </c>
      <c r="AJ212" s="22" t="n">
        <v>0</v>
      </c>
      <c r="AK212" s="22" t="n">
        <v>0</v>
      </c>
      <c r="AL212" s="22" t="n">
        <v>0</v>
      </c>
      <c r="AM212" s="22" t="n">
        <v>0</v>
      </c>
      <c r="AN212" s="22" t="n">
        <v>0</v>
      </c>
      <c r="AO212" s="22" t="n">
        <v>0</v>
      </c>
      <c r="AP212" s="22" t="n">
        <v>0</v>
      </c>
      <c r="AQ212" s="22" t="n">
        <v>0</v>
      </c>
      <c r="AR212" s="22" t="n">
        <v>0</v>
      </c>
      <c r="AS212" s="22" t="n">
        <v>0</v>
      </c>
      <c r="AT212" s="22" t="n">
        <v>0</v>
      </c>
      <c r="AU212" s="22" t="n"/>
      <c r="AV212" s="22" t="n"/>
      <c r="AW212" s="22" t="n"/>
      <c r="AX212" s="22" t="n"/>
      <c r="AY212" s="22" t="n"/>
      <c r="AZ212" s="22" t="n"/>
      <c r="BA212" s="22" t="n"/>
      <c r="BB212" s="22" t="n"/>
      <c r="BC212" s="22" t="n"/>
      <c r="BD212" s="22" t="n"/>
      <c r="BE212" s="22" t="n"/>
      <c r="BF212" s="22" t="n"/>
      <c r="BG212" s="22" t="n"/>
      <c r="BH212" s="22" t="n"/>
    </row>
    <row r="213" hidden="1">
      <c r="C213" s="21" t="inlineStr">
        <is>
          <t>972 - Martinique</t>
        </is>
      </c>
      <c r="D213" s="21" t="inlineStr">
        <is>
          <t>08 - Igname</t>
        </is>
      </c>
      <c r="E213" s="22" t="n">
        <v>155</v>
      </c>
      <c r="F213" s="22" t="n">
        <v>124</v>
      </c>
      <c r="G213" s="22" t="n">
        <v>176</v>
      </c>
      <c r="H213" s="22" t="n">
        <v>158</v>
      </c>
      <c r="I213" s="22" t="n">
        <v>122</v>
      </c>
      <c r="J213" s="22" t="n">
        <v>104</v>
      </c>
      <c r="K213" s="22" t="n">
        <v>100</v>
      </c>
      <c r="L213" s="22" t="n">
        <v>120</v>
      </c>
      <c r="M213" s="22" t="n">
        <v>155</v>
      </c>
      <c r="N213" s="22" t="n">
        <v>155</v>
      </c>
      <c r="O213" s="22" t="n">
        <v>160</v>
      </c>
      <c r="P213" s="22" t="n">
        <v>175</v>
      </c>
      <c r="Q213" s="22" t="n">
        <v>175</v>
      </c>
      <c r="R213" s="22" t="n">
        <v>175</v>
      </c>
      <c r="S213" s="23" t="n">
        <v>40</v>
      </c>
      <c r="T213" s="23" t="n">
        <v>40</v>
      </c>
      <c r="U213" s="23" t="n">
        <v>40</v>
      </c>
      <c r="V213" s="23" t="n">
        <v>40</v>
      </c>
      <c r="W213" s="23" t="n">
        <v>40</v>
      </c>
      <c r="X213" s="23" t="n">
        <v>50</v>
      </c>
      <c r="Y213" s="23" t="n">
        <v>50</v>
      </c>
      <c r="Z213" s="23" t="n">
        <v>80</v>
      </c>
      <c r="AA213" s="23" t="n">
        <v>85</v>
      </c>
      <c r="AB213" s="23" t="n">
        <v>89</v>
      </c>
      <c r="AC213" s="23" t="n">
        <v>90</v>
      </c>
      <c r="AD213" s="23" t="n">
        <v>90</v>
      </c>
      <c r="AE213" s="23" t="n">
        <v>90</v>
      </c>
      <c r="AF213" s="23" t="n">
        <v>90</v>
      </c>
      <c r="AG213" s="22" t="n">
        <v>6200</v>
      </c>
      <c r="AH213" s="22" t="n">
        <v>4960</v>
      </c>
      <c r="AI213" s="22" t="n">
        <v>7040</v>
      </c>
      <c r="AJ213" s="22" t="n">
        <v>6320</v>
      </c>
      <c r="AK213" s="22" t="n">
        <v>4880</v>
      </c>
      <c r="AL213" s="22" t="n">
        <v>5200</v>
      </c>
      <c r="AM213" s="22" t="n">
        <v>5000</v>
      </c>
      <c r="AN213" s="22" t="n">
        <v>9600</v>
      </c>
      <c r="AO213" s="22" t="n">
        <v>13175</v>
      </c>
      <c r="AP213" s="22" t="n">
        <v>13795</v>
      </c>
      <c r="AQ213" s="22" t="n">
        <v>14400</v>
      </c>
      <c r="AR213" s="22" t="n">
        <v>15750</v>
      </c>
      <c r="AS213" s="22" t="n">
        <v>15750</v>
      </c>
      <c r="AT213" s="22" t="n">
        <v>15750</v>
      </c>
      <c r="AU213" s="22" t="n"/>
      <c r="AV213" s="22" t="n"/>
      <c r="AW213" s="22" t="n"/>
      <c r="AX213" s="22" t="n"/>
      <c r="AY213" s="22" t="n"/>
      <c r="AZ213" s="22" t="n"/>
      <c r="BA213" s="22" t="n"/>
      <c r="BB213" s="22" t="n"/>
      <c r="BC213" s="22" t="n"/>
      <c r="BD213" s="22" t="n"/>
      <c r="BE213" s="22" t="n"/>
      <c r="BF213" s="22" t="n"/>
      <c r="BG213" s="22" t="n"/>
      <c r="BH213" s="22" t="n"/>
    </row>
    <row r="214" hidden="1">
      <c r="C214" s="21" t="inlineStr">
        <is>
          <t>972 - Martinique</t>
        </is>
      </c>
      <c r="D214" s="21" t="inlineStr">
        <is>
          <t>09 - Manioc</t>
        </is>
      </c>
      <c r="E214" s="22" t="n">
        <v>47</v>
      </c>
      <c r="F214" s="22" t="n">
        <v>51</v>
      </c>
      <c r="G214" s="22" t="n">
        <v>58</v>
      </c>
      <c r="H214" s="22" t="n">
        <v>52</v>
      </c>
      <c r="I214" s="22" t="n">
        <v>43</v>
      </c>
      <c r="J214" s="22" t="n">
        <v>36</v>
      </c>
      <c r="K214" s="22" t="n">
        <v>30</v>
      </c>
      <c r="L214" s="22" t="n">
        <v>30</v>
      </c>
      <c r="M214" s="22" t="n">
        <v>30</v>
      </c>
      <c r="N214" s="22" t="n">
        <v>30</v>
      </c>
      <c r="O214" s="22" t="n">
        <v>60</v>
      </c>
      <c r="P214" s="22" t="n">
        <v>60</v>
      </c>
      <c r="Q214" s="22" t="n">
        <v>60</v>
      </c>
      <c r="R214" s="22" t="n">
        <v>60</v>
      </c>
      <c r="S214" s="23" t="n">
        <v>30</v>
      </c>
      <c r="T214" s="23" t="n">
        <v>30</v>
      </c>
      <c r="U214" s="23" t="n">
        <v>30</v>
      </c>
      <c r="V214" s="23" t="n">
        <v>35</v>
      </c>
      <c r="W214" s="23" t="n">
        <v>40</v>
      </c>
      <c r="X214" s="23" t="n">
        <v>40</v>
      </c>
      <c r="Y214" s="23" t="n">
        <v>40</v>
      </c>
      <c r="Z214" s="23" t="n">
        <v>41</v>
      </c>
      <c r="AA214" s="23" t="n">
        <v>41</v>
      </c>
      <c r="AB214" s="23" t="n">
        <v>41</v>
      </c>
      <c r="AC214" s="23" t="n">
        <v>40</v>
      </c>
      <c r="AD214" s="23" t="n">
        <v>40</v>
      </c>
      <c r="AE214" s="23" t="n">
        <v>40</v>
      </c>
      <c r="AF214" s="23" t="n">
        <v>40</v>
      </c>
      <c r="AG214" s="22" t="n">
        <v>1410</v>
      </c>
      <c r="AH214" s="22" t="n">
        <v>1530</v>
      </c>
      <c r="AI214" s="22" t="n">
        <v>1740</v>
      </c>
      <c r="AJ214" s="22" t="n">
        <v>1820</v>
      </c>
      <c r="AK214" s="22" t="n">
        <v>1720</v>
      </c>
      <c r="AL214" s="22" t="n">
        <v>1440</v>
      </c>
      <c r="AM214" s="22" t="n">
        <v>1200</v>
      </c>
      <c r="AN214" s="22" t="n">
        <v>1230</v>
      </c>
      <c r="AO214" s="22" t="n">
        <v>1230</v>
      </c>
      <c r="AP214" s="22" t="n">
        <v>1230</v>
      </c>
      <c r="AQ214" s="22" t="n">
        <v>2400</v>
      </c>
      <c r="AR214" s="22" t="n">
        <v>2400</v>
      </c>
      <c r="AS214" s="22" t="n">
        <v>2400</v>
      </c>
      <c r="AT214" s="22" t="n">
        <v>2400</v>
      </c>
      <c r="AU214" s="22" t="n"/>
      <c r="AV214" s="22" t="n"/>
      <c r="AW214" s="22" t="n"/>
      <c r="AX214" s="22" t="n"/>
      <c r="AY214" s="22" t="n"/>
      <c r="AZ214" s="22" t="n"/>
      <c r="BA214" s="22" t="n"/>
      <c r="BB214" s="22" t="n"/>
      <c r="BC214" s="22" t="n"/>
      <c r="BD214" s="22" t="n"/>
      <c r="BE214" s="22" t="n"/>
      <c r="BF214" s="22" t="n"/>
      <c r="BG214" s="22" t="n"/>
      <c r="BH214" s="22" t="n"/>
    </row>
    <row r="215" hidden="1">
      <c r="C215" s="21" t="inlineStr">
        <is>
          <t>972 - Martinique</t>
        </is>
      </c>
      <c r="D215" s="21" t="inlineStr">
        <is>
          <t>10 - Autres tubercules</t>
        </is>
      </c>
      <c r="E215" s="22" t="n">
        <v>661</v>
      </c>
      <c r="F215" s="22" t="n">
        <v>766</v>
      </c>
      <c r="G215" s="22" t="n">
        <v>521</v>
      </c>
      <c r="H215" s="22" t="n">
        <v>467</v>
      </c>
      <c r="I215" s="22" t="n">
        <v>328</v>
      </c>
      <c r="J215" s="22" t="n">
        <v>314</v>
      </c>
      <c r="K215" s="22" t="n">
        <v>280</v>
      </c>
      <c r="L215" s="22" t="n">
        <v>290</v>
      </c>
      <c r="M215" s="22" t="n">
        <v>341</v>
      </c>
      <c r="N215" s="22" t="n">
        <v>341</v>
      </c>
      <c r="O215" s="22" t="n">
        <v>225</v>
      </c>
      <c r="P215" s="22" t="n">
        <v>225</v>
      </c>
      <c r="Q215" s="22" t="n">
        <v>225</v>
      </c>
      <c r="R215" s="22" t="n">
        <v>225</v>
      </c>
      <c r="S215" s="23" t="n"/>
      <c r="T215" s="23" t="n"/>
      <c r="U215" s="23" t="n"/>
      <c r="V215" s="23" t="n"/>
      <c r="W215" s="23" t="n"/>
      <c r="X215" s="23" t="n"/>
      <c r="Y215" s="23" t="n"/>
      <c r="Z215" s="23" t="n"/>
      <c r="AA215" s="23" t="n"/>
      <c r="AB215" s="23" t="n"/>
      <c r="AC215" s="23" t="n"/>
      <c r="AD215" s="23" t="n"/>
      <c r="AE215" s="23" t="n"/>
      <c r="AF215" s="23" t="n"/>
      <c r="AG215" s="22" t="n">
        <v>16524</v>
      </c>
      <c r="AH215" s="22" t="n">
        <v>20682</v>
      </c>
      <c r="AI215" s="22" t="n">
        <v>23966</v>
      </c>
      <c r="AJ215" s="22" t="n">
        <v>19614</v>
      </c>
      <c r="AK215" s="22" t="n">
        <v>13776</v>
      </c>
      <c r="AL215" s="22" t="n">
        <v>14130</v>
      </c>
      <c r="AM215" s="22" t="n">
        <v>14000</v>
      </c>
      <c r="AN215" s="22" t="n">
        <v>17400</v>
      </c>
      <c r="AO215" s="22" t="n">
        <v>23870</v>
      </c>
      <c r="AP215" s="22" t="n">
        <v>27280</v>
      </c>
      <c r="AQ215" s="22" t="n">
        <v>22750</v>
      </c>
      <c r="AR215" s="22" t="n">
        <v>22750</v>
      </c>
      <c r="AS215" s="22" t="n">
        <v>22750</v>
      </c>
      <c r="AT215" s="22" t="n">
        <v>22750</v>
      </c>
      <c r="AU215" s="22" t="n"/>
      <c r="AV215" s="22" t="n"/>
      <c r="AW215" s="22" t="n"/>
      <c r="AX215" s="22" t="n"/>
      <c r="AY215" s="22" t="n"/>
      <c r="AZ215" s="22" t="n"/>
      <c r="BA215" s="22" t="n"/>
      <c r="BB215" s="22" t="n"/>
      <c r="BC215" s="22" t="n"/>
      <c r="BD215" s="22" t="n"/>
      <c r="BE215" s="22" t="n"/>
      <c r="BF215" s="22" t="n"/>
      <c r="BG215" s="22" t="n"/>
      <c r="BH215" s="22" t="n"/>
    </row>
    <row r="216" hidden="1">
      <c r="C216" s="21" t="inlineStr">
        <is>
          <t>972 - Martinique</t>
        </is>
      </c>
      <c r="D216" s="21" t="inlineStr">
        <is>
          <t>11 - Total Igname, manioc et autres tubercules (DOM) (08 + … + 10)</t>
        </is>
      </c>
      <c r="E216" s="22" t="n">
        <v>863</v>
      </c>
      <c r="F216" s="22" t="n">
        <v>941</v>
      </c>
      <c r="G216" s="22" t="n">
        <v>755</v>
      </c>
      <c r="H216" s="22" t="n">
        <v>677</v>
      </c>
      <c r="I216" s="22" t="n">
        <v>493</v>
      </c>
      <c r="J216" s="22" t="n">
        <v>454</v>
      </c>
      <c r="K216" s="22" t="n">
        <v>410</v>
      </c>
      <c r="L216" s="22" t="n">
        <v>440</v>
      </c>
      <c r="M216" s="22" t="n">
        <v>526</v>
      </c>
      <c r="N216" s="22" t="n">
        <v>526</v>
      </c>
      <c r="O216" s="22" t="n">
        <v>445</v>
      </c>
      <c r="P216" s="22" t="n">
        <v>460</v>
      </c>
      <c r="Q216" s="22" t="n">
        <v>460</v>
      </c>
      <c r="R216" s="22" t="n">
        <v>460</v>
      </c>
      <c r="S216" s="23" t="n"/>
      <c r="T216" s="23" t="n"/>
      <c r="U216" s="23" t="n"/>
      <c r="V216" s="23" t="n"/>
      <c r="W216" s="23" t="n"/>
      <c r="X216" s="23" t="n"/>
      <c r="Y216" s="23" t="n"/>
      <c r="Z216" s="23" t="n"/>
      <c r="AA216" s="23" t="n"/>
      <c r="AB216" s="23" t="n"/>
      <c r="AC216" s="23" t="n"/>
      <c r="AD216" s="23" t="n"/>
      <c r="AE216" s="23" t="n"/>
      <c r="AF216" s="23" t="n"/>
      <c r="AG216" s="22" t="n">
        <v>24134</v>
      </c>
      <c r="AH216" s="22" t="n">
        <v>27172</v>
      </c>
      <c r="AI216" s="22" t="n">
        <v>32746</v>
      </c>
      <c r="AJ216" s="22" t="n">
        <v>27754</v>
      </c>
      <c r="AK216" s="22" t="n">
        <v>20376</v>
      </c>
      <c r="AL216" s="22" t="n">
        <v>20770</v>
      </c>
      <c r="AM216" s="22" t="n">
        <v>20200</v>
      </c>
      <c r="AN216" s="22" t="n">
        <v>28230</v>
      </c>
      <c r="AO216" s="22" t="n">
        <v>38275</v>
      </c>
      <c r="AP216" s="22" t="n">
        <v>42305</v>
      </c>
      <c r="AQ216" s="22" t="n">
        <v>39550</v>
      </c>
      <c r="AR216" s="22" t="n">
        <v>40900</v>
      </c>
      <c r="AS216" s="22" t="n">
        <v>40900</v>
      </c>
      <c r="AT216" s="22" t="n">
        <v>40900</v>
      </c>
      <c r="AU216" s="22" t="n"/>
      <c r="AV216" s="22" t="n"/>
      <c r="AW216" s="22" t="n"/>
      <c r="AX216" s="22" t="n"/>
      <c r="AY216" s="22" t="n"/>
      <c r="AZ216" s="22" t="n"/>
      <c r="BA216" s="22" t="n"/>
      <c r="BB216" s="22" t="n"/>
      <c r="BC216" s="22" t="n"/>
      <c r="BD216" s="22" t="n"/>
      <c r="BE216" s="22" t="n"/>
      <c r="BF216" s="22" t="n"/>
      <c r="BG216" s="22" t="n"/>
      <c r="BH216" s="22" t="n"/>
    </row>
    <row r="217" hidden="1">
      <c r="C217" s="21" t="inlineStr">
        <is>
          <t>972 - Martinique</t>
        </is>
      </c>
      <c r="D217" s="21" t="inlineStr">
        <is>
          <t>12 - Total Pommes de terre et autres tubercules (07 + 11)</t>
        </is>
      </c>
      <c r="E217" s="22" t="n">
        <v>863</v>
      </c>
      <c r="F217" s="22" t="n">
        <v>941</v>
      </c>
      <c r="G217" s="22" t="n">
        <v>755</v>
      </c>
      <c r="H217" s="22" t="n">
        <v>677</v>
      </c>
      <c r="I217" s="22" t="n">
        <v>493</v>
      </c>
      <c r="J217" s="22" t="n">
        <v>454</v>
      </c>
      <c r="K217" s="22" t="n">
        <v>410</v>
      </c>
      <c r="L217" s="22" t="n">
        <v>440</v>
      </c>
      <c r="M217" s="22" t="n">
        <v>526</v>
      </c>
      <c r="N217" s="22" t="n">
        <v>526</v>
      </c>
      <c r="O217" s="22" t="n">
        <v>445</v>
      </c>
      <c r="P217" s="22" t="n">
        <v>460</v>
      </c>
      <c r="Q217" s="22" t="n">
        <v>460</v>
      </c>
      <c r="R217" s="22" t="n">
        <v>460</v>
      </c>
      <c r="S217" s="23" t="n"/>
      <c r="T217" s="23" t="n"/>
      <c r="U217" s="23" t="n"/>
      <c r="V217" s="23" t="n"/>
      <c r="W217" s="23" t="n"/>
      <c r="X217" s="23" t="n"/>
      <c r="Y217" s="23" t="n"/>
      <c r="Z217" s="23" t="n"/>
      <c r="AA217" s="23" t="n"/>
      <c r="AB217" s="23" t="n"/>
      <c r="AC217" s="23" t="n"/>
      <c r="AD217" s="23" t="n"/>
      <c r="AE217" s="23" t="n"/>
      <c r="AF217" s="23" t="n"/>
      <c r="AG217" s="22" t="n">
        <v>24134</v>
      </c>
      <c r="AH217" s="22" t="n">
        <v>27172</v>
      </c>
      <c r="AI217" s="22" t="n">
        <v>32746</v>
      </c>
      <c r="AJ217" s="22" t="n">
        <v>27754</v>
      </c>
      <c r="AK217" s="22" t="n">
        <v>20376</v>
      </c>
      <c r="AL217" s="22" t="n">
        <v>20770</v>
      </c>
      <c r="AM217" s="22" t="n">
        <v>20200</v>
      </c>
      <c r="AN217" s="22" t="n">
        <v>28230</v>
      </c>
      <c r="AO217" s="22" t="n">
        <v>38275</v>
      </c>
      <c r="AP217" s="22" t="n">
        <v>42305</v>
      </c>
      <c r="AQ217" s="22" t="n">
        <v>39550</v>
      </c>
      <c r="AR217" s="22" t="n">
        <v>40900</v>
      </c>
      <c r="AS217" s="22" t="n">
        <v>40900</v>
      </c>
      <c r="AT217" s="22" t="n">
        <v>40900</v>
      </c>
      <c r="AU217" s="22" t="n"/>
      <c r="AV217" s="22" t="n"/>
      <c r="AW217" s="22" t="n"/>
      <c r="AX217" s="22" t="n"/>
      <c r="AY217" s="22" t="n"/>
      <c r="AZ217" s="22" t="n"/>
      <c r="BA217" s="22" t="n"/>
      <c r="BB217" s="22" t="n"/>
      <c r="BC217" s="22" t="n"/>
      <c r="BD217" s="22" t="n"/>
      <c r="BE217" s="22" t="n"/>
      <c r="BF217" s="22" t="n"/>
      <c r="BG217" s="22" t="n"/>
      <c r="BH217" s="22" t="n"/>
    </row>
    <row r="218" hidden="1">
      <c r="C218" s="21" t="inlineStr">
        <is>
          <t>973 - Guyane</t>
        </is>
      </c>
      <c r="D218" s="21" t="inlineStr">
        <is>
          <t>01 - Plants certifiés de pommes de terre</t>
        </is>
      </c>
      <c r="E218" s="22" t="n">
        <v>0</v>
      </c>
      <c r="F218" s="22" t="n">
        <v>0</v>
      </c>
      <c r="G218" s="22" t="n">
        <v>0</v>
      </c>
      <c r="H218" s="22" t="n">
        <v>0</v>
      </c>
      <c r="I218" s="22" t="n">
        <v>0</v>
      </c>
      <c r="J218" s="22" t="n">
        <v>0</v>
      </c>
      <c r="K218" s="22" t="n">
        <v>0</v>
      </c>
      <c r="L218" s="22" t="n">
        <v>0</v>
      </c>
      <c r="M218" s="22" t="n">
        <v>0</v>
      </c>
      <c r="N218" s="22" t="n">
        <v>0</v>
      </c>
      <c r="O218" s="22" t="n">
        <v>0</v>
      </c>
      <c r="P218" s="22" t="n">
        <v>0</v>
      </c>
      <c r="Q218" s="22" t="n">
        <v>0</v>
      </c>
      <c r="R218" s="22" t="n">
        <v>0</v>
      </c>
      <c r="S218" s="23" t="n"/>
      <c r="T218" s="23" t="n"/>
      <c r="U218" s="23" t="n"/>
      <c r="V218" s="23" t="n"/>
      <c r="W218" s="23" t="n"/>
      <c r="X218" s="23" t="n"/>
      <c r="Y218" s="23" t="n"/>
      <c r="Z218" s="23" t="n"/>
      <c r="AA218" s="23" t="n"/>
      <c r="AB218" s="23" t="n"/>
      <c r="AC218" s="23" t="n"/>
      <c r="AD218" s="23" t="n"/>
      <c r="AE218" s="23" t="n"/>
      <c r="AF218" s="23" t="n"/>
      <c r="AG218" s="22" t="n">
        <v>0</v>
      </c>
      <c r="AH218" s="22" t="n">
        <v>0</v>
      </c>
      <c r="AI218" s="22" t="n">
        <v>0</v>
      </c>
      <c r="AJ218" s="22" t="n">
        <v>0</v>
      </c>
      <c r="AK218" s="22" t="n">
        <v>0</v>
      </c>
      <c r="AL218" s="22" t="n">
        <v>0</v>
      </c>
      <c r="AM218" s="22" t="n">
        <v>0</v>
      </c>
      <c r="AN218" s="22" t="n">
        <v>0</v>
      </c>
      <c r="AO218" s="22" t="n">
        <v>0</v>
      </c>
      <c r="AP218" s="22" t="n">
        <v>0</v>
      </c>
      <c r="AQ218" s="22" t="n">
        <v>0</v>
      </c>
      <c r="AR218" s="22" t="n">
        <v>0</v>
      </c>
      <c r="AS218" s="22" t="n">
        <v>0</v>
      </c>
      <c r="AT218" s="22" t="n">
        <v>0</v>
      </c>
      <c r="AU218" s="22" t="n"/>
      <c r="AV218" s="22" t="n"/>
      <c r="AW218" s="22" t="n"/>
      <c r="AX218" s="22" t="n"/>
      <c r="AY218" s="22" t="n"/>
      <c r="AZ218" s="22" t="n"/>
      <c r="BA218" s="22" t="n"/>
      <c r="BB218" s="22" t="n"/>
      <c r="BC218" s="22" t="n"/>
      <c r="BD218" s="22" t="n"/>
      <c r="BE218" s="22" t="n"/>
      <c r="BF218" s="22" t="n"/>
      <c r="BG218" s="22" t="n"/>
      <c r="BH218" s="22" t="n"/>
    </row>
    <row r="219" hidden="1">
      <c r="C219" s="21" t="inlineStr">
        <is>
          <t>973 - Guyane</t>
        </is>
      </c>
      <c r="D219" s="21" t="inlineStr">
        <is>
          <t>02 - Dessus de plants de pommes de terre</t>
        </is>
      </c>
      <c r="E219" s="22" t="n">
        <v>0</v>
      </c>
      <c r="F219" s="22" t="n">
        <v>0</v>
      </c>
      <c r="G219" s="22" t="n">
        <v>0</v>
      </c>
      <c r="H219" s="22" t="n">
        <v>0</v>
      </c>
      <c r="I219" s="22" t="n">
        <v>0</v>
      </c>
      <c r="J219" s="22" t="n">
        <v>0</v>
      </c>
      <c r="K219" s="22" t="n">
        <v>0</v>
      </c>
      <c r="L219" s="22" t="n">
        <v>0</v>
      </c>
      <c r="M219" s="22" t="n">
        <v>0</v>
      </c>
      <c r="N219" s="22" t="n">
        <v>0</v>
      </c>
      <c r="O219" s="22" t="n">
        <v>0</v>
      </c>
      <c r="P219" s="22" t="n">
        <v>0</v>
      </c>
      <c r="Q219" s="22" t="n">
        <v>0</v>
      </c>
      <c r="R219" s="22" t="n">
        <v>0</v>
      </c>
      <c r="S219" s="23" t="n"/>
      <c r="T219" s="23" t="n"/>
      <c r="U219" s="23" t="n"/>
      <c r="V219" s="23" t="n"/>
      <c r="W219" s="23" t="n"/>
      <c r="X219" s="23" t="n"/>
      <c r="Y219" s="23" t="n"/>
      <c r="Z219" s="23" t="n"/>
      <c r="AA219" s="23" t="n"/>
      <c r="AB219" s="23" t="n"/>
      <c r="AC219" s="23" t="n"/>
      <c r="AD219" s="23" t="n"/>
      <c r="AE219" s="23" t="n"/>
      <c r="AF219" s="23" t="n"/>
      <c r="AG219" s="22" t="n">
        <v>0</v>
      </c>
      <c r="AH219" s="22" t="n">
        <v>0</v>
      </c>
      <c r="AI219" s="22" t="n">
        <v>0</v>
      </c>
      <c r="AJ219" s="22" t="n">
        <v>0</v>
      </c>
      <c r="AK219" s="22" t="n">
        <v>0</v>
      </c>
      <c r="AL219" s="22" t="n">
        <v>0</v>
      </c>
      <c r="AM219" s="22" t="n">
        <v>0</v>
      </c>
      <c r="AN219" s="22" t="n">
        <v>0</v>
      </c>
      <c r="AO219" s="22" t="n">
        <v>0</v>
      </c>
      <c r="AP219" s="22" t="n">
        <v>0</v>
      </c>
      <c r="AQ219" s="22" t="n">
        <v>0</v>
      </c>
      <c r="AR219" s="22" t="n">
        <v>0</v>
      </c>
      <c r="AS219" s="22" t="n">
        <v>0</v>
      </c>
      <c r="AT219" s="22" t="n">
        <v>0</v>
      </c>
      <c r="AU219" s="22" t="n"/>
      <c r="AV219" s="22" t="n"/>
      <c r="AW219" s="22" t="n"/>
      <c r="AX219" s="22" t="n"/>
      <c r="AY219" s="22" t="n"/>
      <c r="AZ219" s="22" t="n"/>
      <c r="BA219" s="22" t="n"/>
      <c r="BB219" s="22" t="n"/>
      <c r="BC219" s="22" t="n"/>
      <c r="BD219" s="22" t="n"/>
      <c r="BE219" s="22" t="n"/>
      <c r="BF219" s="22" t="n"/>
      <c r="BG219" s="22" t="n"/>
      <c r="BH219" s="22" t="n"/>
    </row>
    <row r="220" hidden="1">
      <c r="C220" s="21" t="inlineStr">
        <is>
          <t>973 - Guyane</t>
        </is>
      </c>
      <c r="D220" s="21" t="inlineStr">
        <is>
          <t>03 - Pommes de terre de féculerie</t>
        </is>
      </c>
      <c r="E220" s="22" t="n">
        <v>0</v>
      </c>
      <c r="F220" s="22" t="n">
        <v>0</v>
      </c>
      <c r="G220" s="22" t="n">
        <v>0</v>
      </c>
      <c r="H220" s="22" t="n">
        <v>0</v>
      </c>
      <c r="I220" s="22" t="n">
        <v>0</v>
      </c>
      <c r="J220" s="22" t="n">
        <v>0</v>
      </c>
      <c r="K220" s="22" t="n">
        <v>0</v>
      </c>
      <c r="L220" s="22" t="n">
        <v>0</v>
      </c>
      <c r="M220" s="22" t="n">
        <v>0</v>
      </c>
      <c r="N220" s="22" t="n">
        <v>0</v>
      </c>
      <c r="O220" s="22" t="n">
        <v>0</v>
      </c>
      <c r="P220" s="22" t="n">
        <v>0</v>
      </c>
      <c r="Q220" s="22" t="n">
        <v>0</v>
      </c>
      <c r="R220" s="22" t="n">
        <v>0</v>
      </c>
      <c r="S220" s="23" t="n"/>
      <c r="T220" s="23" t="n"/>
      <c r="U220" s="23" t="n"/>
      <c r="V220" s="23" t="n"/>
      <c r="W220" s="23" t="n"/>
      <c r="X220" s="23" t="n"/>
      <c r="Y220" s="23" t="n"/>
      <c r="Z220" s="23" t="n"/>
      <c r="AA220" s="23" t="n"/>
      <c r="AB220" s="23" t="n"/>
      <c r="AC220" s="23" t="n"/>
      <c r="AD220" s="23" t="n"/>
      <c r="AE220" s="23" t="n"/>
      <c r="AF220" s="23" t="n"/>
      <c r="AG220" s="22" t="n">
        <v>0</v>
      </c>
      <c r="AH220" s="22" t="n">
        <v>0</v>
      </c>
      <c r="AI220" s="22" t="n">
        <v>0</v>
      </c>
      <c r="AJ220" s="22" t="n">
        <v>0</v>
      </c>
      <c r="AK220" s="22" t="n">
        <v>0</v>
      </c>
      <c r="AL220" s="22" t="n">
        <v>0</v>
      </c>
      <c r="AM220" s="22" t="n">
        <v>0</v>
      </c>
      <c r="AN220" s="22" t="n">
        <v>0</v>
      </c>
      <c r="AO220" s="22" t="n">
        <v>0</v>
      </c>
      <c r="AP220" s="22" t="n">
        <v>0</v>
      </c>
      <c r="AQ220" s="22" t="n">
        <v>0</v>
      </c>
      <c r="AR220" s="22" t="n">
        <v>0</v>
      </c>
      <c r="AS220" s="22" t="n">
        <v>0</v>
      </c>
      <c r="AT220" s="22" t="n">
        <v>0</v>
      </c>
      <c r="AU220" s="22" t="n"/>
      <c r="AV220" s="22" t="n"/>
      <c r="AW220" s="22" t="n"/>
      <c r="AX220" s="22" t="n"/>
      <c r="AY220" s="22" t="n"/>
      <c r="AZ220" s="22" t="n"/>
      <c r="BA220" s="22" t="n"/>
      <c r="BB220" s="22" t="n"/>
      <c r="BC220" s="22" t="n"/>
      <c r="BD220" s="22" t="n"/>
      <c r="BE220" s="22" t="n"/>
      <c r="BF220" s="22" t="n"/>
      <c r="BG220" s="22" t="n"/>
      <c r="BH220" s="22" t="n"/>
    </row>
    <row r="221" hidden="1">
      <c r="C221" s="21" t="inlineStr">
        <is>
          <t>973 - Guyane</t>
        </is>
      </c>
      <c r="D221" s="21" t="inlineStr">
        <is>
          <t>04 - Pommes de terre primeurs ou nouvelles</t>
        </is>
      </c>
      <c r="E221" s="22" t="n">
        <v>0</v>
      </c>
      <c r="F221" s="22" t="n">
        <v>0</v>
      </c>
      <c r="G221" s="22" t="n">
        <v>0</v>
      </c>
      <c r="H221" s="22" t="n">
        <v>0</v>
      </c>
      <c r="I221" s="22" t="n">
        <v>0</v>
      </c>
      <c r="J221" s="22" t="n">
        <v>0</v>
      </c>
      <c r="K221" s="22" t="n">
        <v>0</v>
      </c>
      <c r="L221" s="22" t="n">
        <v>0</v>
      </c>
      <c r="M221" s="22" t="n">
        <v>0</v>
      </c>
      <c r="N221" s="22" t="n">
        <v>0</v>
      </c>
      <c r="O221" s="22" t="n">
        <v>0</v>
      </c>
      <c r="P221" s="22" t="n">
        <v>0</v>
      </c>
      <c r="Q221" s="22" t="n">
        <v>0</v>
      </c>
      <c r="R221" s="22" t="n">
        <v>0</v>
      </c>
      <c r="S221" s="23" t="n"/>
      <c r="T221" s="23" t="n"/>
      <c r="U221" s="23" t="n"/>
      <c r="V221" s="23" t="n"/>
      <c r="W221" s="23" t="n"/>
      <c r="X221" s="23" t="n"/>
      <c r="Y221" s="23" t="n"/>
      <c r="Z221" s="23" t="n"/>
      <c r="AA221" s="23" t="n"/>
      <c r="AB221" s="23" t="n"/>
      <c r="AC221" s="23" t="n"/>
      <c r="AD221" s="23" t="n"/>
      <c r="AE221" s="23" t="n"/>
      <c r="AF221" s="23" t="n"/>
      <c r="AG221" s="22" t="n">
        <v>0</v>
      </c>
      <c r="AH221" s="22" t="n">
        <v>0</v>
      </c>
      <c r="AI221" s="22" t="n">
        <v>0</v>
      </c>
      <c r="AJ221" s="22" t="n">
        <v>0</v>
      </c>
      <c r="AK221" s="22" t="n">
        <v>0</v>
      </c>
      <c r="AL221" s="22" t="n">
        <v>0</v>
      </c>
      <c r="AM221" s="22" t="n">
        <v>0</v>
      </c>
      <c r="AN221" s="22" t="n">
        <v>0</v>
      </c>
      <c r="AO221" s="22" t="n">
        <v>0</v>
      </c>
      <c r="AP221" s="22" t="n">
        <v>0</v>
      </c>
      <c r="AQ221" s="22" t="n">
        <v>0</v>
      </c>
      <c r="AR221" s="22" t="n">
        <v>0</v>
      </c>
      <c r="AS221" s="22" t="n">
        <v>0</v>
      </c>
      <c r="AT221" s="22" t="n">
        <v>0</v>
      </c>
      <c r="AU221" s="22" t="n"/>
      <c r="AV221" s="22" t="n"/>
      <c r="AW221" s="22" t="n"/>
      <c r="AX221" s="22" t="n"/>
      <c r="AY221" s="22" t="n"/>
      <c r="AZ221" s="22" t="n"/>
      <c r="BA221" s="22" t="n"/>
      <c r="BB221" s="22" t="n"/>
      <c r="BC221" s="22" t="n"/>
      <c r="BD221" s="22" t="n"/>
      <c r="BE221" s="22" t="n"/>
      <c r="BF221" s="22" t="n"/>
      <c r="BG221" s="22" t="n"/>
      <c r="BH221" s="22" t="n"/>
    </row>
    <row r="222" hidden="1">
      <c r="C222" s="21" t="inlineStr">
        <is>
          <t>973 - Guyane</t>
        </is>
      </c>
      <c r="D222" s="21" t="inlineStr">
        <is>
          <t>05 - Pommes de terre de conservation ou demi-saison</t>
        </is>
      </c>
      <c r="E222" s="22" t="n">
        <v>0</v>
      </c>
      <c r="F222" s="22" t="n">
        <v>0</v>
      </c>
      <c r="G222" s="22" t="n">
        <v>0</v>
      </c>
      <c r="H222" s="22" t="n">
        <v>0</v>
      </c>
      <c r="I222" s="22" t="n">
        <v>0</v>
      </c>
      <c r="J222" s="22" t="n">
        <v>0</v>
      </c>
      <c r="K222" s="22" t="n">
        <v>0</v>
      </c>
      <c r="L222" s="22" t="n">
        <v>0</v>
      </c>
      <c r="M222" s="22" t="n">
        <v>0</v>
      </c>
      <c r="N222" s="22" t="n">
        <v>0</v>
      </c>
      <c r="O222" s="22" t="n">
        <v>0</v>
      </c>
      <c r="P222" s="22" t="n">
        <v>0</v>
      </c>
      <c r="Q222" s="22" t="n">
        <v>0</v>
      </c>
      <c r="R222" s="22" t="n">
        <v>0</v>
      </c>
      <c r="S222" s="23" t="n"/>
      <c r="T222" s="23" t="n"/>
      <c r="U222" s="23" t="n"/>
      <c r="V222" s="23" t="n"/>
      <c r="W222" s="23" t="n"/>
      <c r="X222" s="23" t="n"/>
      <c r="Y222" s="23" t="n"/>
      <c r="Z222" s="23" t="n"/>
      <c r="AA222" s="23" t="n"/>
      <c r="AB222" s="23" t="n"/>
      <c r="AC222" s="23" t="n"/>
      <c r="AD222" s="23" t="n"/>
      <c r="AE222" s="23" t="n"/>
      <c r="AF222" s="23" t="n"/>
      <c r="AG222" s="22" t="n">
        <v>0</v>
      </c>
      <c r="AH222" s="22" t="n">
        <v>0</v>
      </c>
      <c r="AI222" s="22" t="n">
        <v>0</v>
      </c>
      <c r="AJ222" s="22" t="n">
        <v>0</v>
      </c>
      <c r="AK222" s="22" t="n">
        <v>0</v>
      </c>
      <c r="AL222" s="22" t="n">
        <v>0</v>
      </c>
      <c r="AM222" s="22" t="n">
        <v>0</v>
      </c>
      <c r="AN222" s="22" t="n">
        <v>0</v>
      </c>
      <c r="AO222" s="22" t="n">
        <v>0</v>
      </c>
      <c r="AP222" s="22" t="n">
        <v>0</v>
      </c>
      <c r="AQ222" s="22" t="n">
        <v>0</v>
      </c>
      <c r="AR222" s="22" t="n">
        <v>0</v>
      </c>
      <c r="AS222" s="22" t="n">
        <v>0</v>
      </c>
      <c r="AT222" s="22" t="n">
        <v>0</v>
      </c>
      <c r="AU222" s="22" t="n"/>
      <c r="AV222" s="22" t="n"/>
      <c r="AW222" s="22" t="n"/>
      <c r="AX222" s="22" t="n"/>
      <c r="AY222" s="22" t="n"/>
      <c r="AZ222" s="22" t="n"/>
      <c r="BA222" s="22" t="n"/>
      <c r="BB222" s="22" t="n"/>
      <c r="BC222" s="22" t="n"/>
      <c r="BD222" s="22" t="n"/>
      <c r="BE222" s="22" t="n"/>
      <c r="BF222" s="22" t="n"/>
      <c r="BG222" s="22" t="n"/>
      <c r="BH222" s="22" t="n"/>
    </row>
    <row r="223" hidden="1">
      <c r="C223" s="21" t="inlineStr">
        <is>
          <t>973 - Guyane</t>
        </is>
      </c>
      <c r="D223" s="21" t="inlineStr">
        <is>
          <t>06 - Pommes de terre de consommation (04 + 05)</t>
        </is>
      </c>
      <c r="E223" s="22" t="n">
        <v>0</v>
      </c>
      <c r="F223" s="22" t="n">
        <v>0</v>
      </c>
      <c r="G223" s="22" t="n">
        <v>0</v>
      </c>
      <c r="H223" s="22" t="n">
        <v>0</v>
      </c>
      <c r="I223" s="22" t="n">
        <v>0</v>
      </c>
      <c r="J223" s="22" t="n">
        <v>0</v>
      </c>
      <c r="K223" s="22" t="n">
        <v>0</v>
      </c>
      <c r="L223" s="22" t="n">
        <v>0</v>
      </c>
      <c r="M223" s="22" t="n">
        <v>0</v>
      </c>
      <c r="N223" s="22" t="n">
        <v>0</v>
      </c>
      <c r="O223" s="22" t="n">
        <v>0</v>
      </c>
      <c r="P223" s="22" t="n">
        <v>0</v>
      </c>
      <c r="Q223" s="22" t="n">
        <v>0</v>
      </c>
      <c r="R223" s="22" t="n">
        <v>0</v>
      </c>
      <c r="S223" s="23" t="n"/>
      <c r="T223" s="23" t="n"/>
      <c r="U223" s="23" t="n"/>
      <c r="V223" s="23" t="n"/>
      <c r="W223" s="23" t="n"/>
      <c r="X223" s="23" t="n"/>
      <c r="Y223" s="23" t="n"/>
      <c r="Z223" s="23" t="n"/>
      <c r="AA223" s="23" t="n"/>
      <c r="AB223" s="23" t="n"/>
      <c r="AC223" s="23" t="n"/>
      <c r="AD223" s="23" t="n"/>
      <c r="AE223" s="23" t="n"/>
      <c r="AF223" s="23" t="n"/>
      <c r="AG223" s="22" t="n">
        <v>0</v>
      </c>
      <c r="AH223" s="22" t="n">
        <v>0</v>
      </c>
      <c r="AI223" s="22" t="n">
        <v>0</v>
      </c>
      <c r="AJ223" s="22" t="n">
        <v>0</v>
      </c>
      <c r="AK223" s="22" t="n">
        <v>0</v>
      </c>
      <c r="AL223" s="22" t="n">
        <v>0</v>
      </c>
      <c r="AM223" s="22" t="n">
        <v>0</v>
      </c>
      <c r="AN223" s="22" t="n">
        <v>0</v>
      </c>
      <c r="AO223" s="22" t="n">
        <v>0</v>
      </c>
      <c r="AP223" s="22" t="n">
        <v>0</v>
      </c>
      <c r="AQ223" s="22" t="n">
        <v>0</v>
      </c>
      <c r="AR223" s="22" t="n">
        <v>0</v>
      </c>
      <c r="AS223" s="22" t="n">
        <v>0</v>
      </c>
      <c r="AT223" s="22" t="n">
        <v>0</v>
      </c>
      <c r="AU223" s="22" t="n"/>
      <c r="AV223" s="22" t="n"/>
      <c r="AW223" s="22" t="n"/>
      <c r="AX223" s="22" t="n"/>
      <c r="AY223" s="22" t="n"/>
      <c r="AZ223" s="22" t="n"/>
      <c r="BA223" s="22" t="n"/>
      <c r="BB223" s="22" t="n"/>
      <c r="BC223" s="22" t="n"/>
      <c r="BD223" s="22" t="n"/>
      <c r="BE223" s="22" t="n"/>
      <c r="BF223" s="22" t="n"/>
      <c r="BG223" s="22" t="n"/>
      <c r="BH223" s="22" t="n"/>
    </row>
    <row r="224" hidden="1">
      <c r="C224" s="21" t="inlineStr">
        <is>
          <t>973 - Guyane</t>
        </is>
      </c>
      <c r="D224" s="21" t="inlineStr">
        <is>
          <t>07 - Pommes de terre (01 + … + 05)</t>
        </is>
      </c>
      <c r="E224" s="22" t="n">
        <v>0</v>
      </c>
      <c r="F224" s="22" t="n">
        <v>0</v>
      </c>
      <c r="G224" s="22" t="n">
        <v>0</v>
      </c>
      <c r="H224" s="22" t="n">
        <v>0</v>
      </c>
      <c r="I224" s="22" t="n">
        <v>0</v>
      </c>
      <c r="J224" s="22" t="n">
        <v>0</v>
      </c>
      <c r="K224" s="22" t="n">
        <v>0</v>
      </c>
      <c r="L224" s="22" t="n">
        <v>0</v>
      </c>
      <c r="M224" s="22" t="n">
        <v>0</v>
      </c>
      <c r="N224" s="22" t="n">
        <v>0</v>
      </c>
      <c r="O224" s="22" t="n">
        <v>0</v>
      </c>
      <c r="P224" s="22" t="n">
        <v>0</v>
      </c>
      <c r="Q224" s="22" t="n">
        <v>0</v>
      </c>
      <c r="R224" s="22" t="n">
        <v>0</v>
      </c>
      <c r="S224" s="23" t="n"/>
      <c r="T224" s="23" t="n"/>
      <c r="U224" s="23" t="n"/>
      <c r="V224" s="23" t="n"/>
      <c r="W224" s="23" t="n"/>
      <c r="X224" s="23" t="n"/>
      <c r="Y224" s="23" t="n"/>
      <c r="Z224" s="23" t="n"/>
      <c r="AA224" s="23" t="n"/>
      <c r="AB224" s="23" t="n"/>
      <c r="AC224" s="23" t="n"/>
      <c r="AD224" s="23" t="n"/>
      <c r="AE224" s="23" t="n"/>
      <c r="AF224" s="23" t="n"/>
      <c r="AG224" s="22" t="n">
        <v>0</v>
      </c>
      <c r="AH224" s="22" t="n">
        <v>0</v>
      </c>
      <c r="AI224" s="22" t="n">
        <v>0</v>
      </c>
      <c r="AJ224" s="22" t="n">
        <v>0</v>
      </c>
      <c r="AK224" s="22" t="n">
        <v>0</v>
      </c>
      <c r="AL224" s="22" t="n">
        <v>0</v>
      </c>
      <c r="AM224" s="22" t="n">
        <v>0</v>
      </c>
      <c r="AN224" s="22" t="n">
        <v>0</v>
      </c>
      <c r="AO224" s="22" t="n">
        <v>0</v>
      </c>
      <c r="AP224" s="22" t="n">
        <v>0</v>
      </c>
      <c r="AQ224" s="22" t="n">
        <v>0</v>
      </c>
      <c r="AR224" s="22" t="n">
        <v>0</v>
      </c>
      <c r="AS224" s="22" t="n">
        <v>0</v>
      </c>
      <c r="AT224" s="22" t="n">
        <v>0</v>
      </c>
      <c r="AU224" s="22" t="n"/>
      <c r="AV224" s="22" t="n"/>
      <c r="AW224" s="22" t="n"/>
      <c r="AX224" s="22" t="n"/>
      <c r="AY224" s="22" t="n"/>
      <c r="AZ224" s="22" t="n"/>
      <c r="BA224" s="22" t="n"/>
      <c r="BB224" s="22" t="n"/>
      <c r="BC224" s="22" t="n"/>
      <c r="BD224" s="22" t="n"/>
      <c r="BE224" s="22" t="n"/>
      <c r="BF224" s="22" t="n"/>
      <c r="BG224" s="22" t="n"/>
      <c r="BH224" s="22" t="n"/>
    </row>
    <row r="225" hidden="1">
      <c r="C225" s="21" t="inlineStr">
        <is>
          <t>973 - Guyane</t>
        </is>
      </c>
      <c r="D225" s="21" t="inlineStr">
        <is>
          <t>08 - Igname</t>
        </is>
      </c>
      <c r="E225" s="22" t="n">
        <v>227</v>
      </c>
      <c r="F225" s="22" t="n">
        <v>241</v>
      </c>
      <c r="G225" s="22" t="n">
        <v>282</v>
      </c>
      <c r="H225" s="22" t="n">
        <v>272</v>
      </c>
      <c r="I225" s="22" t="n">
        <v>273</v>
      </c>
      <c r="J225" s="22" t="n">
        <v>554</v>
      </c>
      <c r="K225" s="22" t="n">
        <v>425</v>
      </c>
      <c r="L225" s="22" t="n">
        <v>456</v>
      </c>
      <c r="M225" s="22" t="n">
        <v>426</v>
      </c>
      <c r="N225" s="22" t="n">
        <v>437</v>
      </c>
      <c r="O225" s="22" t="n">
        <v>508</v>
      </c>
      <c r="P225" s="22" t="n">
        <v>508</v>
      </c>
      <c r="Q225" s="22" t="n">
        <v>500</v>
      </c>
      <c r="R225" s="22" t="n">
        <v>500</v>
      </c>
      <c r="S225" s="23" t="n">
        <v>73</v>
      </c>
      <c r="T225" s="23" t="n">
        <v>73</v>
      </c>
      <c r="U225" s="23" t="n">
        <v>73</v>
      </c>
      <c r="V225" s="23" t="n">
        <v>73</v>
      </c>
      <c r="W225" s="23" t="n">
        <v>73</v>
      </c>
      <c r="X225" s="23" t="n">
        <v>70</v>
      </c>
      <c r="Y225" s="23" t="n">
        <v>62.5</v>
      </c>
      <c r="Z225" s="23" t="n">
        <v>62.5</v>
      </c>
      <c r="AA225" s="23" t="n">
        <v>64</v>
      </c>
      <c r="AB225" s="23" t="n">
        <v>61.54</v>
      </c>
      <c r="AC225" s="23" t="n">
        <v>59.06</v>
      </c>
      <c r="AD225" s="23" t="n">
        <v>59.06</v>
      </c>
      <c r="AE225" s="23" t="n">
        <v>54</v>
      </c>
      <c r="AF225" s="23" t="n">
        <v>50</v>
      </c>
      <c r="AG225" s="22" t="n">
        <v>16571</v>
      </c>
      <c r="AH225" s="22" t="n">
        <v>17593</v>
      </c>
      <c r="AI225" s="22" t="n">
        <v>20586</v>
      </c>
      <c r="AJ225" s="22" t="n">
        <v>19856</v>
      </c>
      <c r="AK225" s="22" t="n">
        <v>19929</v>
      </c>
      <c r="AL225" s="22" t="n">
        <v>38780</v>
      </c>
      <c r="AM225" s="22" t="n">
        <v>26562</v>
      </c>
      <c r="AN225" s="22" t="n">
        <v>28500</v>
      </c>
      <c r="AO225" s="22" t="n">
        <v>27264</v>
      </c>
      <c r="AP225" s="22" t="n">
        <v>26892</v>
      </c>
      <c r="AQ225" s="22" t="n">
        <v>30000</v>
      </c>
      <c r="AR225" s="22" t="n">
        <v>30000</v>
      </c>
      <c r="AS225" s="22" t="n">
        <v>27000</v>
      </c>
      <c r="AT225" s="22" t="n">
        <v>25000</v>
      </c>
      <c r="AU225" s="22" t="n"/>
      <c r="AV225" s="22" t="n"/>
      <c r="AW225" s="22" t="n"/>
      <c r="AX225" s="22" t="n"/>
      <c r="AY225" s="22" t="n"/>
      <c r="AZ225" s="22" t="n"/>
      <c r="BA225" s="22" t="n"/>
      <c r="BB225" s="22" t="n"/>
      <c r="BC225" s="22" t="n"/>
      <c r="BD225" s="22" t="n"/>
      <c r="BE225" s="22" t="n"/>
      <c r="BF225" s="22" t="n"/>
      <c r="BG225" s="22" t="n"/>
      <c r="BH225" s="22" t="n"/>
    </row>
    <row r="226" hidden="1">
      <c r="C226" s="21" t="inlineStr">
        <is>
          <t>973 - Guyane</t>
        </is>
      </c>
      <c r="D226" s="21" t="inlineStr">
        <is>
          <t>09 - Manioc</t>
        </is>
      </c>
      <c r="E226" s="22" t="n">
        <v>4089</v>
      </c>
      <c r="F226" s="22" t="n">
        <v>4050</v>
      </c>
      <c r="G226" s="22" t="n">
        <v>4400</v>
      </c>
      <c r="H226" s="22" t="n">
        <v>4550</v>
      </c>
      <c r="I226" s="22" t="n">
        <v>4570</v>
      </c>
      <c r="J226" s="22" t="n">
        <v>4300</v>
      </c>
      <c r="K226" s="22" t="n">
        <v>3650</v>
      </c>
      <c r="L226" s="22" t="n">
        <v>3370</v>
      </c>
      <c r="M226" s="22" t="n">
        <v>3300</v>
      </c>
      <c r="N226" s="22" t="n">
        <v>3000</v>
      </c>
      <c r="O226" s="22" t="n">
        <v>3000</v>
      </c>
      <c r="P226" s="22" t="n">
        <v>3000</v>
      </c>
      <c r="Q226" s="22" t="n">
        <v>3200</v>
      </c>
      <c r="R226" s="22" t="n">
        <v>3300</v>
      </c>
      <c r="S226" s="23" t="n">
        <v>52</v>
      </c>
      <c r="T226" s="23" t="n">
        <v>52</v>
      </c>
      <c r="U226" s="23" t="n">
        <v>52</v>
      </c>
      <c r="V226" s="23" t="n">
        <v>52</v>
      </c>
      <c r="W226" s="23" t="n">
        <v>52</v>
      </c>
      <c r="X226" s="23" t="n">
        <v>55</v>
      </c>
      <c r="Y226" s="23" t="n">
        <v>52</v>
      </c>
      <c r="Z226" s="23" t="n">
        <v>50</v>
      </c>
      <c r="AA226" s="23" t="n">
        <v>49.18</v>
      </c>
      <c r="AB226" s="23" t="n">
        <v>48.78</v>
      </c>
      <c r="AC226" s="23" t="n">
        <v>60</v>
      </c>
      <c r="AD226" s="23" t="n">
        <v>60</v>
      </c>
      <c r="AE226" s="23" t="n">
        <v>50</v>
      </c>
      <c r="AF226" s="23" t="n">
        <v>40</v>
      </c>
      <c r="AG226" s="22" t="n">
        <v>212628</v>
      </c>
      <c r="AH226" s="22" t="n">
        <v>210600</v>
      </c>
      <c r="AI226" s="22" t="n">
        <v>228800</v>
      </c>
      <c r="AJ226" s="22" t="n">
        <v>236600</v>
      </c>
      <c r="AK226" s="22" t="n">
        <v>237640</v>
      </c>
      <c r="AL226" s="22" t="n">
        <v>236500</v>
      </c>
      <c r="AM226" s="22" t="n">
        <v>189800</v>
      </c>
      <c r="AN226" s="22" t="n">
        <v>168500</v>
      </c>
      <c r="AO226" s="22" t="n">
        <v>162295</v>
      </c>
      <c r="AP226" s="22" t="n">
        <v>146341</v>
      </c>
      <c r="AQ226" s="22" t="n">
        <v>180000</v>
      </c>
      <c r="AR226" s="22" t="n">
        <v>180000</v>
      </c>
      <c r="AS226" s="22" t="n">
        <v>160000</v>
      </c>
      <c r="AT226" s="22" t="n">
        <v>132000</v>
      </c>
      <c r="AU226" s="22" t="n"/>
      <c r="AV226" s="22" t="n"/>
      <c r="AW226" s="22" t="n"/>
      <c r="AX226" s="22" t="n"/>
      <c r="AY226" s="22" t="n"/>
      <c r="AZ226" s="22" t="n"/>
      <c r="BA226" s="22" t="n"/>
      <c r="BB226" s="22" t="n"/>
      <c r="BC226" s="22" t="n"/>
      <c r="BD226" s="22" t="n"/>
      <c r="BE226" s="22" t="n"/>
      <c r="BF226" s="22" t="n"/>
      <c r="BG226" s="22" t="n"/>
      <c r="BH226" s="22" t="n"/>
    </row>
    <row r="227" hidden="1">
      <c r="C227" s="21" t="inlineStr">
        <is>
          <t>973 - Guyane</t>
        </is>
      </c>
      <c r="D227" s="21" t="inlineStr">
        <is>
          <t>10 - Autres tubercules</t>
        </is>
      </c>
      <c r="E227" s="22" t="n">
        <v>774</v>
      </c>
      <c r="F227" s="22" t="n">
        <v>985</v>
      </c>
      <c r="G227" s="22" t="n">
        <v>870</v>
      </c>
      <c r="H227" s="22" t="n">
        <v>456</v>
      </c>
      <c r="I227" s="22" t="n">
        <v>491</v>
      </c>
      <c r="J227" s="22" t="n">
        <v>426</v>
      </c>
      <c r="K227" s="22" t="n">
        <v>211</v>
      </c>
      <c r="L227" s="22" t="n">
        <v>236</v>
      </c>
      <c r="M227" s="22" t="n">
        <v>382</v>
      </c>
      <c r="N227" s="22" t="n">
        <v>387</v>
      </c>
      <c r="O227" s="22" t="n">
        <v>452</v>
      </c>
      <c r="P227" s="22" t="n">
        <v>452</v>
      </c>
      <c r="Q227" s="22" t="n">
        <v>450</v>
      </c>
      <c r="R227" s="22" t="n">
        <v>450</v>
      </c>
      <c r="S227" s="23" t="n"/>
      <c r="T227" s="23" t="n"/>
      <c r="U227" s="23" t="n"/>
      <c r="V227" s="23" t="n"/>
      <c r="W227" s="23" t="n"/>
      <c r="X227" s="23" t="n"/>
      <c r="Y227" s="23" t="n"/>
      <c r="Z227" s="23" t="n"/>
      <c r="AA227" s="23" t="n"/>
      <c r="AB227" s="23" t="n"/>
      <c r="AC227" s="23" t="n"/>
      <c r="AD227" s="23" t="n"/>
      <c r="AE227" s="23" t="n"/>
      <c r="AF227" s="23" t="n"/>
      <c r="AG227" s="22" t="n">
        <v>64250</v>
      </c>
      <c r="AH227" s="22" t="n">
        <v>94560</v>
      </c>
      <c r="AI227" s="22" t="n">
        <v>58000</v>
      </c>
      <c r="AJ227" s="22" t="n">
        <v>43320</v>
      </c>
      <c r="AK227" s="22" t="n">
        <v>46645</v>
      </c>
      <c r="AL227" s="22" t="n">
        <v>29820</v>
      </c>
      <c r="AM227" s="22" t="n">
        <v>14770</v>
      </c>
      <c r="AN227" s="22" t="n">
        <v>16520</v>
      </c>
      <c r="AO227" s="22" t="n">
        <v>18336</v>
      </c>
      <c r="AP227" s="22" t="n">
        <v>17862</v>
      </c>
      <c r="AQ227" s="22" t="n">
        <v>20000</v>
      </c>
      <c r="AR227" s="22" t="n">
        <v>20000</v>
      </c>
      <c r="AS227" s="22" t="n">
        <v>18000</v>
      </c>
      <c r="AT227" s="22" t="n">
        <v>16000</v>
      </c>
      <c r="AU227" s="22" t="n"/>
      <c r="AV227" s="22" t="n"/>
      <c r="AW227" s="22" t="n"/>
      <c r="AX227" s="22" t="n"/>
      <c r="AY227" s="22" t="n"/>
      <c r="AZ227" s="22" t="n"/>
      <c r="BA227" s="22" t="n"/>
      <c r="BB227" s="22" t="n"/>
      <c r="BC227" s="22" t="n"/>
      <c r="BD227" s="22" t="n"/>
      <c r="BE227" s="22" t="n"/>
      <c r="BF227" s="22" t="n"/>
      <c r="BG227" s="22" t="n"/>
      <c r="BH227" s="22" t="n"/>
    </row>
    <row r="228" hidden="1">
      <c r="C228" s="21" t="inlineStr">
        <is>
          <t>973 - Guyane</t>
        </is>
      </c>
      <c r="D228" s="21" t="inlineStr">
        <is>
          <t>11 - Total Igname, manioc et autres tubercules (DOM) (08 + … + 10)</t>
        </is>
      </c>
      <c r="E228" s="22" t="n">
        <v>5090</v>
      </c>
      <c r="F228" s="22" t="n">
        <v>5276</v>
      </c>
      <c r="G228" s="22" t="n">
        <v>5552</v>
      </c>
      <c r="H228" s="22" t="n">
        <v>5278</v>
      </c>
      <c r="I228" s="22" t="n">
        <v>5334</v>
      </c>
      <c r="J228" s="22" t="n">
        <v>5280</v>
      </c>
      <c r="K228" s="22" t="n">
        <v>4286</v>
      </c>
      <c r="L228" s="22" t="n">
        <v>4062</v>
      </c>
      <c r="M228" s="22" t="n">
        <v>4108</v>
      </c>
      <c r="N228" s="22" t="n">
        <v>3824</v>
      </c>
      <c r="O228" s="22" t="n">
        <v>3960</v>
      </c>
      <c r="P228" s="22" t="n">
        <v>3960</v>
      </c>
      <c r="Q228" s="22" t="n">
        <v>4150</v>
      </c>
      <c r="R228" s="22" t="n">
        <v>4250</v>
      </c>
      <c r="S228" s="23" t="n"/>
      <c r="T228" s="23" t="n"/>
      <c r="U228" s="23" t="n"/>
      <c r="V228" s="23" t="n"/>
      <c r="W228" s="23" t="n"/>
      <c r="X228" s="23" t="n"/>
      <c r="Y228" s="23" t="n"/>
      <c r="Z228" s="23" t="n"/>
      <c r="AA228" s="23" t="n"/>
      <c r="AB228" s="23" t="n"/>
      <c r="AC228" s="23" t="n"/>
      <c r="AD228" s="23" t="n"/>
      <c r="AE228" s="23" t="n"/>
      <c r="AF228" s="23" t="n"/>
      <c r="AG228" s="22" t="n">
        <v>293449</v>
      </c>
      <c r="AH228" s="22" t="n">
        <v>322753</v>
      </c>
      <c r="AI228" s="22" t="n">
        <v>307386</v>
      </c>
      <c r="AJ228" s="22" t="n">
        <v>299776</v>
      </c>
      <c r="AK228" s="22" t="n">
        <v>304214</v>
      </c>
      <c r="AL228" s="22" t="n">
        <v>305100</v>
      </c>
      <c r="AM228" s="22" t="n">
        <v>231132</v>
      </c>
      <c r="AN228" s="22" t="n">
        <v>213520</v>
      </c>
      <c r="AO228" s="22" t="n">
        <v>207895</v>
      </c>
      <c r="AP228" s="22" t="n">
        <v>191095</v>
      </c>
      <c r="AQ228" s="22" t="n">
        <v>230000</v>
      </c>
      <c r="AR228" s="22" t="n">
        <v>230000</v>
      </c>
      <c r="AS228" s="22" t="n">
        <v>205000</v>
      </c>
      <c r="AT228" s="22" t="n">
        <v>173000</v>
      </c>
      <c r="AU228" s="22" t="n"/>
      <c r="AV228" s="22" t="n"/>
      <c r="AW228" s="22" t="n"/>
      <c r="AX228" s="22" t="n"/>
      <c r="AY228" s="22" t="n"/>
      <c r="AZ228" s="22" t="n"/>
      <c r="BA228" s="22" t="n"/>
      <c r="BB228" s="22" t="n"/>
      <c r="BC228" s="22" t="n"/>
      <c r="BD228" s="22" t="n"/>
      <c r="BE228" s="22" t="n"/>
      <c r="BF228" s="22" t="n"/>
      <c r="BG228" s="22" t="n"/>
      <c r="BH228" s="22" t="n"/>
    </row>
    <row r="229" hidden="1">
      <c r="C229" s="21" t="inlineStr">
        <is>
          <t>973 - Guyane</t>
        </is>
      </c>
      <c r="D229" s="21" t="inlineStr">
        <is>
          <t>12 - Total Pommes de terre et autres tubercules (07 + 11)</t>
        </is>
      </c>
      <c r="E229" s="22" t="n">
        <v>5090</v>
      </c>
      <c r="F229" s="22" t="n">
        <v>5276</v>
      </c>
      <c r="G229" s="22" t="n">
        <v>5552</v>
      </c>
      <c r="H229" s="22" t="n">
        <v>5278</v>
      </c>
      <c r="I229" s="22" t="n">
        <v>5334</v>
      </c>
      <c r="J229" s="22" t="n">
        <v>5280</v>
      </c>
      <c r="K229" s="22" t="n">
        <v>4286</v>
      </c>
      <c r="L229" s="22" t="n">
        <v>4062</v>
      </c>
      <c r="M229" s="22" t="n">
        <v>4108</v>
      </c>
      <c r="N229" s="22" t="n">
        <v>3824</v>
      </c>
      <c r="O229" s="22" t="n">
        <v>3960</v>
      </c>
      <c r="P229" s="22" t="n">
        <v>3960</v>
      </c>
      <c r="Q229" s="22" t="n">
        <v>4150</v>
      </c>
      <c r="R229" s="22" t="n">
        <v>4250</v>
      </c>
      <c r="S229" s="23" t="n"/>
      <c r="T229" s="23" t="n"/>
      <c r="U229" s="23" t="n"/>
      <c r="V229" s="23" t="n"/>
      <c r="W229" s="23" t="n"/>
      <c r="X229" s="23" t="n"/>
      <c r="Y229" s="23" t="n"/>
      <c r="Z229" s="23" t="n"/>
      <c r="AA229" s="23" t="n"/>
      <c r="AB229" s="23" t="n"/>
      <c r="AC229" s="23" t="n"/>
      <c r="AD229" s="23" t="n"/>
      <c r="AE229" s="23" t="n"/>
      <c r="AF229" s="23" t="n"/>
      <c r="AG229" s="22" t="n">
        <v>293449</v>
      </c>
      <c r="AH229" s="22" t="n">
        <v>322753</v>
      </c>
      <c r="AI229" s="22" t="n">
        <v>307386</v>
      </c>
      <c r="AJ229" s="22" t="n">
        <v>299776</v>
      </c>
      <c r="AK229" s="22" t="n">
        <v>304214</v>
      </c>
      <c r="AL229" s="22" t="n">
        <v>305100</v>
      </c>
      <c r="AM229" s="22" t="n">
        <v>231132</v>
      </c>
      <c r="AN229" s="22" t="n">
        <v>213520</v>
      </c>
      <c r="AO229" s="22" t="n">
        <v>207895</v>
      </c>
      <c r="AP229" s="22" t="n">
        <v>191095</v>
      </c>
      <c r="AQ229" s="22" t="n">
        <v>230000</v>
      </c>
      <c r="AR229" s="22" t="n">
        <v>230000</v>
      </c>
      <c r="AS229" s="22" t="n">
        <v>205000</v>
      </c>
      <c r="AT229" s="22" t="n">
        <v>173000</v>
      </c>
      <c r="AU229" s="22" t="n"/>
      <c r="AV229" s="22" t="n"/>
      <c r="AW229" s="22" t="n"/>
      <c r="AX229" s="22" t="n"/>
      <c r="AY229" s="22" t="n"/>
      <c r="AZ229" s="22" t="n"/>
      <c r="BA229" s="22" t="n"/>
      <c r="BB229" s="22" t="n"/>
      <c r="BC229" s="22" t="n"/>
      <c r="BD229" s="22" t="n"/>
      <c r="BE229" s="22" t="n"/>
      <c r="BF229" s="22" t="n"/>
      <c r="BG229" s="22" t="n"/>
      <c r="BH229" s="22" t="n"/>
    </row>
    <row r="230" hidden="1">
      <c r="C230" s="21" t="inlineStr">
        <is>
          <t>974 - La Réunion</t>
        </is>
      </c>
      <c r="D230" s="21" t="inlineStr">
        <is>
          <t>01 - Plants certifiés de pommes de terre</t>
        </is>
      </c>
      <c r="E230" s="22" t="n">
        <v>0</v>
      </c>
      <c r="F230" s="22" t="n">
        <v>0</v>
      </c>
      <c r="G230" s="22" t="n">
        <v>0</v>
      </c>
      <c r="H230" s="22" t="n">
        <v>0</v>
      </c>
      <c r="I230" s="22" t="n">
        <v>0</v>
      </c>
      <c r="J230" s="22" t="n">
        <v>0</v>
      </c>
      <c r="K230" s="22" t="n">
        <v>0</v>
      </c>
      <c r="L230" s="22" t="n">
        <v>0</v>
      </c>
      <c r="M230" s="22" t="n">
        <v>0</v>
      </c>
      <c r="N230" s="22" t="n">
        <v>0</v>
      </c>
      <c r="O230" s="22" t="n">
        <v>0</v>
      </c>
      <c r="P230" s="22" t="n">
        <v>0</v>
      </c>
      <c r="Q230" s="22" t="n">
        <v>0</v>
      </c>
      <c r="R230" s="22" t="n">
        <v>0</v>
      </c>
      <c r="S230" s="23" t="n"/>
      <c r="T230" s="23" t="n"/>
      <c r="U230" s="23" t="n"/>
      <c r="V230" s="23" t="n"/>
      <c r="W230" s="23" t="n"/>
      <c r="X230" s="23" t="n"/>
      <c r="Y230" s="23" t="n"/>
      <c r="Z230" s="23" t="n"/>
      <c r="AA230" s="23" t="n"/>
      <c r="AB230" s="23" t="n"/>
      <c r="AC230" s="23" t="n"/>
      <c r="AD230" s="23" t="n"/>
      <c r="AE230" s="23" t="n"/>
      <c r="AF230" s="23" t="n"/>
      <c r="AG230" s="22" t="n">
        <v>0</v>
      </c>
      <c r="AH230" s="22" t="n">
        <v>0</v>
      </c>
      <c r="AI230" s="22" t="n">
        <v>0</v>
      </c>
      <c r="AJ230" s="22" t="n">
        <v>0</v>
      </c>
      <c r="AK230" s="22" t="n">
        <v>0</v>
      </c>
      <c r="AL230" s="22" t="n">
        <v>0</v>
      </c>
      <c r="AM230" s="22" t="n">
        <v>0</v>
      </c>
      <c r="AN230" s="22" t="n">
        <v>0</v>
      </c>
      <c r="AO230" s="22" t="n">
        <v>0</v>
      </c>
      <c r="AP230" s="22" t="n">
        <v>0</v>
      </c>
      <c r="AQ230" s="22" t="n">
        <v>0</v>
      </c>
      <c r="AR230" s="22" t="n">
        <v>0</v>
      </c>
      <c r="AS230" s="22" t="n">
        <v>0</v>
      </c>
      <c r="AT230" s="22" t="n">
        <v>0</v>
      </c>
      <c r="AU230" s="22" t="n"/>
      <c r="AV230" s="22" t="n"/>
      <c r="AW230" s="22" t="n"/>
      <c r="AX230" s="22" t="n"/>
      <c r="AY230" s="22" t="n"/>
      <c r="AZ230" s="22" t="n"/>
      <c r="BA230" s="22" t="n"/>
      <c r="BB230" s="22" t="n"/>
      <c r="BC230" s="22" t="n"/>
      <c r="BD230" s="22" t="n"/>
      <c r="BE230" s="22" t="n"/>
      <c r="BF230" s="22" t="n"/>
      <c r="BG230" s="22" t="n"/>
      <c r="BH230" s="22" t="n"/>
    </row>
    <row r="231" hidden="1">
      <c r="C231" s="21" t="inlineStr">
        <is>
          <t>974 - La Réunion</t>
        </is>
      </c>
      <c r="D231" s="21" t="inlineStr">
        <is>
          <t>02 - Dessus de plants de pommes de terre</t>
        </is>
      </c>
      <c r="E231" s="22" t="n">
        <v>0</v>
      </c>
      <c r="F231" s="22" t="n">
        <v>0</v>
      </c>
      <c r="G231" s="22" t="n">
        <v>0</v>
      </c>
      <c r="H231" s="22" t="n">
        <v>0</v>
      </c>
      <c r="I231" s="22" t="n">
        <v>0</v>
      </c>
      <c r="J231" s="22" t="n">
        <v>0</v>
      </c>
      <c r="K231" s="22" t="n">
        <v>0</v>
      </c>
      <c r="L231" s="22" t="n">
        <v>0</v>
      </c>
      <c r="M231" s="22" t="n">
        <v>0</v>
      </c>
      <c r="N231" s="22" t="n">
        <v>0</v>
      </c>
      <c r="O231" s="22" t="n">
        <v>0</v>
      </c>
      <c r="P231" s="22" t="n">
        <v>0</v>
      </c>
      <c r="Q231" s="22" t="n">
        <v>0</v>
      </c>
      <c r="R231" s="22" t="n">
        <v>0</v>
      </c>
      <c r="S231" s="23" t="n"/>
      <c r="T231" s="23" t="n"/>
      <c r="U231" s="23" t="n"/>
      <c r="V231" s="23" t="n"/>
      <c r="W231" s="23" t="n"/>
      <c r="X231" s="23" t="n"/>
      <c r="Y231" s="23" t="n"/>
      <c r="Z231" s="23" t="n"/>
      <c r="AA231" s="23" t="n"/>
      <c r="AB231" s="23" t="n"/>
      <c r="AC231" s="23" t="n"/>
      <c r="AD231" s="23" t="n"/>
      <c r="AE231" s="23" t="n"/>
      <c r="AF231" s="23" t="n"/>
      <c r="AG231" s="22" t="n">
        <v>0</v>
      </c>
      <c r="AH231" s="22" t="n">
        <v>0</v>
      </c>
      <c r="AI231" s="22" t="n">
        <v>0</v>
      </c>
      <c r="AJ231" s="22" t="n">
        <v>0</v>
      </c>
      <c r="AK231" s="22" t="n">
        <v>0</v>
      </c>
      <c r="AL231" s="22" t="n">
        <v>0</v>
      </c>
      <c r="AM231" s="22" t="n">
        <v>0</v>
      </c>
      <c r="AN231" s="22" t="n">
        <v>0</v>
      </c>
      <c r="AO231" s="22" t="n">
        <v>0</v>
      </c>
      <c r="AP231" s="22" t="n">
        <v>0</v>
      </c>
      <c r="AQ231" s="22" t="n">
        <v>0</v>
      </c>
      <c r="AR231" s="22" t="n">
        <v>0</v>
      </c>
      <c r="AS231" s="22" t="n">
        <v>0</v>
      </c>
      <c r="AT231" s="22" t="n">
        <v>0</v>
      </c>
      <c r="AU231" s="22" t="n"/>
      <c r="AV231" s="22" t="n"/>
      <c r="AW231" s="22" t="n"/>
      <c r="AX231" s="22" t="n"/>
      <c r="AY231" s="22" t="n"/>
      <c r="AZ231" s="22" t="n"/>
      <c r="BA231" s="22" t="n"/>
      <c r="BB231" s="22" t="n"/>
      <c r="BC231" s="22" t="n"/>
      <c r="BD231" s="22" t="n"/>
      <c r="BE231" s="22" t="n"/>
      <c r="BF231" s="22" t="n"/>
      <c r="BG231" s="22" t="n"/>
      <c r="BH231" s="22" t="n"/>
    </row>
    <row r="232" hidden="1">
      <c r="C232" s="21" t="inlineStr">
        <is>
          <t>974 - La Réunion</t>
        </is>
      </c>
      <c r="D232" s="21" t="inlineStr">
        <is>
          <t>03 - Pommes de terre de féculerie</t>
        </is>
      </c>
      <c r="E232" s="22" t="n">
        <v>0</v>
      </c>
      <c r="F232" s="22" t="n">
        <v>0</v>
      </c>
      <c r="G232" s="22" t="n">
        <v>0</v>
      </c>
      <c r="H232" s="22" t="n">
        <v>0</v>
      </c>
      <c r="I232" s="22" t="n">
        <v>0</v>
      </c>
      <c r="J232" s="22" t="n">
        <v>0</v>
      </c>
      <c r="K232" s="22" t="n">
        <v>0</v>
      </c>
      <c r="L232" s="22" t="n">
        <v>0</v>
      </c>
      <c r="M232" s="22" t="n">
        <v>0</v>
      </c>
      <c r="N232" s="22" t="n">
        <v>0</v>
      </c>
      <c r="O232" s="22" t="n">
        <v>0</v>
      </c>
      <c r="P232" s="22" t="n">
        <v>0</v>
      </c>
      <c r="Q232" s="22" t="n">
        <v>0</v>
      </c>
      <c r="R232" s="22" t="n">
        <v>0</v>
      </c>
      <c r="S232" s="23" t="n"/>
      <c r="T232" s="23" t="n"/>
      <c r="U232" s="23" t="n"/>
      <c r="V232" s="23" t="n"/>
      <c r="W232" s="23" t="n"/>
      <c r="X232" s="23" t="n"/>
      <c r="Y232" s="23" t="n"/>
      <c r="Z232" s="23" t="n"/>
      <c r="AA232" s="23" t="n"/>
      <c r="AB232" s="23" t="n"/>
      <c r="AC232" s="23" t="n"/>
      <c r="AD232" s="23" t="n"/>
      <c r="AE232" s="23" t="n"/>
      <c r="AF232" s="23" t="n"/>
      <c r="AG232" s="22" t="n">
        <v>0</v>
      </c>
      <c r="AH232" s="22" t="n">
        <v>0</v>
      </c>
      <c r="AI232" s="22" t="n">
        <v>0</v>
      </c>
      <c r="AJ232" s="22" t="n">
        <v>0</v>
      </c>
      <c r="AK232" s="22" t="n">
        <v>0</v>
      </c>
      <c r="AL232" s="22" t="n">
        <v>0</v>
      </c>
      <c r="AM232" s="22" t="n">
        <v>0</v>
      </c>
      <c r="AN232" s="22" t="n">
        <v>0</v>
      </c>
      <c r="AO232" s="22" t="n">
        <v>0</v>
      </c>
      <c r="AP232" s="22" t="n">
        <v>0</v>
      </c>
      <c r="AQ232" s="22" t="n">
        <v>0</v>
      </c>
      <c r="AR232" s="22" t="n">
        <v>0</v>
      </c>
      <c r="AS232" s="22" t="n">
        <v>0</v>
      </c>
      <c r="AT232" s="22" t="n">
        <v>0</v>
      </c>
      <c r="AU232" s="22" t="n"/>
      <c r="AV232" s="22" t="n"/>
      <c r="AW232" s="22" t="n"/>
      <c r="AX232" s="22" t="n"/>
      <c r="AY232" s="22" t="n"/>
      <c r="AZ232" s="22" t="n"/>
      <c r="BA232" s="22" t="n"/>
      <c r="BB232" s="22" t="n"/>
      <c r="BC232" s="22" t="n"/>
      <c r="BD232" s="22" t="n"/>
      <c r="BE232" s="22" t="n"/>
      <c r="BF232" s="22" t="n"/>
      <c r="BG232" s="22" t="n"/>
      <c r="BH232" s="22" t="n"/>
    </row>
    <row r="233" hidden="1">
      <c r="C233" s="21" t="inlineStr">
        <is>
          <t>974 - La Réunion</t>
        </is>
      </c>
      <c r="D233" s="21" t="inlineStr">
        <is>
          <t>04 - Pommes de terre primeurs ou nouvelles</t>
        </is>
      </c>
      <c r="E233" s="22" t="n">
        <v>0</v>
      </c>
      <c r="F233" s="22" t="n">
        <v>0</v>
      </c>
      <c r="G233" s="22" t="n">
        <v>0</v>
      </c>
      <c r="H233" s="22" t="n">
        <v>0</v>
      </c>
      <c r="I233" s="22" t="n">
        <v>0</v>
      </c>
      <c r="J233" s="22" t="n">
        <v>0</v>
      </c>
      <c r="K233" s="22" t="n">
        <v>0</v>
      </c>
      <c r="L233" s="22" t="n">
        <v>0</v>
      </c>
      <c r="M233" s="22" t="n">
        <v>0</v>
      </c>
      <c r="N233" s="22" t="n">
        <v>0</v>
      </c>
      <c r="O233" s="22" t="n">
        <v>0</v>
      </c>
      <c r="P233" s="22" t="n">
        <v>0</v>
      </c>
      <c r="Q233" s="22" t="n">
        <v>0</v>
      </c>
      <c r="R233" s="22" t="n">
        <v>0</v>
      </c>
      <c r="S233" s="23" t="n"/>
      <c r="T233" s="23" t="n"/>
      <c r="U233" s="23" t="n"/>
      <c r="V233" s="23" t="n"/>
      <c r="W233" s="23" t="n"/>
      <c r="X233" s="23" t="n"/>
      <c r="Y233" s="23" t="n"/>
      <c r="Z233" s="23" t="n"/>
      <c r="AA233" s="23" t="n"/>
      <c r="AB233" s="23" t="n"/>
      <c r="AC233" s="23" t="n"/>
      <c r="AD233" s="23" t="n"/>
      <c r="AE233" s="23" t="n"/>
      <c r="AF233" s="23" t="n"/>
      <c r="AG233" s="22" t="n">
        <v>0</v>
      </c>
      <c r="AH233" s="22" t="n">
        <v>0</v>
      </c>
      <c r="AI233" s="22" t="n">
        <v>0</v>
      </c>
      <c r="AJ233" s="22" t="n">
        <v>0</v>
      </c>
      <c r="AK233" s="22" t="n">
        <v>0</v>
      </c>
      <c r="AL233" s="22" t="n">
        <v>0</v>
      </c>
      <c r="AM233" s="22" t="n">
        <v>0</v>
      </c>
      <c r="AN233" s="22" t="n">
        <v>0</v>
      </c>
      <c r="AO233" s="22" t="n">
        <v>0</v>
      </c>
      <c r="AP233" s="22" t="n">
        <v>0</v>
      </c>
      <c r="AQ233" s="22" t="n">
        <v>0</v>
      </c>
      <c r="AR233" s="22" t="n">
        <v>0</v>
      </c>
      <c r="AS233" s="22" t="n">
        <v>0</v>
      </c>
      <c r="AT233" s="22" t="n">
        <v>0</v>
      </c>
      <c r="AU233" s="22" t="n"/>
      <c r="AV233" s="22" t="n"/>
      <c r="AW233" s="22" t="n"/>
      <c r="AX233" s="22" t="n"/>
      <c r="AY233" s="22" t="n"/>
      <c r="AZ233" s="22" t="n"/>
      <c r="BA233" s="22" t="n"/>
      <c r="BB233" s="22" t="n"/>
      <c r="BC233" s="22" t="n"/>
      <c r="BD233" s="22" t="n"/>
      <c r="BE233" s="22" t="n"/>
      <c r="BF233" s="22" t="n"/>
      <c r="BG233" s="22" t="n"/>
      <c r="BH233" s="22" t="n"/>
    </row>
    <row r="234" hidden="1">
      <c r="C234" s="21" t="inlineStr">
        <is>
          <t>974 - La Réunion</t>
        </is>
      </c>
      <c r="D234" s="21" t="inlineStr">
        <is>
          <t>05 - Pommes de terre de conservation ou demi-saison</t>
        </is>
      </c>
      <c r="E234" s="22" t="n">
        <v>183</v>
      </c>
      <c r="F234" s="22" t="n">
        <v>281</v>
      </c>
      <c r="G234" s="22" t="n">
        <v>287</v>
      </c>
      <c r="H234" s="22" t="n">
        <v>191</v>
      </c>
      <c r="I234" s="22" t="n">
        <v>197</v>
      </c>
      <c r="J234" s="22" t="n">
        <v>203</v>
      </c>
      <c r="K234" s="22" t="n">
        <v>209</v>
      </c>
      <c r="L234" s="22" t="n">
        <v>215</v>
      </c>
      <c r="M234" s="22" t="n">
        <v>220</v>
      </c>
      <c r="N234" s="22" t="n">
        <v>226</v>
      </c>
      <c r="O234" s="22" t="n">
        <v>232</v>
      </c>
      <c r="P234" s="22" t="n">
        <v>232</v>
      </c>
      <c r="Q234" s="22" t="n">
        <v>280</v>
      </c>
      <c r="R234" s="22" t="n">
        <v>252</v>
      </c>
      <c r="S234" s="23" t="n">
        <v>120</v>
      </c>
      <c r="T234" s="23" t="n">
        <v>120</v>
      </c>
      <c r="U234" s="23" t="n">
        <v>120</v>
      </c>
      <c r="V234" s="23" t="n">
        <v>120</v>
      </c>
      <c r="W234" s="23" t="n">
        <v>120</v>
      </c>
      <c r="X234" s="23" t="n">
        <v>120</v>
      </c>
      <c r="Y234" s="23" t="n">
        <v>120</v>
      </c>
      <c r="Z234" s="23" t="n">
        <v>120</v>
      </c>
      <c r="AA234" s="23" t="n">
        <v>84</v>
      </c>
      <c r="AB234" s="23" t="n">
        <v>120</v>
      </c>
      <c r="AC234" s="23" t="n">
        <v>120</v>
      </c>
      <c r="AD234" s="23" t="n">
        <v>120</v>
      </c>
      <c r="AE234" s="23" t="n">
        <v>102</v>
      </c>
      <c r="AF234" s="23" t="n">
        <v>99.43000000000001</v>
      </c>
      <c r="AG234" s="22" t="n">
        <v>21960</v>
      </c>
      <c r="AH234" s="22" t="n">
        <v>33720</v>
      </c>
      <c r="AI234" s="22" t="n">
        <v>34440</v>
      </c>
      <c r="AJ234" s="22" t="n">
        <v>22920</v>
      </c>
      <c r="AK234" s="22" t="n">
        <v>23640</v>
      </c>
      <c r="AL234" s="22" t="n">
        <v>24360</v>
      </c>
      <c r="AM234" s="22" t="n">
        <v>25080</v>
      </c>
      <c r="AN234" s="22" t="n">
        <v>25800</v>
      </c>
      <c r="AO234" s="22" t="n">
        <v>18480</v>
      </c>
      <c r="AP234" s="22" t="n">
        <v>27120</v>
      </c>
      <c r="AQ234" s="22" t="n">
        <v>27840</v>
      </c>
      <c r="AR234" s="22" t="n">
        <v>27840</v>
      </c>
      <c r="AS234" s="22" t="n">
        <v>28560</v>
      </c>
      <c r="AT234" s="22" t="n">
        <v>25056</v>
      </c>
      <c r="AU234" s="22" t="n"/>
      <c r="AV234" s="22" t="n"/>
      <c r="AW234" s="22" t="n"/>
      <c r="AX234" s="22" t="n"/>
      <c r="AY234" s="22" t="n"/>
      <c r="AZ234" s="22" t="n"/>
      <c r="BA234" s="22" t="n"/>
      <c r="BB234" s="22" t="n"/>
      <c r="BC234" s="22" t="n"/>
      <c r="BD234" s="22" t="n"/>
      <c r="BE234" s="22" t="n"/>
      <c r="BF234" s="22" t="n"/>
      <c r="BG234" s="22" t="n"/>
      <c r="BH234" s="22" t="n"/>
    </row>
    <row r="235" hidden="1">
      <c r="C235" s="21" t="inlineStr">
        <is>
          <t>974 - La Réunion</t>
        </is>
      </c>
      <c r="D235" s="21" t="inlineStr">
        <is>
          <t>06 - Pommes de terre de consommation (04 + 05)</t>
        </is>
      </c>
      <c r="E235" s="22" t="n">
        <v>183</v>
      </c>
      <c r="F235" s="22" t="n">
        <v>281</v>
      </c>
      <c r="G235" s="22" t="n">
        <v>287</v>
      </c>
      <c r="H235" s="22" t="n">
        <v>191</v>
      </c>
      <c r="I235" s="22" t="n">
        <v>197</v>
      </c>
      <c r="J235" s="22" t="n">
        <v>203</v>
      </c>
      <c r="K235" s="22" t="n">
        <v>209</v>
      </c>
      <c r="L235" s="22" t="n">
        <v>215</v>
      </c>
      <c r="M235" s="22" t="n">
        <v>220</v>
      </c>
      <c r="N235" s="22" t="n">
        <v>226</v>
      </c>
      <c r="O235" s="22" t="n">
        <v>232</v>
      </c>
      <c r="P235" s="22" t="n">
        <v>232</v>
      </c>
      <c r="Q235" s="22" t="n">
        <v>280</v>
      </c>
      <c r="R235" s="22" t="n">
        <v>252</v>
      </c>
      <c r="S235" s="23" t="n">
        <v>120</v>
      </c>
      <c r="T235" s="23" t="n">
        <v>120</v>
      </c>
      <c r="U235" s="23" t="n">
        <v>120</v>
      </c>
      <c r="V235" s="23" t="n">
        <v>120</v>
      </c>
      <c r="W235" s="23" t="n">
        <v>120</v>
      </c>
      <c r="X235" s="23" t="n">
        <v>120</v>
      </c>
      <c r="Y235" s="23" t="n">
        <v>120</v>
      </c>
      <c r="Z235" s="23" t="n">
        <v>120</v>
      </c>
      <c r="AA235" s="23" t="n">
        <v>84</v>
      </c>
      <c r="AB235" s="23" t="n">
        <v>120</v>
      </c>
      <c r="AC235" s="23" t="n">
        <v>120</v>
      </c>
      <c r="AD235" s="23" t="n">
        <v>120</v>
      </c>
      <c r="AE235" s="23" t="n">
        <v>102</v>
      </c>
      <c r="AF235" s="23" t="n">
        <v>99.43000000000001</v>
      </c>
      <c r="AG235" s="22" t="n">
        <v>21960</v>
      </c>
      <c r="AH235" s="22" t="n">
        <v>33720</v>
      </c>
      <c r="AI235" s="22" t="n">
        <v>34440</v>
      </c>
      <c r="AJ235" s="22" t="n">
        <v>22920</v>
      </c>
      <c r="AK235" s="22" t="n">
        <v>23640</v>
      </c>
      <c r="AL235" s="22" t="n">
        <v>24360</v>
      </c>
      <c r="AM235" s="22" t="n">
        <v>25080</v>
      </c>
      <c r="AN235" s="22" t="n">
        <v>25800</v>
      </c>
      <c r="AO235" s="22" t="n">
        <v>18480</v>
      </c>
      <c r="AP235" s="22" t="n">
        <v>27120</v>
      </c>
      <c r="AQ235" s="22" t="n">
        <v>27840</v>
      </c>
      <c r="AR235" s="22" t="n">
        <v>27840</v>
      </c>
      <c r="AS235" s="22" t="n">
        <v>28560</v>
      </c>
      <c r="AT235" s="22" t="n">
        <v>25056</v>
      </c>
      <c r="AU235" s="22" t="n"/>
      <c r="AV235" s="22" t="n"/>
      <c r="AW235" s="22" t="n"/>
      <c r="AX235" s="22" t="n"/>
      <c r="AY235" s="22" t="n"/>
      <c r="AZ235" s="22" t="n"/>
      <c r="BA235" s="22" t="n"/>
      <c r="BB235" s="22" t="n"/>
      <c r="BC235" s="22" t="n"/>
      <c r="BD235" s="22" t="n"/>
      <c r="BE235" s="22" t="n"/>
      <c r="BF235" s="22" t="n"/>
      <c r="BG235" s="22" t="n"/>
      <c r="BH235" s="22" t="n"/>
    </row>
    <row r="236" hidden="1">
      <c r="C236" s="21" t="inlineStr">
        <is>
          <t>974 - La Réunion</t>
        </is>
      </c>
      <c r="D236" s="21" t="inlineStr">
        <is>
          <t>07 - Pommes de terre (01 + … + 05)</t>
        </is>
      </c>
      <c r="E236" s="22" t="n">
        <v>183</v>
      </c>
      <c r="F236" s="22" t="n">
        <v>281</v>
      </c>
      <c r="G236" s="22" t="n">
        <v>287</v>
      </c>
      <c r="H236" s="22" t="n">
        <v>191</v>
      </c>
      <c r="I236" s="22" t="n">
        <v>197</v>
      </c>
      <c r="J236" s="22" t="n">
        <v>203</v>
      </c>
      <c r="K236" s="22" t="n">
        <v>209</v>
      </c>
      <c r="L236" s="22" t="n">
        <v>215</v>
      </c>
      <c r="M236" s="22" t="n">
        <v>220</v>
      </c>
      <c r="N236" s="22" t="n">
        <v>226</v>
      </c>
      <c r="O236" s="22" t="n">
        <v>232</v>
      </c>
      <c r="P236" s="22" t="n">
        <v>232</v>
      </c>
      <c r="Q236" s="22" t="n">
        <v>280</v>
      </c>
      <c r="R236" s="22" t="n">
        <v>252</v>
      </c>
      <c r="S236" s="23" t="n">
        <v>120</v>
      </c>
      <c r="T236" s="23" t="n">
        <v>120</v>
      </c>
      <c r="U236" s="23" t="n">
        <v>120</v>
      </c>
      <c r="V236" s="23" t="n">
        <v>120</v>
      </c>
      <c r="W236" s="23" t="n">
        <v>120</v>
      </c>
      <c r="X236" s="23" t="n">
        <v>120</v>
      </c>
      <c r="Y236" s="23" t="n">
        <v>120</v>
      </c>
      <c r="Z236" s="23" t="n">
        <v>120</v>
      </c>
      <c r="AA236" s="23" t="n">
        <v>84</v>
      </c>
      <c r="AB236" s="23" t="n">
        <v>120</v>
      </c>
      <c r="AC236" s="23" t="n">
        <v>120</v>
      </c>
      <c r="AD236" s="23" t="n">
        <v>120</v>
      </c>
      <c r="AE236" s="23" t="n">
        <v>102</v>
      </c>
      <c r="AF236" s="23" t="n">
        <v>99.43000000000001</v>
      </c>
      <c r="AG236" s="22" t="n">
        <v>21960</v>
      </c>
      <c r="AH236" s="22" t="n">
        <v>33720</v>
      </c>
      <c r="AI236" s="22" t="n">
        <v>34440</v>
      </c>
      <c r="AJ236" s="22" t="n">
        <v>22920</v>
      </c>
      <c r="AK236" s="22" t="n">
        <v>23640</v>
      </c>
      <c r="AL236" s="22" t="n">
        <v>24360</v>
      </c>
      <c r="AM236" s="22" t="n">
        <v>25080</v>
      </c>
      <c r="AN236" s="22" t="n">
        <v>25800</v>
      </c>
      <c r="AO236" s="22" t="n">
        <v>18480</v>
      </c>
      <c r="AP236" s="22" t="n">
        <v>27120</v>
      </c>
      <c r="AQ236" s="22" t="n">
        <v>27840</v>
      </c>
      <c r="AR236" s="22" t="n">
        <v>27840</v>
      </c>
      <c r="AS236" s="22" t="n">
        <v>28560</v>
      </c>
      <c r="AT236" s="22" t="n">
        <v>25056</v>
      </c>
      <c r="AU236" s="22" t="n"/>
      <c r="AV236" s="22" t="n"/>
      <c r="AW236" s="22" t="n"/>
      <c r="AX236" s="22" t="n"/>
      <c r="AY236" s="22" t="n"/>
      <c r="AZ236" s="22" t="n"/>
      <c r="BA236" s="22" t="n"/>
      <c r="BB236" s="22" t="n"/>
      <c r="BC236" s="22" t="n"/>
      <c r="BD236" s="22" t="n"/>
      <c r="BE236" s="22" t="n"/>
      <c r="BF236" s="22" t="n"/>
      <c r="BG236" s="22" t="n"/>
      <c r="BH236" s="22" t="n"/>
    </row>
    <row r="237" hidden="1">
      <c r="C237" s="21" t="inlineStr">
        <is>
          <t>974 - La Réunion</t>
        </is>
      </c>
      <c r="D237" s="21" t="inlineStr">
        <is>
          <t>08 - Igname</t>
        </is>
      </c>
      <c r="E237" s="22" t="n">
        <v>1</v>
      </c>
      <c r="F237" s="22" t="n">
        <v>1</v>
      </c>
      <c r="G237" s="22" t="n">
        <v>1</v>
      </c>
      <c r="H237" s="22" t="n">
        <v>1</v>
      </c>
      <c r="I237" s="22" t="n">
        <v>1</v>
      </c>
      <c r="J237" s="22" t="n">
        <v>1</v>
      </c>
      <c r="K237" s="22" t="n">
        <v>1</v>
      </c>
      <c r="L237" s="22" t="n">
        <v>1</v>
      </c>
      <c r="M237" s="22" t="n">
        <v>1</v>
      </c>
      <c r="N237" s="22" t="n">
        <v>1</v>
      </c>
      <c r="O237" s="22" t="n">
        <v>0</v>
      </c>
      <c r="P237" s="22" t="n">
        <v>0</v>
      </c>
      <c r="Q237" s="22" t="n">
        <v>0</v>
      </c>
      <c r="R237" s="22" t="n">
        <v>0</v>
      </c>
      <c r="S237" s="23" t="n">
        <v>195</v>
      </c>
      <c r="T237" s="23" t="n">
        <v>195</v>
      </c>
      <c r="U237" s="23" t="n">
        <v>195</v>
      </c>
      <c r="V237" s="23" t="n">
        <v>195</v>
      </c>
      <c r="W237" s="23" t="n">
        <v>195</v>
      </c>
      <c r="X237" s="23" t="n">
        <v>195</v>
      </c>
      <c r="Y237" s="23" t="n">
        <v>195</v>
      </c>
      <c r="Z237" s="23" t="n">
        <v>195</v>
      </c>
      <c r="AA237" s="23" t="n">
        <v>195</v>
      </c>
      <c r="AB237" s="23" t="n">
        <v>195</v>
      </c>
      <c r="AC237" s="23" t="n"/>
      <c r="AD237" s="23" t="n"/>
      <c r="AE237" s="23" t="n"/>
      <c r="AF237" s="23" t="n"/>
      <c r="AG237" s="22" t="n">
        <v>195</v>
      </c>
      <c r="AH237" s="22" t="n">
        <v>195</v>
      </c>
      <c r="AI237" s="22" t="n">
        <v>195</v>
      </c>
      <c r="AJ237" s="22" t="n">
        <v>195</v>
      </c>
      <c r="AK237" s="22" t="n">
        <v>195</v>
      </c>
      <c r="AL237" s="22" t="n">
        <v>195</v>
      </c>
      <c r="AM237" s="22" t="n">
        <v>195</v>
      </c>
      <c r="AN237" s="22" t="n">
        <v>195</v>
      </c>
      <c r="AO237" s="22" t="n">
        <v>195</v>
      </c>
      <c r="AP237" s="22" t="n">
        <v>195</v>
      </c>
      <c r="AQ237" s="22" t="n">
        <v>0</v>
      </c>
      <c r="AR237" s="22" t="n">
        <v>0</v>
      </c>
      <c r="AS237" s="22" t="n">
        <v>0</v>
      </c>
      <c r="AT237" s="22" t="n">
        <v>0</v>
      </c>
      <c r="AU237" s="22" t="n"/>
      <c r="AV237" s="22" t="n"/>
      <c r="AW237" s="22" t="n"/>
      <c r="AX237" s="22" t="n"/>
      <c r="AY237" s="22" t="n"/>
      <c r="AZ237" s="22" t="n"/>
      <c r="BA237" s="22" t="n"/>
      <c r="BB237" s="22" t="n"/>
      <c r="BC237" s="22" t="n"/>
      <c r="BD237" s="22" t="n"/>
      <c r="BE237" s="22" t="n"/>
      <c r="BF237" s="22" t="n"/>
      <c r="BG237" s="22" t="n"/>
      <c r="BH237" s="22" t="n"/>
    </row>
    <row r="238" hidden="1">
      <c r="C238" s="21" t="inlineStr">
        <is>
          <t>974 - La Réunion</t>
        </is>
      </c>
      <c r="D238" s="21" t="inlineStr">
        <is>
          <t>09 - Manioc</t>
        </is>
      </c>
      <c r="E238" s="22" t="n">
        <v>47</v>
      </c>
      <c r="F238" s="22" t="n">
        <v>47</v>
      </c>
      <c r="G238" s="22" t="n">
        <v>47</v>
      </c>
      <c r="H238" s="22" t="n">
        <v>21</v>
      </c>
      <c r="I238" s="22" t="n">
        <v>21</v>
      </c>
      <c r="J238" s="22" t="n">
        <v>21</v>
      </c>
      <c r="K238" s="22" t="n">
        <v>21</v>
      </c>
      <c r="L238" s="22" t="n">
        <v>21</v>
      </c>
      <c r="M238" s="22" t="n">
        <v>21</v>
      </c>
      <c r="N238" s="22" t="n">
        <v>21</v>
      </c>
      <c r="O238" s="22" t="n">
        <v>21</v>
      </c>
      <c r="P238" s="22" t="n">
        <v>21</v>
      </c>
      <c r="Q238" s="22" t="n">
        <v>21</v>
      </c>
      <c r="R238" s="22" t="n">
        <v>21</v>
      </c>
      <c r="S238" s="23" t="n">
        <v>100</v>
      </c>
      <c r="T238" s="23" t="n">
        <v>100</v>
      </c>
      <c r="U238" s="23" t="n">
        <v>100</v>
      </c>
      <c r="V238" s="23" t="n">
        <v>100</v>
      </c>
      <c r="W238" s="23" t="n">
        <v>100</v>
      </c>
      <c r="X238" s="23" t="n">
        <v>100</v>
      </c>
      <c r="Y238" s="23" t="n">
        <v>100</v>
      </c>
      <c r="Z238" s="23" t="n">
        <v>100</v>
      </c>
      <c r="AA238" s="23" t="n">
        <v>100</v>
      </c>
      <c r="AB238" s="23" t="n">
        <v>100</v>
      </c>
      <c r="AC238" s="23" t="n">
        <v>100</v>
      </c>
      <c r="AD238" s="23" t="n">
        <v>110</v>
      </c>
      <c r="AE238" s="23" t="n">
        <v>110</v>
      </c>
      <c r="AF238" s="23" t="n">
        <v>110</v>
      </c>
      <c r="AG238" s="22" t="n">
        <v>4700</v>
      </c>
      <c r="AH238" s="22" t="n">
        <v>4700</v>
      </c>
      <c r="AI238" s="22" t="n">
        <v>4700</v>
      </c>
      <c r="AJ238" s="22" t="n">
        <v>2100</v>
      </c>
      <c r="AK238" s="22" t="n">
        <v>2100</v>
      </c>
      <c r="AL238" s="22" t="n">
        <v>2100</v>
      </c>
      <c r="AM238" s="22" t="n">
        <v>2100</v>
      </c>
      <c r="AN238" s="22" t="n">
        <v>2100</v>
      </c>
      <c r="AO238" s="22" t="n">
        <v>2100</v>
      </c>
      <c r="AP238" s="22" t="n">
        <v>2100</v>
      </c>
      <c r="AQ238" s="22" t="n">
        <v>2100</v>
      </c>
      <c r="AR238" s="22" t="n">
        <v>2310</v>
      </c>
      <c r="AS238" s="22" t="n">
        <v>2310</v>
      </c>
      <c r="AT238" s="22" t="n">
        <v>2310</v>
      </c>
      <c r="AU238" s="22" t="n"/>
      <c r="AV238" s="22" t="n"/>
      <c r="AW238" s="22" t="n"/>
      <c r="AX238" s="22" t="n"/>
      <c r="AY238" s="22" t="n"/>
      <c r="AZ238" s="22" t="n"/>
      <c r="BA238" s="22" t="n"/>
      <c r="BB238" s="22" t="n"/>
      <c r="BC238" s="22" t="n"/>
      <c r="BD238" s="22" t="n"/>
      <c r="BE238" s="22" t="n"/>
      <c r="BF238" s="22" t="n"/>
      <c r="BG238" s="22" t="n"/>
      <c r="BH238" s="22" t="n"/>
    </row>
    <row r="239" hidden="1">
      <c r="C239" s="21" t="inlineStr">
        <is>
          <t>974 - La Réunion</t>
        </is>
      </c>
      <c r="D239" s="21" t="inlineStr">
        <is>
          <t>10 - Autres tubercules</t>
        </is>
      </c>
      <c r="E239" s="22" t="n">
        <v>65</v>
      </c>
      <c r="F239" s="22" t="n">
        <v>113</v>
      </c>
      <c r="G239" s="22" t="n">
        <v>113</v>
      </c>
      <c r="H239" s="22" t="n">
        <v>106</v>
      </c>
      <c r="I239" s="22" t="n">
        <v>106</v>
      </c>
      <c r="J239" s="22" t="n">
        <v>106</v>
      </c>
      <c r="K239" s="22" t="n">
        <v>106</v>
      </c>
      <c r="L239" s="22" t="n">
        <v>106</v>
      </c>
      <c r="M239" s="22" t="n">
        <v>106</v>
      </c>
      <c r="N239" s="22" t="n">
        <v>106</v>
      </c>
      <c r="O239" s="22" t="n">
        <v>138</v>
      </c>
      <c r="P239" s="22" t="n">
        <v>138</v>
      </c>
      <c r="Q239" s="22" t="n">
        <v>138</v>
      </c>
      <c r="R239" s="22" t="n">
        <v>138</v>
      </c>
      <c r="S239" s="23" t="n"/>
      <c r="T239" s="23" t="n"/>
      <c r="U239" s="23" t="n"/>
      <c r="V239" s="23" t="n"/>
      <c r="W239" s="23" t="n"/>
      <c r="X239" s="23" t="n"/>
      <c r="Y239" s="23" t="n"/>
      <c r="Z239" s="23" t="n"/>
      <c r="AA239" s="23" t="n"/>
      <c r="AB239" s="23" t="n"/>
      <c r="AC239" s="23" t="n"/>
      <c r="AD239" s="23" t="n"/>
      <c r="AE239" s="23" t="n"/>
      <c r="AF239" s="23" t="n"/>
      <c r="AG239" s="22" t="n">
        <v>6630</v>
      </c>
      <c r="AH239" s="22" t="n">
        <v>11526</v>
      </c>
      <c r="AI239" s="22" t="n">
        <v>11526</v>
      </c>
      <c r="AJ239" s="22" t="n">
        <v>6572</v>
      </c>
      <c r="AK239" s="22" t="n">
        <v>6572</v>
      </c>
      <c r="AL239" s="22" t="n">
        <v>6572</v>
      </c>
      <c r="AM239" s="22" t="n">
        <v>6572</v>
      </c>
      <c r="AN239" s="22" t="n">
        <v>6572</v>
      </c>
      <c r="AO239" s="22" t="n">
        <v>6572</v>
      </c>
      <c r="AP239" s="22" t="n">
        <v>6572</v>
      </c>
      <c r="AQ239" s="22" t="n">
        <v>8542</v>
      </c>
      <c r="AR239" s="22" t="n">
        <v>9398</v>
      </c>
      <c r="AS239" s="22" t="n">
        <v>9398</v>
      </c>
      <c r="AT239" s="22" t="n">
        <v>9398</v>
      </c>
      <c r="AU239" s="22" t="n"/>
      <c r="AV239" s="22" t="n"/>
      <c r="AW239" s="22" t="n"/>
      <c r="AX239" s="22" t="n"/>
      <c r="AY239" s="22" t="n"/>
      <c r="AZ239" s="22" t="n"/>
      <c r="BA239" s="22" t="n"/>
      <c r="BB239" s="22" t="n"/>
      <c r="BC239" s="22" t="n"/>
      <c r="BD239" s="22" t="n"/>
      <c r="BE239" s="22" t="n"/>
      <c r="BF239" s="22" t="n"/>
      <c r="BG239" s="22" t="n"/>
      <c r="BH239" s="22" t="n"/>
    </row>
    <row r="240" hidden="1">
      <c r="C240" s="21" t="inlineStr">
        <is>
          <t>974 - La Réunion</t>
        </is>
      </c>
      <c r="D240" s="21" t="inlineStr">
        <is>
          <t>11 - Total Igname, manioc et autres tubercules (DOM) (08 + … + 10)</t>
        </is>
      </c>
      <c r="E240" s="22" t="n">
        <v>113</v>
      </c>
      <c r="F240" s="22" t="n">
        <v>161</v>
      </c>
      <c r="G240" s="22" t="n">
        <v>161</v>
      </c>
      <c r="H240" s="22" t="n">
        <v>128</v>
      </c>
      <c r="I240" s="22" t="n">
        <v>128</v>
      </c>
      <c r="J240" s="22" t="n">
        <v>128</v>
      </c>
      <c r="K240" s="22" t="n">
        <v>128</v>
      </c>
      <c r="L240" s="22" t="n">
        <v>128</v>
      </c>
      <c r="M240" s="22" t="n">
        <v>128</v>
      </c>
      <c r="N240" s="22" t="n">
        <v>128</v>
      </c>
      <c r="O240" s="22" t="n">
        <v>159</v>
      </c>
      <c r="P240" s="22" t="n">
        <v>159</v>
      </c>
      <c r="Q240" s="22" t="n">
        <v>159</v>
      </c>
      <c r="R240" s="22" t="n">
        <v>159</v>
      </c>
      <c r="S240" s="23" t="n"/>
      <c r="T240" s="23" t="n"/>
      <c r="U240" s="23" t="n"/>
      <c r="V240" s="23" t="n"/>
      <c r="W240" s="23" t="n"/>
      <c r="X240" s="23" t="n"/>
      <c r="Y240" s="23" t="n"/>
      <c r="Z240" s="23" t="n"/>
      <c r="AA240" s="23" t="n"/>
      <c r="AB240" s="23" t="n"/>
      <c r="AC240" s="23" t="n"/>
      <c r="AD240" s="23" t="n"/>
      <c r="AE240" s="23" t="n"/>
      <c r="AF240" s="23" t="n"/>
      <c r="AG240" s="22" t="n">
        <v>11525</v>
      </c>
      <c r="AH240" s="22" t="n">
        <v>16421</v>
      </c>
      <c r="AI240" s="22" t="n">
        <v>16421</v>
      </c>
      <c r="AJ240" s="22" t="n">
        <v>8867</v>
      </c>
      <c r="AK240" s="22" t="n">
        <v>8867</v>
      </c>
      <c r="AL240" s="22" t="n">
        <v>8867</v>
      </c>
      <c r="AM240" s="22" t="n">
        <v>8867</v>
      </c>
      <c r="AN240" s="22" t="n">
        <v>8867</v>
      </c>
      <c r="AO240" s="22" t="n">
        <v>8867</v>
      </c>
      <c r="AP240" s="22" t="n">
        <v>8867</v>
      </c>
      <c r="AQ240" s="22" t="n">
        <v>10642</v>
      </c>
      <c r="AR240" s="22" t="n">
        <v>11708</v>
      </c>
      <c r="AS240" s="22" t="n">
        <v>11708</v>
      </c>
      <c r="AT240" s="22" t="n">
        <v>11708</v>
      </c>
      <c r="AU240" s="22" t="n"/>
      <c r="AV240" s="22" t="n"/>
      <c r="AW240" s="22" t="n"/>
      <c r="AX240" s="22" t="n"/>
      <c r="AY240" s="22" t="n"/>
      <c r="AZ240" s="22" t="n"/>
      <c r="BA240" s="22" t="n"/>
      <c r="BB240" s="22" t="n"/>
      <c r="BC240" s="22" t="n"/>
      <c r="BD240" s="22" t="n"/>
      <c r="BE240" s="22" t="n"/>
      <c r="BF240" s="22" t="n"/>
      <c r="BG240" s="22" t="n"/>
      <c r="BH240" s="22" t="n"/>
    </row>
    <row r="241" hidden="1">
      <c r="C241" s="21" t="inlineStr">
        <is>
          <t>974 - La Réunion</t>
        </is>
      </c>
      <c r="D241" s="21" t="inlineStr">
        <is>
          <t>12 - Total Pommes de terre et autres tubercules (07 + 11)</t>
        </is>
      </c>
      <c r="E241" s="22" t="n">
        <v>296</v>
      </c>
      <c r="F241" s="22" t="n">
        <v>442</v>
      </c>
      <c r="G241" s="22" t="n">
        <v>448</v>
      </c>
      <c r="H241" s="22" t="n">
        <v>319</v>
      </c>
      <c r="I241" s="22" t="n">
        <v>325</v>
      </c>
      <c r="J241" s="22" t="n">
        <v>331</v>
      </c>
      <c r="K241" s="22" t="n">
        <v>337</v>
      </c>
      <c r="L241" s="22" t="n">
        <v>343</v>
      </c>
      <c r="M241" s="22" t="n">
        <v>348</v>
      </c>
      <c r="N241" s="22" t="n">
        <v>354</v>
      </c>
      <c r="O241" s="22" t="n">
        <v>391</v>
      </c>
      <c r="P241" s="22" t="n">
        <v>391</v>
      </c>
      <c r="Q241" s="22" t="n">
        <v>439</v>
      </c>
      <c r="R241" s="22" t="n">
        <v>411</v>
      </c>
      <c r="S241" s="23" t="n"/>
      <c r="T241" s="23" t="n"/>
      <c r="U241" s="23" t="n"/>
      <c r="V241" s="23" t="n"/>
      <c r="W241" s="23" t="n"/>
      <c r="X241" s="23" t="n"/>
      <c r="Y241" s="23" t="n"/>
      <c r="Z241" s="23" t="n"/>
      <c r="AA241" s="23" t="n"/>
      <c r="AB241" s="23" t="n"/>
      <c r="AC241" s="23" t="n"/>
      <c r="AD241" s="23" t="n"/>
      <c r="AE241" s="23" t="n"/>
      <c r="AF241" s="23" t="n"/>
      <c r="AG241" s="22" t="n">
        <v>33485</v>
      </c>
      <c r="AH241" s="22" t="n">
        <v>50141</v>
      </c>
      <c r="AI241" s="22" t="n">
        <v>50861</v>
      </c>
      <c r="AJ241" s="22" t="n">
        <v>31787</v>
      </c>
      <c r="AK241" s="22" t="n">
        <v>32507</v>
      </c>
      <c r="AL241" s="22" t="n">
        <v>33227</v>
      </c>
      <c r="AM241" s="22" t="n">
        <v>33947</v>
      </c>
      <c r="AN241" s="22" t="n">
        <v>34667</v>
      </c>
      <c r="AO241" s="22" t="n">
        <v>27347</v>
      </c>
      <c r="AP241" s="22" t="n">
        <v>35987</v>
      </c>
      <c r="AQ241" s="22" t="n">
        <v>38482</v>
      </c>
      <c r="AR241" s="22" t="n">
        <v>39548</v>
      </c>
      <c r="AS241" s="22" t="n">
        <v>40268</v>
      </c>
      <c r="AT241" s="22" t="n">
        <v>36764</v>
      </c>
      <c r="AU241" s="22" t="n"/>
      <c r="AV241" s="22" t="n"/>
      <c r="AW241" s="22" t="n"/>
      <c r="AX241" s="22" t="n"/>
      <c r="AY241" s="22" t="n"/>
      <c r="AZ241" s="22" t="n"/>
      <c r="BA241" s="22" t="n"/>
      <c r="BB241" s="22" t="n"/>
      <c r="BC241" s="22" t="n"/>
      <c r="BD241" s="22" t="n"/>
      <c r="BE241" s="22" t="n"/>
      <c r="BF241" s="22" t="n"/>
      <c r="BG241" s="22" t="n"/>
      <c r="BH241" s="22" t="n"/>
    </row>
    <row r="242" hidden="1">
      <c r="C242" s="21" t="inlineStr">
        <is>
          <t>976 - Mayotte</t>
        </is>
      </c>
      <c r="D242" s="21" t="inlineStr">
        <is>
          <t>01 - Plants certifiés de pommes de terre</t>
        </is>
      </c>
      <c r="E242" s="22" t="n">
        <v>0</v>
      </c>
      <c r="F242" s="22" t="n">
        <v>0</v>
      </c>
      <c r="G242" s="22" t="n">
        <v>0</v>
      </c>
      <c r="H242" s="22" t="n">
        <v>0</v>
      </c>
      <c r="I242" s="22" t="n">
        <v>0</v>
      </c>
      <c r="J242" s="22" t="n">
        <v>0</v>
      </c>
      <c r="K242" s="22" t="n">
        <v>0</v>
      </c>
      <c r="L242" s="22" t="n">
        <v>0</v>
      </c>
      <c r="M242" s="22" t="n">
        <v>0</v>
      </c>
      <c r="N242" s="22" t="n">
        <v>0</v>
      </c>
      <c r="O242" s="22" t="n">
        <v>0</v>
      </c>
      <c r="P242" s="22" t="n">
        <v>0</v>
      </c>
      <c r="Q242" s="22" t="n">
        <v>0</v>
      </c>
      <c r="R242" s="22" t="n">
        <v>0</v>
      </c>
      <c r="S242" s="23" t="n"/>
      <c r="T242" s="23" t="n"/>
      <c r="U242" s="23" t="n"/>
      <c r="V242" s="23" t="n"/>
      <c r="W242" s="23" t="n"/>
      <c r="X242" s="23" t="n"/>
      <c r="Y242" s="23" t="n"/>
      <c r="Z242" s="23" t="n"/>
      <c r="AA242" s="23" t="n"/>
      <c r="AB242" s="23" t="n"/>
      <c r="AC242" s="23" t="n"/>
      <c r="AD242" s="23" t="n"/>
      <c r="AE242" s="23" t="n"/>
      <c r="AF242" s="23" t="n"/>
      <c r="AG242" s="22" t="n">
        <v>0</v>
      </c>
      <c r="AH242" s="22" t="n">
        <v>0</v>
      </c>
      <c r="AI242" s="22" t="n">
        <v>0</v>
      </c>
      <c r="AJ242" s="22" t="n">
        <v>0</v>
      </c>
      <c r="AK242" s="22" t="n">
        <v>0</v>
      </c>
      <c r="AL242" s="22" t="n">
        <v>0</v>
      </c>
      <c r="AM242" s="22" t="n">
        <v>0</v>
      </c>
      <c r="AN242" s="22" t="n">
        <v>0</v>
      </c>
      <c r="AO242" s="22" t="n">
        <v>0</v>
      </c>
      <c r="AP242" s="22" t="n">
        <v>0</v>
      </c>
      <c r="AQ242" s="22" t="n">
        <v>0</v>
      </c>
      <c r="AR242" s="22" t="n">
        <v>0</v>
      </c>
      <c r="AS242" s="22" t="n">
        <v>0</v>
      </c>
      <c r="AT242" s="22" t="n">
        <v>0</v>
      </c>
      <c r="AU242" s="22" t="n"/>
      <c r="AV242" s="22" t="n"/>
      <c r="AW242" s="22" t="n"/>
      <c r="AX242" s="22" t="n"/>
      <c r="AY242" s="22" t="n"/>
      <c r="AZ242" s="22" t="n"/>
      <c r="BA242" s="22" t="n"/>
      <c r="BB242" s="22" t="n"/>
      <c r="BC242" s="22" t="n"/>
      <c r="BD242" s="22" t="n"/>
      <c r="BE242" s="22" t="n"/>
      <c r="BF242" s="22" t="n"/>
      <c r="BG242" s="22" t="n"/>
      <c r="BH242" s="22" t="n"/>
    </row>
    <row r="243" hidden="1">
      <c r="C243" s="21" t="inlineStr">
        <is>
          <t>976 - Mayotte</t>
        </is>
      </c>
      <c r="D243" s="21" t="inlineStr">
        <is>
          <t>02 - Dessus de plants de pommes de terre</t>
        </is>
      </c>
      <c r="E243" s="22" t="n">
        <v>0</v>
      </c>
      <c r="F243" s="22" t="n">
        <v>0</v>
      </c>
      <c r="G243" s="22" t="n">
        <v>0</v>
      </c>
      <c r="H243" s="22" t="n">
        <v>0</v>
      </c>
      <c r="I243" s="22" t="n">
        <v>0</v>
      </c>
      <c r="J243" s="22" t="n">
        <v>0</v>
      </c>
      <c r="K243" s="22" t="n">
        <v>0</v>
      </c>
      <c r="L243" s="22" t="n">
        <v>0</v>
      </c>
      <c r="M243" s="22" t="n">
        <v>0</v>
      </c>
      <c r="N243" s="22" t="n">
        <v>0</v>
      </c>
      <c r="O243" s="22" t="n">
        <v>0</v>
      </c>
      <c r="P243" s="22" t="n">
        <v>0</v>
      </c>
      <c r="Q243" s="22" t="n">
        <v>0</v>
      </c>
      <c r="R243" s="22" t="n">
        <v>0</v>
      </c>
      <c r="S243" s="23" t="n"/>
      <c r="T243" s="23" t="n"/>
      <c r="U243" s="23" t="n"/>
      <c r="V243" s="23" t="n"/>
      <c r="W243" s="23" t="n"/>
      <c r="X243" s="23" t="n"/>
      <c r="Y243" s="23" t="n"/>
      <c r="Z243" s="23" t="n"/>
      <c r="AA243" s="23" t="n"/>
      <c r="AB243" s="23" t="n"/>
      <c r="AC243" s="23" t="n"/>
      <c r="AD243" s="23" t="n"/>
      <c r="AE243" s="23" t="n"/>
      <c r="AF243" s="23" t="n"/>
      <c r="AG243" s="22" t="n">
        <v>0</v>
      </c>
      <c r="AH243" s="22" t="n">
        <v>0</v>
      </c>
      <c r="AI243" s="22" t="n">
        <v>0</v>
      </c>
      <c r="AJ243" s="22" t="n">
        <v>0</v>
      </c>
      <c r="AK243" s="22" t="n">
        <v>0</v>
      </c>
      <c r="AL243" s="22" t="n">
        <v>0</v>
      </c>
      <c r="AM243" s="22" t="n">
        <v>0</v>
      </c>
      <c r="AN243" s="22" t="n">
        <v>0</v>
      </c>
      <c r="AO243" s="22" t="n">
        <v>0</v>
      </c>
      <c r="AP243" s="22" t="n">
        <v>0</v>
      </c>
      <c r="AQ243" s="22" t="n">
        <v>0</v>
      </c>
      <c r="AR243" s="22" t="n">
        <v>0</v>
      </c>
      <c r="AS243" s="22" t="n">
        <v>0</v>
      </c>
      <c r="AT243" s="22" t="n">
        <v>0</v>
      </c>
      <c r="AU243" s="22" t="n"/>
      <c r="AV243" s="22" t="n"/>
      <c r="AW243" s="22" t="n"/>
      <c r="AX243" s="22" t="n"/>
      <c r="AY243" s="22" t="n"/>
      <c r="AZ243" s="22" t="n"/>
      <c r="BA243" s="22" t="n"/>
      <c r="BB243" s="22" t="n"/>
      <c r="BC243" s="22" t="n"/>
      <c r="BD243" s="22" t="n"/>
      <c r="BE243" s="22" t="n"/>
      <c r="BF243" s="22" t="n"/>
      <c r="BG243" s="22" t="n"/>
      <c r="BH243" s="22" t="n"/>
    </row>
    <row r="244" hidden="1">
      <c r="C244" s="21" t="inlineStr">
        <is>
          <t>976 - Mayotte</t>
        </is>
      </c>
      <c r="D244" s="21" t="inlineStr">
        <is>
          <t>03 - Pommes de terre de féculerie</t>
        </is>
      </c>
      <c r="E244" s="22" t="n">
        <v>0</v>
      </c>
      <c r="F244" s="22" t="n">
        <v>0</v>
      </c>
      <c r="G244" s="22" t="n">
        <v>0</v>
      </c>
      <c r="H244" s="22" t="n">
        <v>0</v>
      </c>
      <c r="I244" s="22" t="n">
        <v>0</v>
      </c>
      <c r="J244" s="22" t="n">
        <v>0</v>
      </c>
      <c r="K244" s="22" t="n">
        <v>0</v>
      </c>
      <c r="L244" s="22" t="n">
        <v>0</v>
      </c>
      <c r="M244" s="22" t="n">
        <v>0</v>
      </c>
      <c r="N244" s="22" t="n">
        <v>0</v>
      </c>
      <c r="O244" s="22" t="n">
        <v>0</v>
      </c>
      <c r="P244" s="22" t="n">
        <v>0</v>
      </c>
      <c r="Q244" s="22" t="n">
        <v>0</v>
      </c>
      <c r="R244" s="22" t="n">
        <v>0</v>
      </c>
      <c r="S244" s="23" t="n"/>
      <c r="T244" s="23" t="n"/>
      <c r="U244" s="23" t="n"/>
      <c r="V244" s="23" t="n"/>
      <c r="W244" s="23" t="n"/>
      <c r="X244" s="23" t="n"/>
      <c r="Y244" s="23" t="n"/>
      <c r="Z244" s="23" t="n"/>
      <c r="AA244" s="23" t="n"/>
      <c r="AB244" s="23" t="n"/>
      <c r="AC244" s="23" t="n"/>
      <c r="AD244" s="23" t="n"/>
      <c r="AE244" s="23" t="n"/>
      <c r="AF244" s="23" t="n"/>
      <c r="AG244" s="22" t="n">
        <v>0</v>
      </c>
      <c r="AH244" s="22" t="n">
        <v>0</v>
      </c>
      <c r="AI244" s="22" t="n">
        <v>0</v>
      </c>
      <c r="AJ244" s="22" t="n">
        <v>0</v>
      </c>
      <c r="AK244" s="22" t="n">
        <v>0</v>
      </c>
      <c r="AL244" s="22" t="n">
        <v>0</v>
      </c>
      <c r="AM244" s="22" t="n">
        <v>0</v>
      </c>
      <c r="AN244" s="22" t="n">
        <v>0</v>
      </c>
      <c r="AO244" s="22" t="n">
        <v>0</v>
      </c>
      <c r="AP244" s="22" t="n">
        <v>0</v>
      </c>
      <c r="AQ244" s="22" t="n">
        <v>0</v>
      </c>
      <c r="AR244" s="22" t="n">
        <v>0</v>
      </c>
      <c r="AS244" s="22" t="n">
        <v>0</v>
      </c>
      <c r="AT244" s="22" t="n">
        <v>0</v>
      </c>
      <c r="AU244" s="22" t="n"/>
      <c r="AV244" s="22" t="n"/>
      <c r="AW244" s="22" t="n"/>
      <c r="AX244" s="22" t="n"/>
      <c r="AY244" s="22" t="n"/>
      <c r="AZ244" s="22" t="n"/>
      <c r="BA244" s="22" t="n"/>
      <c r="BB244" s="22" t="n"/>
      <c r="BC244" s="22" t="n"/>
      <c r="BD244" s="22" t="n"/>
      <c r="BE244" s="22" t="n"/>
      <c r="BF244" s="22" t="n"/>
      <c r="BG244" s="22" t="n"/>
      <c r="BH244" s="22" t="n"/>
    </row>
    <row r="245" hidden="1">
      <c r="C245" s="21" t="inlineStr">
        <is>
          <t>976 - Mayotte</t>
        </is>
      </c>
      <c r="D245" s="21" t="inlineStr">
        <is>
          <t>04 - Pommes de terre primeurs ou nouvelles</t>
        </is>
      </c>
      <c r="E245" s="22" t="n">
        <v>0</v>
      </c>
      <c r="F245" s="22" t="n">
        <v>0</v>
      </c>
      <c r="G245" s="22" t="n">
        <v>0</v>
      </c>
      <c r="H245" s="22" t="n">
        <v>0</v>
      </c>
      <c r="I245" s="22" t="n">
        <v>0</v>
      </c>
      <c r="J245" s="22" t="n">
        <v>0</v>
      </c>
      <c r="K245" s="22" t="n">
        <v>0</v>
      </c>
      <c r="L245" s="22" t="n">
        <v>0</v>
      </c>
      <c r="M245" s="22" t="n">
        <v>0</v>
      </c>
      <c r="N245" s="22" t="n">
        <v>0</v>
      </c>
      <c r="O245" s="22" t="n">
        <v>0</v>
      </c>
      <c r="P245" s="22" t="n">
        <v>0</v>
      </c>
      <c r="Q245" s="22" t="n">
        <v>0</v>
      </c>
      <c r="R245" s="22" t="n">
        <v>0</v>
      </c>
      <c r="S245" s="23" t="n"/>
      <c r="T245" s="23" t="n"/>
      <c r="U245" s="23" t="n"/>
      <c r="V245" s="23" t="n"/>
      <c r="W245" s="23" t="n"/>
      <c r="X245" s="23" t="n"/>
      <c r="Y245" s="23" t="n"/>
      <c r="Z245" s="23" t="n"/>
      <c r="AA245" s="23" t="n"/>
      <c r="AB245" s="23" t="n"/>
      <c r="AC245" s="23" t="n"/>
      <c r="AD245" s="23" t="n"/>
      <c r="AE245" s="23" t="n"/>
      <c r="AF245" s="23" t="n"/>
      <c r="AG245" s="22" t="n">
        <v>0</v>
      </c>
      <c r="AH245" s="22" t="n">
        <v>0</v>
      </c>
      <c r="AI245" s="22" t="n">
        <v>0</v>
      </c>
      <c r="AJ245" s="22" t="n">
        <v>0</v>
      </c>
      <c r="AK245" s="22" t="n">
        <v>0</v>
      </c>
      <c r="AL245" s="22" t="n">
        <v>0</v>
      </c>
      <c r="AM245" s="22" t="n">
        <v>0</v>
      </c>
      <c r="AN245" s="22" t="n">
        <v>0</v>
      </c>
      <c r="AO245" s="22" t="n">
        <v>0</v>
      </c>
      <c r="AP245" s="22" t="n">
        <v>0</v>
      </c>
      <c r="AQ245" s="22" t="n">
        <v>0</v>
      </c>
      <c r="AR245" s="22" t="n">
        <v>0</v>
      </c>
      <c r="AS245" s="22" t="n">
        <v>0</v>
      </c>
      <c r="AT245" s="22" t="n">
        <v>0</v>
      </c>
      <c r="AU245" s="22" t="n"/>
      <c r="AV245" s="22" t="n"/>
      <c r="AW245" s="22" t="n"/>
      <c r="AX245" s="22" t="n"/>
      <c r="AY245" s="22" t="n"/>
      <c r="AZ245" s="22" t="n"/>
      <c r="BA245" s="22" t="n"/>
      <c r="BB245" s="22" t="n"/>
      <c r="BC245" s="22" t="n"/>
      <c r="BD245" s="22" t="n"/>
      <c r="BE245" s="22" t="n"/>
      <c r="BF245" s="22" t="n"/>
      <c r="BG245" s="22" t="n"/>
      <c r="BH245" s="22" t="n"/>
    </row>
    <row r="246" hidden="1">
      <c r="C246" s="21" t="inlineStr">
        <is>
          <t>976 - Mayotte</t>
        </is>
      </c>
      <c r="D246" s="21" t="inlineStr">
        <is>
          <t>05 - Pommes de terre de conservation ou demi-saison</t>
        </is>
      </c>
      <c r="E246" s="22" t="n">
        <v>0</v>
      </c>
      <c r="F246" s="22" t="n">
        <v>0</v>
      </c>
      <c r="G246" s="22" t="n">
        <v>0</v>
      </c>
      <c r="H246" s="22" t="n">
        <v>0</v>
      </c>
      <c r="I246" s="22" t="n">
        <v>0</v>
      </c>
      <c r="J246" s="22" t="n">
        <v>0</v>
      </c>
      <c r="K246" s="22" t="n">
        <v>0</v>
      </c>
      <c r="L246" s="22" t="n">
        <v>0</v>
      </c>
      <c r="M246" s="22" t="n">
        <v>0</v>
      </c>
      <c r="N246" s="22" t="n">
        <v>0</v>
      </c>
      <c r="O246" s="22" t="n">
        <v>0</v>
      </c>
      <c r="P246" s="22" t="n">
        <v>0</v>
      </c>
      <c r="Q246" s="22" t="n">
        <v>0</v>
      </c>
      <c r="R246" s="22" t="n">
        <v>0</v>
      </c>
      <c r="S246" s="23" t="n"/>
      <c r="T246" s="23" t="n"/>
      <c r="U246" s="23" t="n"/>
      <c r="V246" s="23" t="n"/>
      <c r="W246" s="23" t="n"/>
      <c r="X246" s="23" t="n"/>
      <c r="Y246" s="23" t="n"/>
      <c r="Z246" s="23" t="n"/>
      <c r="AA246" s="23" t="n"/>
      <c r="AB246" s="23" t="n"/>
      <c r="AC246" s="23" t="n"/>
      <c r="AD246" s="23" t="n"/>
      <c r="AE246" s="23" t="n"/>
      <c r="AF246" s="23" t="n"/>
      <c r="AG246" s="22" t="n">
        <v>0</v>
      </c>
      <c r="AH246" s="22" t="n">
        <v>0</v>
      </c>
      <c r="AI246" s="22" t="n">
        <v>0</v>
      </c>
      <c r="AJ246" s="22" t="n">
        <v>0</v>
      </c>
      <c r="AK246" s="22" t="n">
        <v>0</v>
      </c>
      <c r="AL246" s="22" t="n">
        <v>0</v>
      </c>
      <c r="AM246" s="22" t="n">
        <v>0</v>
      </c>
      <c r="AN246" s="22" t="n">
        <v>0</v>
      </c>
      <c r="AO246" s="22" t="n">
        <v>0</v>
      </c>
      <c r="AP246" s="22" t="n">
        <v>0</v>
      </c>
      <c r="AQ246" s="22" t="n">
        <v>0</v>
      </c>
      <c r="AR246" s="22" t="n">
        <v>0</v>
      </c>
      <c r="AS246" s="22" t="n">
        <v>0</v>
      </c>
      <c r="AT246" s="22" t="n">
        <v>0</v>
      </c>
      <c r="AU246" s="22" t="n"/>
      <c r="AV246" s="22" t="n"/>
      <c r="AW246" s="22" t="n"/>
      <c r="AX246" s="22" t="n"/>
      <c r="AY246" s="22" t="n"/>
      <c r="AZ246" s="22" t="n"/>
      <c r="BA246" s="22" t="n"/>
      <c r="BB246" s="22" t="n"/>
      <c r="BC246" s="22" t="n"/>
      <c r="BD246" s="22" t="n"/>
      <c r="BE246" s="22" t="n"/>
      <c r="BF246" s="22" t="n"/>
      <c r="BG246" s="22" t="n"/>
      <c r="BH246" s="22" t="n"/>
    </row>
    <row r="247" hidden="1">
      <c r="C247" s="21" t="inlineStr">
        <is>
          <t>976 - Mayotte</t>
        </is>
      </c>
      <c r="D247" s="21" t="inlineStr">
        <is>
          <t>06 - Pommes de terre de consommation (04 + 05)</t>
        </is>
      </c>
      <c r="E247" s="22" t="n">
        <v>0</v>
      </c>
      <c r="F247" s="22" t="n">
        <v>0</v>
      </c>
      <c r="G247" s="22" t="n">
        <v>0</v>
      </c>
      <c r="H247" s="22" t="n">
        <v>0</v>
      </c>
      <c r="I247" s="22" t="n">
        <v>0</v>
      </c>
      <c r="J247" s="22" t="n">
        <v>0</v>
      </c>
      <c r="K247" s="22" t="n">
        <v>0</v>
      </c>
      <c r="L247" s="22" t="n">
        <v>0</v>
      </c>
      <c r="M247" s="22" t="n">
        <v>0</v>
      </c>
      <c r="N247" s="22" t="n">
        <v>0</v>
      </c>
      <c r="O247" s="22" t="n">
        <v>0</v>
      </c>
      <c r="P247" s="22" t="n">
        <v>0</v>
      </c>
      <c r="Q247" s="22" t="n">
        <v>0</v>
      </c>
      <c r="R247" s="22" t="n">
        <v>0</v>
      </c>
      <c r="S247" s="23" t="n"/>
      <c r="T247" s="23" t="n"/>
      <c r="U247" s="23" t="n"/>
      <c r="V247" s="23" t="n"/>
      <c r="W247" s="23" t="n"/>
      <c r="X247" s="23" t="n"/>
      <c r="Y247" s="23" t="n"/>
      <c r="Z247" s="23" t="n"/>
      <c r="AA247" s="23" t="n"/>
      <c r="AB247" s="23" t="n"/>
      <c r="AC247" s="23" t="n"/>
      <c r="AD247" s="23" t="n"/>
      <c r="AE247" s="23" t="n"/>
      <c r="AF247" s="23" t="n"/>
      <c r="AG247" s="22" t="n">
        <v>0</v>
      </c>
      <c r="AH247" s="22" t="n">
        <v>0</v>
      </c>
      <c r="AI247" s="22" t="n">
        <v>0</v>
      </c>
      <c r="AJ247" s="22" t="n">
        <v>0</v>
      </c>
      <c r="AK247" s="22" t="n">
        <v>0</v>
      </c>
      <c r="AL247" s="22" t="n">
        <v>0</v>
      </c>
      <c r="AM247" s="22" t="n">
        <v>0</v>
      </c>
      <c r="AN247" s="22" t="n">
        <v>0</v>
      </c>
      <c r="AO247" s="22" t="n">
        <v>0</v>
      </c>
      <c r="AP247" s="22" t="n">
        <v>0</v>
      </c>
      <c r="AQ247" s="22" t="n">
        <v>0</v>
      </c>
      <c r="AR247" s="22" t="n">
        <v>0</v>
      </c>
      <c r="AS247" s="22" t="n">
        <v>0</v>
      </c>
      <c r="AT247" s="22" t="n">
        <v>0</v>
      </c>
      <c r="AU247" s="22" t="n"/>
      <c r="AV247" s="22" t="n"/>
      <c r="AW247" s="22" t="n"/>
      <c r="AX247" s="22" t="n"/>
      <c r="AY247" s="22" t="n"/>
      <c r="AZ247" s="22" t="n"/>
      <c r="BA247" s="22" t="n"/>
      <c r="BB247" s="22" t="n"/>
      <c r="BC247" s="22" t="n"/>
      <c r="BD247" s="22" t="n"/>
      <c r="BE247" s="22" t="n"/>
      <c r="BF247" s="22" t="n"/>
      <c r="BG247" s="22" t="n"/>
      <c r="BH247" s="22" t="n"/>
    </row>
    <row r="248" hidden="1">
      <c r="C248" s="21" t="inlineStr">
        <is>
          <t>976 - Mayotte</t>
        </is>
      </c>
      <c r="D248" s="21" t="inlineStr">
        <is>
          <t>07 - Pommes de terre (01 + … + 05)</t>
        </is>
      </c>
      <c r="E248" s="22" t="n">
        <v>0</v>
      </c>
      <c r="F248" s="22" t="n">
        <v>0</v>
      </c>
      <c r="G248" s="22" t="n">
        <v>0</v>
      </c>
      <c r="H248" s="22" t="n">
        <v>0</v>
      </c>
      <c r="I248" s="22" t="n">
        <v>0</v>
      </c>
      <c r="J248" s="22" t="n">
        <v>0</v>
      </c>
      <c r="K248" s="22" t="n">
        <v>0</v>
      </c>
      <c r="L248" s="22" t="n">
        <v>0</v>
      </c>
      <c r="M248" s="22" t="n">
        <v>0</v>
      </c>
      <c r="N248" s="22" t="n">
        <v>0</v>
      </c>
      <c r="O248" s="22" t="n">
        <v>0</v>
      </c>
      <c r="P248" s="22" t="n">
        <v>0</v>
      </c>
      <c r="Q248" s="22" t="n">
        <v>0</v>
      </c>
      <c r="R248" s="22" t="n">
        <v>0</v>
      </c>
      <c r="S248" s="23" t="n"/>
      <c r="T248" s="23" t="n"/>
      <c r="U248" s="23" t="n"/>
      <c r="V248" s="23" t="n"/>
      <c r="W248" s="23" t="n"/>
      <c r="X248" s="23" t="n"/>
      <c r="Y248" s="23" t="n"/>
      <c r="Z248" s="23" t="n"/>
      <c r="AA248" s="23" t="n"/>
      <c r="AB248" s="23" t="n"/>
      <c r="AC248" s="23" t="n"/>
      <c r="AD248" s="23" t="n"/>
      <c r="AE248" s="23" t="n"/>
      <c r="AF248" s="23" t="n"/>
      <c r="AG248" s="22" t="n">
        <v>0</v>
      </c>
      <c r="AH248" s="22" t="n">
        <v>0</v>
      </c>
      <c r="AI248" s="22" t="n">
        <v>0</v>
      </c>
      <c r="AJ248" s="22" t="n">
        <v>0</v>
      </c>
      <c r="AK248" s="22" t="n">
        <v>0</v>
      </c>
      <c r="AL248" s="22" t="n">
        <v>0</v>
      </c>
      <c r="AM248" s="22" t="n">
        <v>0</v>
      </c>
      <c r="AN248" s="22" t="n">
        <v>0</v>
      </c>
      <c r="AO248" s="22" t="n">
        <v>0</v>
      </c>
      <c r="AP248" s="22" t="n">
        <v>0</v>
      </c>
      <c r="AQ248" s="22" t="n">
        <v>0</v>
      </c>
      <c r="AR248" s="22" t="n">
        <v>0</v>
      </c>
      <c r="AS248" s="22" t="n">
        <v>0</v>
      </c>
      <c r="AT248" s="22" t="n">
        <v>0</v>
      </c>
      <c r="AU248" s="22" t="n"/>
      <c r="AV248" s="22" t="n"/>
      <c r="AW248" s="22" t="n"/>
      <c r="AX248" s="22" t="n"/>
      <c r="AY248" s="22" t="n"/>
      <c r="AZ248" s="22" t="n"/>
      <c r="BA248" s="22" t="n"/>
      <c r="BB248" s="22" t="n"/>
      <c r="BC248" s="22" t="n"/>
      <c r="BD248" s="22" t="n"/>
      <c r="BE248" s="22" t="n"/>
      <c r="BF248" s="22" t="n"/>
      <c r="BG248" s="22" t="n"/>
      <c r="BH248" s="22" t="n"/>
    </row>
    <row r="249" hidden="1">
      <c r="C249" s="21" t="inlineStr">
        <is>
          <t>976 - Mayotte</t>
        </is>
      </c>
      <c r="D249" s="21" t="inlineStr">
        <is>
          <t>08 - Igname</t>
        </is>
      </c>
      <c r="E249" s="22" t="n">
        <v>0</v>
      </c>
      <c r="F249" s="22" t="n">
        <v>0</v>
      </c>
      <c r="G249" s="22" t="n">
        <v>0</v>
      </c>
      <c r="H249" s="22" t="n">
        <v>0</v>
      </c>
      <c r="I249" s="22" t="n">
        <v>0</v>
      </c>
      <c r="J249" s="22" t="n">
        <v>0</v>
      </c>
      <c r="K249" s="22" t="n">
        <v>28</v>
      </c>
      <c r="L249" s="22" t="n">
        <v>28</v>
      </c>
      <c r="M249" s="22" t="n">
        <v>28</v>
      </c>
      <c r="N249" s="22" t="n">
        <v>28</v>
      </c>
      <c r="O249" s="22" t="n">
        <v>28</v>
      </c>
      <c r="P249" s="22" t="n">
        <v>28</v>
      </c>
      <c r="Q249" s="22" t="n">
        <v>28</v>
      </c>
      <c r="R249" s="22" t="n">
        <v>32</v>
      </c>
      <c r="S249" s="23" t="n"/>
      <c r="T249" s="23" t="n"/>
      <c r="U249" s="23" t="n"/>
      <c r="V249" s="23" t="n"/>
      <c r="W249" s="23" t="n"/>
      <c r="X249" s="23" t="n"/>
      <c r="Y249" s="23" t="n">
        <v>85</v>
      </c>
      <c r="Z249" s="23" t="n">
        <v>85</v>
      </c>
      <c r="AA249" s="23" t="n">
        <v>85</v>
      </c>
      <c r="AB249" s="23" t="n">
        <v>85</v>
      </c>
      <c r="AC249" s="23" t="n">
        <v>85</v>
      </c>
      <c r="AD249" s="23" t="n">
        <v>85</v>
      </c>
      <c r="AE249" s="23" t="n">
        <v>85</v>
      </c>
      <c r="AF249" s="23" t="n">
        <v>85</v>
      </c>
      <c r="AG249" s="22" t="n">
        <v>0</v>
      </c>
      <c r="AH249" s="22" t="n">
        <v>0</v>
      </c>
      <c r="AI249" s="22" t="n">
        <v>0</v>
      </c>
      <c r="AJ249" s="22" t="n">
        <v>0</v>
      </c>
      <c r="AK249" s="22" t="n">
        <v>0</v>
      </c>
      <c r="AL249" s="22" t="n">
        <v>0</v>
      </c>
      <c r="AM249" s="22" t="n">
        <v>2380</v>
      </c>
      <c r="AN249" s="22" t="n">
        <v>2380</v>
      </c>
      <c r="AO249" s="22" t="n">
        <v>2380</v>
      </c>
      <c r="AP249" s="22" t="n">
        <v>2380</v>
      </c>
      <c r="AQ249" s="22" t="n">
        <v>2380</v>
      </c>
      <c r="AR249" s="22" t="n">
        <v>2380</v>
      </c>
      <c r="AS249" s="22" t="n">
        <v>2380</v>
      </c>
      <c r="AT249" s="22" t="n">
        <v>2720</v>
      </c>
      <c r="AU249" s="22" t="n"/>
      <c r="AV249" s="22" t="n"/>
      <c r="AW249" s="22" t="n"/>
      <c r="AX249" s="22" t="n"/>
      <c r="AY249" s="22" t="n"/>
      <c r="AZ249" s="22" t="n"/>
      <c r="BA249" s="22" t="n"/>
      <c r="BB249" s="22" t="n"/>
      <c r="BC249" s="22" t="n"/>
      <c r="BD249" s="22" t="n"/>
      <c r="BE249" s="22" t="n"/>
      <c r="BF249" s="22" t="n"/>
      <c r="BG249" s="22" t="n"/>
      <c r="BH249" s="22" t="n"/>
    </row>
    <row r="250" hidden="1">
      <c r="C250" s="21" t="inlineStr">
        <is>
          <t>976 - Mayotte</t>
        </is>
      </c>
      <c r="D250" s="21" t="inlineStr">
        <is>
          <t>09 - Manioc</t>
        </is>
      </c>
      <c r="E250" s="22" t="n">
        <v>0</v>
      </c>
      <c r="F250" s="22" t="n">
        <v>0</v>
      </c>
      <c r="G250" s="22" t="n">
        <v>0</v>
      </c>
      <c r="H250" s="22" t="n">
        <v>0</v>
      </c>
      <c r="I250" s="22" t="n">
        <v>0</v>
      </c>
      <c r="J250" s="22" t="n">
        <v>0</v>
      </c>
      <c r="K250" s="22" t="n">
        <v>880</v>
      </c>
      <c r="L250" s="22" t="n">
        <v>880</v>
      </c>
      <c r="M250" s="22" t="n">
        <v>880</v>
      </c>
      <c r="N250" s="22" t="n">
        <v>880</v>
      </c>
      <c r="O250" s="22" t="n">
        <v>880</v>
      </c>
      <c r="P250" s="22" t="n">
        <v>900</v>
      </c>
      <c r="Q250" s="22" t="n">
        <v>920</v>
      </c>
      <c r="R250" s="22" t="n">
        <v>1020</v>
      </c>
      <c r="S250" s="23" t="n"/>
      <c r="T250" s="23" t="n"/>
      <c r="U250" s="23" t="n"/>
      <c r="V250" s="23" t="n"/>
      <c r="W250" s="23" t="n"/>
      <c r="X250" s="23" t="n"/>
      <c r="Y250" s="23" t="n">
        <v>85</v>
      </c>
      <c r="Z250" s="23" t="n">
        <v>85</v>
      </c>
      <c r="AA250" s="23" t="n">
        <v>85</v>
      </c>
      <c r="AB250" s="23" t="n">
        <v>85</v>
      </c>
      <c r="AC250" s="23" t="n">
        <v>85</v>
      </c>
      <c r="AD250" s="23" t="n">
        <v>85</v>
      </c>
      <c r="AE250" s="23" t="n">
        <v>85</v>
      </c>
      <c r="AF250" s="23" t="n">
        <v>85</v>
      </c>
      <c r="AG250" s="22" t="n">
        <v>0</v>
      </c>
      <c r="AH250" s="22" t="n">
        <v>0</v>
      </c>
      <c r="AI250" s="22" t="n">
        <v>0</v>
      </c>
      <c r="AJ250" s="22" t="n">
        <v>0</v>
      </c>
      <c r="AK250" s="22" t="n">
        <v>0</v>
      </c>
      <c r="AL250" s="22" t="n">
        <v>0</v>
      </c>
      <c r="AM250" s="22" t="n">
        <v>74800</v>
      </c>
      <c r="AN250" s="22" t="n">
        <v>74800</v>
      </c>
      <c r="AO250" s="22" t="n">
        <v>74800</v>
      </c>
      <c r="AP250" s="22" t="n">
        <v>74800</v>
      </c>
      <c r="AQ250" s="22" t="n">
        <v>74800</v>
      </c>
      <c r="AR250" s="22" t="n">
        <v>76500</v>
      </c>
      <c r="AS250" s="22" t="n">
        <v>78200</v>
      </c>
      <c r="AT250" s="22" t="n">
        <v>86700</v>
      </c>
      <c r="AU250" s="22" t="n"/>
      <c r="AV250" s="22" t="n"/>
      <c r="AW250" s="22" t="n"/>
      <c r="AX250" s="22" t="n"/>
      <c r="AY250" s="22" t="n"/>
      <c r="AZ250" s="22" t="n"/>
      <c r="BA250" s="22" t="n"/>
      <c r="BB250" s="22" t="n"/>
      <c r="BC250" s="22" t="n"/>
      <c r="BD250" s="22" t="n"/>
      <c r="BE250" s="22" t="n"/>
      <c r="BF250" s="22" t="n"/>
      <c r="BG250" s="22" t="n"/>
      <c r="BH250" s="22" t="n"/>
    </row>
    <row r="251" hidden="1">
      <c r="C251" s="21" t="inlineStr">
        <is>
          <t>976 - Mayotte</t>
        </is>
      </c>
      <c r="D251" s="21" t="inlineStr">
        <is>
          <t>10 - Autres tubercules</t>
        </is>
      </c>
      <c r="E251" s="22" t="n">
        <v>0</v>
      </c>
      <c r="F251" s="22" t="n">
        <v>0</v>
      </c>
      <c r="G251" s="22" t="n">
        <v>0</v>
      </c>
      <c r="H251" s="22" t="n">
        <v>0</v>
      </c>
      <c r="I251" s="22" t="n">
        <v>0</v>
      </c>
      <c r="J251" s="22" t="n">
        <v>0</v>
      </c>
      <c r="K251" s="22" t="n">
        <v>415</v>
      </c>
      <c r="L251" s="22" t="n">
        <v>415</v>
      </c>
      <c r="M251" s="22" t="n">
        <v>415</v>
      </c>
      <c r="N251" s="22" t="n">
        <v>415</v>
      </c>
      <c r="O251" s="22" t="n">
        <v>415</v>
      </c>
      <c r="P251" s="22" t="n">
        <v>419</v>
      </c>
      <c r="Q251" s="22" t="n">
        <v>423</v>
      </c>
      <c r="R251" s="22" t="n">
        <v>415</v>
      </c>
      <c r="S251" s="23" t="n"/>
      <c r="T251" s="23" t="n"/>
      <c r="U251" s="23" t="n"/>
      <c r="V251" s="23" t="n"/>
      <c r="W251" s="23" t="n"/>
      <c r="X251" s="23" t="n"/>
      <c r="Y251" s="23" t="n"/>
      <c r="Z251" s="23" t="n"/>
      <c r="AA251" s="23" t="n"/>
      <c r="AB251" s="23" t="n"/>
      <c r="AC251" s="23" t="n"/>
      <c r="AD251" s="23" t="n"/>
      <c r="AE251" s="23" t="n"/>
      <c r="AF251" s="23" t="n"/>
      <c r="AG251" s="22" t="n">
        <v>0</v>
      </c>
      <c r="AH251" s="22" t="n">
        <v>0</v>
      </c>
      <c r="AI251" s="22" t="n">
        <v>0</v>
      </c>
      <c r="AJ251" s="22" t="n">
        <v>0</v>
      </c>
      <c r="AK251" s="22" t="n">
        <v>0</v>
      </c>
      <c r="AL251" s="22" t="n">
        <v>0</v>
      </c>
      <c r="AM251" s="22" t="n">
        <v>35275</v>
      </c>
      <c r="AN251" s="22" t="n">
        <v>35275</v>
      </c>
      <c r="AO251" s="22" t="n">
        <v>35275</v>
      </c>
      <c r="AP251" s="22" t="n">
        <v>35275</v>
      </c>
      <c r="AQ251" s="22" t="n">
        <v>35275</v>
      </c>
      <c r="AR251" s="22" t="n">
        <v>35615</v>
      </c>
      <c r="AS251" s="22" t="n">
        <v>35955</v>
      </c>
      <c r="AT251" s="22" t="n">
        <v>35275</v>
      </c>
      <c r="AU251" s="22" t="n"/>
      <c r="AV251" s="22" t="n"/>
      <c r="AW251" s="22" t="n"/>
      <c r="AX251" s="22" t="n"/>
      <c r="AY251" s="22" t="n"/>
      <c r="AZ251" s="22" t="n"/>
      <c r="BA251" s="22" t="n"/>
      <c r="BB251" s="22" t="n"/>
      <c r="BC251" s="22" t="n"/>
      <c r="BD251" s="22" t="n"/>
      <c r="BE251" s="22" t="n"/>
      <c r="BF251" s="22" t="n"/>
      <c r="BG251" s="22" t="n"/>
      <c r="BH251" s="22" t="n"/>
    </row>
    <row r="252" hidden="1">
      <c r="C252" s="21" t="inlineStr">
        <is>
          <t>976 - Mayotte</t>
        </is>
      </c>
      <c r="D252" s="21" t="inlineStr">
        <is>
          <t>11 - Total Igname, manioc et autres tubercules (DOM) (08 + … + 10)</t>
        </is>
      </c>
      <c r="E252" s="22" t="n">
        <v>0</v>
      </c>
      <c r="F252" s="22" t="n">
        <v>0</v>
      </c>
      <c r="G252" s="22" t="n">
        <v>0</v>
      </c>
      <c r="H252" s="22" t="n">
        <v>0</v>
      </c>
      <c r="I252" s="22" t="n">
        <v>0</v>
      </c>
      <c r="J252" s="22" t="n">
        <v>0</v>
      </c>
      <c r="K252" s="22" t="n">
        <v>1323</v>
      </c>
      <c r="L252" s="22" t="n">
        <v>1323</v>
      </c>
      <c r="M252" s="22" t="n">
        <v>1323</v>
      </c>
      <c r="N252" s="22" t="n">
        <v>1323</v>
      </c>
      <c r="O252" s="22" t="n">
        <v>1323</v>
      </c>
      <c r="P252" s="22" t="n">
        <v>1347</v>
      </c>
      <c r="Q252" s="22" t="n">
        <v>1371</v>
      </c>
      <c r="R252" s="22" t="n">
        <v>1467</v>
      </c>
      <c r="S252" s="23" t="n"/>
      <c r="T252" s="23" t="n"/>
      <c r="U252" s="23" t="n"/>
      <c r="V252" s="23" t="n"/>
      <c r="W252" s="23" t="n"/>
      <c r="X252" s="23" t="n"/>
      <c r="Y252" s="23" t="n"/>
      <c r="Z252" s="23" t="n"/>
      <c r="AA252" s="23" t="n"/>
      <c r="AB252" s="23" t="n"/>
      <c r="AC252" s="23" t="n"/>
      <c r="AD252" s="23" t="n"/>
      <c r="AE252" s="23" t="n"/>
      <c r="AF252" s="23" t="n"/>
      <c r="AG252" s="22" t="n">
        <v>0</v>
      </c>
      <c r="AH252" s="22" t="n">
        <v>0</v>
      </c>
      <c r="AI252" s="22" t="n">
        <v>0</v>
      </c>
      <c r="AJ252" s="22" t="n">
        <v>0</v>
      </c>
      <c r="AK252" s="22" t="n">
        <v>0</v>
      </c>
      <c r="AL252" s="22" t="n">
        <v>0</v>
      </c>
      <c r="AM252" s="22" t="n">
        <v>112455</v>
      </c>
      <c r="AN252" s="22" t="n">
        <v>112455</v>
      </c>
      <c r="AO252" s="22" t="n">
        <v>112455</v>
      </c>
      <c r="AP252" s="22" t="n">
        <v>112455</v>
      </c>
      <c r="AQ252" s="22" t="n">
        <v>112455</v>
      </c>
      <c r="AR252" s="22" t="n">
        <v>114495</v>
      </c>
      <c r="AS252" s="22" t="n">
        <v>116535</v>
      </c>
      <c r="AT252" s="22" t="n">
        <v>124695</v>
      </c>
      <c r="AU252" s="22" t="n"/>
      <c r="AV252" s="22" t="n"/>
      <c r="AW252" s="22" t="n"/>
      <c r="AX252" s="22" t="n"/>
      <c r="AY252" s="22" t="n"/>
      <c r="AZ252" s="22" t="n"/>
      <c r="BA252" s="22" t="n"/>
      <c r="BB252" s="22" t="n"/>
      <c r="BC252" s="22" t="n"/>
      <c r="BD252" s="22" t="n"/>
      <c r="BE252" s="22" t="n"/>
      <c r="BF252" s="22" t="n"/>
      <c r="BG252" s="22" t="n"/>
      <c r="BH252" s="22" t="n"/>
    </row>
    <row r="253" hidden="1">
      <c r="C253" s="21" t="inlineStr">
        <is>
          <t>976 - Mayotte</t>
        </is>
      </c>
      <c r="D253" s="21" t="inlineStr">
        <is>
          <t>12 - Total Pommes de terre et autres tubercules (07 + 11)</t>
        </is>
      </c>
      <c r="E253" s="22" t="n">
        <v>0</v>
      </c>
      <c r="F253" s="22" t="n">
        <v>0</v>
      </c>
      <c r="G253" s="22" t="n">
        <v>0</v>
      </c>
      <c r="H253" s="22" t="n">
        <v>0</v>
      </c>
      <c r="I253" s="22" t="n">
        <v>0</v>
      </c>
      <c r="J253" s="22" t="n">
        <v>0</v>
      </c>
      <c r="K253" s="22" t="n">
        <v>1323</v>
      </c>
      <c r="L253" s="22" t="n">
        <v>1323</v>
      </c>
      <c r="M253" s="22" t="n">
        <v>1323</v>
      </c>
      <c r="N253" s="22" t="n">
        <v>1323</v>
      </c>
      <c r="O253" s="22" t="n">
        <v>1323</v>
      </c>
      <c r="P253" s="22" t="n">
        <v>1347</v>
      </c>
      <c r="Q253" s="22" t="n">
        <v>1371</v>
      </c>
      <c r="R253" s="22" t="n">
        <v>1467</v>
      </c>
      <c r="S253" s="23" t="n"/>
      <c r="T253" s="23" t="n"/>
      <c r="U253" s="23" t="n"/>
      <c r="V253" s="23" t="n"/>
      <c r="W253" s="23" t="n"/>
      <c r="X253" s="23" t="n"/>
      <c r="Y253" s="23" t="n"/>
      <c r="Z253" s="23" t="n"/>
      <c r="AA253" s="23" t="n"/>
      <c r="AB253" s="23" t="n"/>
      <c r="AC253" s="23" t="n"/>
      <c r="AD253" s="23" t="n"/>
      <c r="AE253" s="23" t="n"/>
      <c r="AF253" s="23" t="n"/>
      <c r="AG253" s="22" t="n">
        <v>0</v>
      </c>
      <c r="AH253" s="22" t="n">
        <v>0</v>
      </c>
      <c r="AI253" s="22" t="n">
        <v>0</v>
      </c>
      <c r="AJ253" s="22" t="n">
        <v>0</v>
      </c>
      <c r="AK253" s="22" t="n">
        <v>0</v>
      </c>
      <c r="AL253" s="22" t="n">
        <v>0</v>
      </c>
      <c r="AM253" s="22" t="n">
        <v>112455</v>
      </c>
      <c r="AN253" s="22" t="n">
        <v>112455</v>
      </c>
      <c r="AO253" s="22" t="n">
        <v>112455</v>
      </c>
      <c r="AP253" s="22" t="n">
        <v>112455</v>
      </c>
      <c r="AQ253" s="22" t="n">
        <v>112455</v>
      </c>
      <c r="AR253" s="22" t="n">
        <v>114495</v>
      </c>
      <c r="AS253" s="22" t="n">
        <v>116535</v>
      </c>
      <c r="AT253" s="22" t="n">
        <v>124695</v>
      </c>
      <c r="AU253" s="22" t="n"/>
      <c r="AV253" s="22" t="n"/>
      <c r="AW253" s="22" t="n"/>
      <c r="AX253" s="22" t="n"/>
      <c r="AY253" s="22" t="n"/>
      <c r="AZ253" s="22" t="n"/>
      <c r="BA253" s="22" t="n"/>
      <c r="BB253" s="22" t="n"/>
      <c r="BC253" s="22" t="n"/>
      <c r="BD253" s="22" t="n"/>
      <c r="BE253" s="22" t="n"/>
      <c r="BF253" s="22" t="n"/>
      <c r="BG253" s="22" t="n"/>
      <c r="BH253" s="22" t="n"/>
    </row>
  </sheetData>
  <mergeCells count="1">
    <mergeCell ref="A1:B1"/>
  </mergeCells>
  <pageMargins left="0.7" right="0.7" top="0.75" bottom="0.75" header="0.3" footer="0.3"/>
  <pageSetup orientation="portrait" paperSize="9" horizontalDpi="300" verticalDpi="300"/>
  <tableParts count="1">
    <tablePart xmlns:r="http://schemas.openxmlformats.org/officeDocument/2006/relationships" r:id="rId1"/>
  </tableParts>
</worksheet>
</file>

<file path=xl/worksheets/sheet8.xml><?xml version="1.0" encoding="utf-8"?>
<worksheet xmlns="http://schemas.openxmlformats.org/spreadsheetml/2006/main">
  <sheetPr>
    <tabColor rgb="FF92D050"/>
    <outlinePr summaryBelow="1" summaryRight="1"/>
    <pageSetUpPr/>
  </sheetPr>
  <dimension ref="A1:Q33"/>
  <sheetViews>
    <sheetView workbookViewId="0">
      <pane xSplit="2" ySplit="1" topLeftCell="C2" activePane="bottomRight" state="frozen"/>
      <selection activeCell="B15" sqref="B15"/>
      <selection pane="topRight" activeCell="B15" sqref="B15"/>
      <selection pane="bottomLeft" activeCell="B15" sqref="B15"/>
      <selection pane="bottomRight" activeCell="F2" sqref="F2:F22"/>
    </sheetView>
  </sheetViews>
  <sheetFormatPr baseColWidth="10" defaultColWidth="9.109375" defaultRowHeight="14.4"/>
  <cols>
    <col width="14.109375" bestFit="1" customWidth="1" style="4" min="1" max="1"/>
    <col width="49.6640625" customWidth="1" style="4" min="2" max="2"/>
    <col width="9.33203125" bestFit="1" customWidth="1" style="4" min="3" max="3"/>
    <col width="12.88671875" bestFit="1" customWidth="1" style="6" min="4" max="4"/>
    <col width="6.6640625" bestFit="1" customWidth="1" style="4" min="5" max="5"/>
    <col width="6.6640625" customWidth="1" style="4" min="6" max="6"/>
    <col width="10" bestFit="1" customWidth="1" style="30" min="7" max="7"/>
    <col width="12.109375" bestFit="1" customWidth="1" style="30" min="8" max="8"/>
    <col width="11" bestFit="1" customWidth="1" style="30" min="9" max="9"/>
    <col width="30.21875" customWidth="1" style="30" min="10" max="10"/>
    <col width="12.21875" bestFit="1" customWidth="1" style="30" min="11" max="11"/>
    <col width="33.21875" bestFit="1" customWidth="1" style="30" min="12" max="12"/>
    <col width="14.44140625" customWidth="1" style="31" min="13" max="13"/>
    <col width="14.44140625" customWidth="1" style="30" min="14" max="14"/>
    <col width="21.77734375" customWidth="1" style="4" min="15" max="15"/>
    <col width="12.33203125" customWidth="1" style="4" min="16" max="16"/>
    <col width="17.44140625" customWidth="1" style="4" min="17" max="17"/>
    <col width="9.109375" customWidth="1" style="4" min="18" max="16384"/>
  </cols>
  <sheetData>
    <row r="1" ht="51" customHeight="1" thickBot="1">
      <c r="A1" s="25" t="inlineStr">
        <is>
          <t>Origine</t>
        </is>
      </c>
      <c r="B1" s="26" t="inlineStr">
        <is>
          <t>Destination</t>
        </is>
      </c>
      <c r="C1" s="26" t="inlineStr">
        <is>
          <t>Valeur</t>
        </is>
      </c>
      <c r="D1" s="26" t="inlineStr">
        <is>
          <t>Incertitude</t>
        </is>
      </c>
      <c r="E1" s="27">
        <f>Etiquettes!$A$5</f>
        <v/>
      </c>
      <c r="F1" s="27">
        <f>Etiquettes!$A$4</f>
        <v/>
      </c>
      <c r="G1" s="27">
        <f>Etiquettes!$A$3</f>
        <v/>
      </c>
      <c r="H1" s="27">
        <f>Etiquettes!$A$7</f>
        <v/>
      </c>
      <c r="I1" s="27">
        <f>Etiquettes!$A$6</f>
        <v/>
      </c>
      <c r="J1" s="27">
        <f>Etiquettes!$A$12</f>
        <v/>
      </c>
      <c r="K1" s="27">
        <f>Etiquettes!$A$10</f>
        <v/>
      </c>
      <c r="L1" s="27">
        <f>Etiquettes!$A$9</f>
        <v/>
      </c>
      <c r="M1" s="27">
        <f>Etiquettes!$A$13</f>
        <v/>
      </c>
      <c r="N1" s="27">
        <f>Etiquettes!$A$11</f>
        <v/>
      </c>
      <c r="O1" s="27">
        <f>Etiquettes!$A$8</f>
        <v/>
      </c>
      <c r="P1" s="26" t="inlineStr">
        <is>
          <t>Remarque</t>
        </is>
      </c>
      <c r="Q1" s="28" t="inlineStr">
        <is>
          <t>Zone filière</t>
        </is>
      </c>
    </row>
    <row r="2">
      <c r="A2" s="4">
        <f>Secteurs!$B$3</f>
        <v/>
      </c>
      <c r="B2" s="4">
        <f>Produits!$B$29</f>
        <v/>
      </c>
      <c r="C2" s="307">
        <f>'Fabrications - PRODCOM'!E18/10^6</f>
        <v/>
      </c>
      <c r="E2" s="4">
        <f>Etiquettes!$C$5</f>
        <v/>
      </c>
      <c r="F2" s="4" t="n">
        <v>0</v>
      </c>
      <c r="G2" s="31">
        <f>Etiquettes!$C$3</f>
        <v/>
      </c>
      <c r="H2" s="6" t="n">
        <v>2015</v>
      </c>
      <c r="I2" s="31">
        <f>Etiquettes!$C$6</f>
        <v/>
      </c>
      <c r="J2" s="31">
        <f>_xlfn.CONCAT("Production de ",B2)</f>
        <v/>
      </c>
      <c r="K2" s="31" t="n"/>
      <c r="L2" s="4">
        <f>'Fabrications - PRODCOM'!$B$6</f>
        <v/>
      </c>
      <c r="M2" s="31">
        <f t="array" ref="M2">[2]!NOM_FEUILLE('Fabrications - PRODCOM'!$A$1)</f>
        <v/>
      </c>
      <c r="N2" s="30">
        <f>Etiquettes!$H$11</f>
        <v/>
      </c>
      <c r="O2" s="31">
        <f>_xlfn.CONCAT(J2,IF(OR(ISBLANK(C2),ISERROR(C2)),"",_xlfn.CONCAT(" = ",MROUND(C2,1)," ",E2," (",L2,")")))</f>
        <v/>
      </c>
    </row>
    <row r="3">
      <c r="A3" s="4">
        <f>Secteurs!$B$3</f>
        <v/>
      </c>
      <c r="B3" s="4">
        <f>Produits!$B$32</f>
        <v/>
      </c>
      <c r="C3" s="29">
        <f>'Fabrications - PRODCOM'!E19/10^6</f>
        <v/>
      </c>
      <c r="E3" s="4">
        <f>Etiquettes!$C$5</f>
        <v/>
      </c>
      <c r="F3" s="4" t="n">
        <v>0</v>
      </c>
      <c r="G3" s="31">
        <f>Etiquettes!$C$3</f>
        <v/>
      </c>
      <c r="H3" s="6" t="n">
        <v>2015</v>
      </c>
      <c r="I3" s="31">
        <f>Etiquettes!$C$6</f>
        <v/>
      </c>
      <c r="J3" s="31">
        <f>_xlfn.CONCAT("Production de ",B3)</f>
        <v/>
      </c>
      <c r="K3" s="31" t="n"/>
      <c r="L3" s="4">
        <f>'Fabrications - PRODCOM'!$B$6</f>
        <v/>
      </c>
      <c r="M3" s="31">
        <f t="array" ref="M3">[2]!NOM_FEUILLE('Fabrications - PRODCOM'!$A$1)</f>
        <v/>
      </c>
      <c r="N3" s="30">
        <f>Etiquettes!$H$11</f>
        <v/>
      </c>
      <c r="O3" s="31">
        <f>_xlfn.CONCAT(J3,IF(OR(ISBLANK(C3),ISERROR(C3)),"",_xlfn.CONCAT(" = ",MROUND(C3,1)," ",E3," (",L3,")")))</f>
        <v/>
      </c>
    </row>
    <row r="4">
      <c r="A4" s="4">
        <f>Secteurs!$B$3</f>
        <v/>
      </c>
      <c r="B4" s="4">
        <f>Produits!$B$37</f>
        <v/>
      </c>
      <c r="C4" s="29">
        <f>'Fabrications - PRODCOM'!E20/10^6</f>
        <v/>
      </c>
      <c r="E4" s="4">
        <f>Etiquettes!$C$5</f>
        <v/>
      </c>
      <c r="F4" s="4" t="n">
        <v>0</v>
      </c>
      <c r="G4" s="31">
        <f>Etiquettes!$C$3</f>
        <v/>
      </c>
      <c r="H4" s="6" t="n">
        <v>2015</v>
      </c>
      <c r="I4" s="31">
        <f>Etiquettes!$C$6</f>
        <v/>
      </c>
      <c r="J4" s="31">
        <f>_xlfn.CONCAT("Production de ",B4)</f>
        <v/>
      </c>
      <c r="K4" s="31" t="n"/>
      <c r="L4" s="4">
        <f>'Fabrications - PRODCOM'!$B$6</f>
        <v/>
      </c>
      <c r="M4" s="31">
        <f t="array" ref="M4">[2]!NOM_FEUILLE('Fabrications - PRODCOM'!$A$1)</f>
        <v/>
      </c>
      <c r="N4" s="30">
        <f>Etiquettes!$H$11</f>
        <v/>
      </c>
      <c r="O4" s="31">
        <f>_xlfn.CONCAT(J4,IF(OR(ISBLANK(C4),ISERROR(C4)),"",_xlfn.CONCAT(" = ",MROUND(C4,1)," ",E4," (",L4,")")))</f>
        <v/>
      </c>
    </row>
    <row r="5">
      <c r="A5" s="4">
        <f>Secteurs!$B$3</f>
        <v/>
      </c>
      <c r="B5" s="4">
        <f>Produits!$B$41</f>
        <v/>
      </c>
      <c r="C5" s="29">
        <f>'Fabrications - PRODCOM'!E21/10^6</f>
        <v/>
      </c>
      <c r="E5" s="4">
        <f>Etiquettes!$C$5</f>
        <v/>
      </c>
      <c r="F5" s="4" t="n">
        <v>0</v>
      </c>
      <c r="G5" s="31">
        <f>Etiquettes!$C$3</f>
        <v/>
      </c>
      <c r="H5" s="6" t="n">
        <v>2015</v>
      </c>
      <c r="I5" s="31">
        <f>Etiquettes!$C$6</f>
        <v/>
      </c>
      <c r="J5" s="31">
        <f>_xlfn.CONCAT("Production de ",B5)</f>
        <v/>
      </c>
      <c r="K5" s="31" t="n"/>
      <c r="L5" s="4">
        <f>'Fabrications - PRODCOM'!$B$6</f>
        <v/>
      </c>
      <c r="M5" s="31">
        <f t="array" ref="M5">[2]!NOM_FEUILLE('Fabrications - PRODCOM'!$A$1)</f>
        <v/>
      </c>
      <c r="N5" s="30">
        <f>Etiquettes!$H$11</f>
        <v/>
      </c>
      <c r="O5" s="31">
        <f>_xlfn.CONCAT(J5,IF(OR(ISBLANK(C5),ISERROR(C5)),"",_xlfn.CONCAT(" = ",MROUND(C5,1)," ",E5," (",L5,")")))</f>
        <v/>
      </c>
    </row>
    <row r="6">
      <c r="A6" s="4">
        <f>Secteurs!$B$3</f>
        <v/>
      </c>
      <c r="B6" s="4">
        <f>Produits!$B$39</f>
        <v/>
      </c>
      <c r="C6" s="29">
        <f>'Fabrications - PRODCOM'!E22/10^6</f>
        <v/>
      </c>
      <c r="E6" s="4">
        <f>Etiquettes!$C$5</f>
        <v/>
      </c>
      <c r="F6" s="4" t="n">
        <v>0</v>
      </c>
      <c r="G6" s="31">
        <f>Etiquettes!$C$3</f>
        <v/>
      </c>
      <c r="H6" s="6" t="n">
        <v>2015</v>
      </c>
      <c r="I6" s="31">
        <f>Etiquettes!$C$6</f>
        <v/>
      </c>
      <c r="J6" s="31">
        <f>_xlfn.CONCAT("Production de ",B6)</f>
        <v/>
      </c>
      <c r="K6" s="31" t="n"/>
      <c r="L6" s="4">
        <f>'Fabrications - PRODCOM'!$B$6</f>
        <v/>
      </c>
      <c r="M6" s="31">
        <f t="array" ref="M6">[2]!NOM_FEUILLE('Fabrications - PRODCOM'!$A$1)</f>
        <v/>
      </c>
      <c r="N6" s="30">
        <f>Etiquettes!$H$11</f>
        <v/>
      </c>
      <c r="O6" s="31">
        <f>_xlfn.CONCAT(J6,IF(OR(ISBLANK(C6),ISERROR(C6)),"",_xlfn.CONCAT(" = ",MROUND(C6,1)," ",E6," (",L6,")")))</f>
        <v/>
      </c>
    </row>
    <row r="7">
      <c r="A7" s="4">
        <f>Secteurs!$B$3</f>
        <v/>
      </c>
      <c r="B7" s="4">
        <f>Produits!$B$43</f>
        <v/>
      </c>
      <c r="C7" s="29">
        <f>'Fabrications - PRODCOM'!E23/10^6</f>
        <v/>
      </c>
      <c r="E7" s="4">
        <f>Etiquettes!$C$5</f>
        <v/>
      </c>
      <c r="F7" s="4" t="n">
        <v>0</v>
      </c>
      <c r="G7" s="31">
        <f>Etiquettes!$C$3</f>
        <v/>
      </c>
      <c r="H7" s="6" t="n">
        <v>2015</v>
      </c>
      <c r="I7" s="31">
        <f>Etiquettes!$C$6</f>
        <v/>
      </c>
      <c r="J7" s="31">
        <f>_xlfn.CONCAT("Production de ",B7)</f>
        <v/>
      </c>
      <c r="K7" s="31" t="n"/>
      <c r="L7" s="4">
        <f>'Fabrications - PRODCOM'!$B$6</f>
        <v/>
      </c>
      <c r="M7" s="31">
        <f t="array" ref="M7">[2]!NOM_FEUILLE('Fabrications - PRODCOM'!$A$1)</f>
        <v/>
      </c>
      <c r="N7" s="30">
        <f>Etiquettes!$H$11</f>
        <v/>
      </c>
      <c r="O7" s="31">
        <f>_xlfn.CONCAT(J7,IF(OR(ISBLANK(C7),ISERROR(C7)),"",_xlfn.CONCAT(" = ",MROUND(C7,1)," ",E7," (",L7,")")))</f>
        <v/>
      </c>
    </row>
    <row r="8">
      <c r="A8" s="4">
        <f>Secteurs!$B$3</f>
        <v/>
      </c>
      <c r="B8" s="4">
        <f>Produits!$B$25</f>
        <v/>
      </c>
      <c r="C8" s="29">
        <f>'Fabrications - PRODCOM'!E24/10^6</f>
        <v/>
      </c>
      <c r="E8" s="4">
        <f>Etiquettes!$C$5</f>
        <v/>
      </c>
      <c r="F8" s="4" t="n">
        <v>0</v>
      </c>
      <c r="G8" s="31">
        <f>Etiquettes!$C$3</f>
        <v/>
      </c>
      <c r="H8" s="6" t="n">
        <v>2015</v>
      </c>
      <c r="I8" s="31">
        <f>Etiquettes!$C$6</f>
        <v/>
      </c>
      <c r="J8" s="31">
        <f>_xlfn.CONCAT("Production de ",B8)</f>
        <v/>
      </c>
      <c r="K8" s="31" t="n"/>
      <c r="L8" s="4">
        <f>'Fabrications - PRODCOM'!$B$6</f>
        <v/>
      </c>
      <c r="M8" s="31">
        <f t="array" ref="M8">[2]!NOM_FEUILLE('Fabrications - PRODCOM'!$A$1)</f>
        <v/>
      </c>
      <c r="N8" s="30">
        <f>Etiquettes!$H$11</f>
        <v/>
      </c>
      <c r="O8" s="31">
        <f>_xlfn.CONCAT(J8,IF(OR(ISBLANK(C8),ISERROR(C8)),"",_xlfn.CONCAT(" = ",MROUND(C8,1)," ",E8," (",L8,")")))</f>
        <v/>
      </c>
    </row>
    <row r="9">
      <c r="A9" s="4">
        <f>Secteurs!$B$3</f>
        <v/>
      </c>
      <c r="B9" s="4">
        <f>Produits!$B$29</f>
        <v/>
      </c>
      <c r="C9" s="29">
        <f>'Fabrications - PRODCOM'!F18/10^6</f>
        <v/>
      </c>
      <c r="E9" s="4">
        <f>Etiquettes!$C$5</f>
        <v/>
      </c>
      <c r="F9" s="4" t="n">
        <v>0</v>
      </c>
      <c r="G9" s="31">
        <f>Etiquettes!$C$3</f>
        <v/>
      </c>
      <c r="H9" s="6" t="n">
        <v>2015</v>
      </c>
      <c r="I9" s="31">
        <f>Etiquettes!$C$6</f>
        <v/>
      </c>
      <c r="J9" s="31">
        <f>_xlfn.CONCAT("Production de ",B9)</f>
        <v/>
      </c>
      <c r="K9" s="31" t="n"/>
      <c r="L9" s="4">
        <f>'Fabrications - PRODCOM'!$B$6</f>
        <v/>
      </c>
      <c r="M9" s="31">
        <f t="array" ref="M9">[2]!NOM_FEUILLE('Fabrications - PRODCOM'!$A$1)</f>
        <v/>
      </c>
      <c r="N9" s="30">
        <f>Etiquettes!$H$11</f>
        <v/>
      </c>
      <c r="O9" s="31">
        <f>_xlfn.CONCAT(J9,IF(OR(ISBLANK(C9),ISERROR(C9)),"",_xlfn.CONCAT(" = ",MROUND(C9,1)," ",E9," (",L9,")")))</f>
        <v/>
      </c>
    </row>
    <row r="10">
      <c r="A10" s="4">
        <f>Secteurs!$B$3</f>
        <v/>
      </c>
      <c r="B10" s="4">
        <f>Produits!$B$32</f>
        <v/>
      </c>
      <c r="C10" s="29">
        <f>'Fabrications - PRODCOM'!F19/10^6</f>
        <v/>
      </c>
      <c r="E10" s="4">
        <f>Etiquettes!$C$5</f>
        <v/>
      </c>
      <c r="F10" s="4" t="n">
        <v>0</v>
      </c>
      <c r="G10" s="31">
        <f>Etiquettes!$C$3</f>
        <v/>
      </c>
      <c r="H10" s="6" t="n">
        <v>2015</v>
      </c>
      <c r="I10" s="31">
        <f>Etiquettes!$C$6</f>
        <v/>
      </c>
      <c r="J10" s="31">
        <f>_xlfn.CONCAT("Production de ",B10)</f>
        <v/>
      </c>
      <c r="K10" s="31" t="n"/>
      <c r="L10" s="4">
        <f>'Fabrications - PRODCOM'!$B$6</f>
        <v/>
      </c>
      <c r="M10" s="31">
        <f t="array" ref="M10">[2]!NOM_FEUILLE('Fabrications - PRODCOM'!$A$1)</f>
        <v/>
      </c>
      <c r="N10" s="30">
        <f>Etiquettes!$H$11</f>
        <v/>
      </c>
      <c r="O10" s="31">
        <f>_xlfn.CONCAT(J10,IF(OR(ISBLANK(C10),ISERROR(C10)),"",_xlfn.CONCAT(" = ",MROUND(C10,1)," ",E10," (",L10,")")))</f>
        <v/>
      </c>
    </row>
    <row r="11">
      <c r="A11" s="4">
        <f>Secteurs!$B$3</f>
        <v/>
      </c>
      <c r="B11" s="4">
        <f>Produits!$B$37</f>
        <v/>
      </c>
      <c r="C11" s="29">
        <f>'Fabrications - PRODCOM'!F20/10^6</f>
        <v/>
      </c>
      <c r="E11" s="4">
        <f>Etiquettes!$C$5</f>
        <v/>
      </c>
      <c r="F11" s="4" t="n">
        <v>0</v>
      </c>
      <c r="G11" s="31">
        <f>Etiquettes!$C$3</f>
        <v/>
      </c>
      <c r="H11" s="6" t="n">
        <v>2015</v>
      </c>
      <c r="I11" s="31">
        <f>Etiquettes!$C$6</f>
        <v/>
      </c>
      <c r="J11" s="31">
        <f>_xlfn.CONCAT("Production de ",B11)</f>
        <v/>
      </c>
      <c r="K11" s="31" t="n"/>
      <c r="L11" s="4">
        <f>'Fabrications - PRODCOM'!$B$6</f>
        <v/>
      </c>
      <c r="M11" s="31">
        <f t="array" ref="M11">[2]!NOM_FEUILLE('Fabrications - PRODCOM'!$A$1)</f>
        <v/>
      </c>
      <c r="N11" s="30">
        <f>Etiquettes!$H$11</f>
        <v/>
      </c>
      <c r="O11" s="31">
        <f>_xlfn.CONCAT(J11,IF(OR(ISBLANK(C11),ISERROR(C11)),"",_xlfn.CONCAT(" = ",MROUND(C11,1)," ",E11," (",L11,")")))</f>
        <v/>
      </c>
    </row>
    <row r="12">
      <c r="A12" s="4">
        <f>Secteurs!$B$3</f>
        <v/>
      </c>
      <c r="B12" s="4">
        <f>Produits!$B$41</f>
        <v/>
      </c>
      <c r="C12" s="29">
        <f>'Fabrications - PRODCOM'!F21/10^6</f>
        <v/>
      </c>
      <c r="E12" s="4">
        <f>Etiquettes!$C$5</f>
        <v/>
      </c>
      <c r="F12" s="4" t="n">
        <v>0</v>
      </c>
      <c r="G12" s="31">
        <f>Etiquettes!$C$3</f>
        <v/>
      </c>
      <c r="H12" s="6" t="n">
        <v>2015</v>
      </c>
      <c r="I12" s="31">
        <f>Etiquettes!$C$6</f>
        <v/>
      </c>
      <c r="J12" s="31">
        <f>_xlfn.CONCAT("Production de ",B12)</f>
        <v/>
      </c>
      <c r="K12" s="31" t="n"/>
      <c r="L12" s="4">
        <f>'Fabrications - PRODCOM'!$B$6</f>
        <v/>
      </c>
      <c r="M12" s="31">
        <f t="array" ref="M12">[2]!NOM_FEUILLE('Fabrications - PRODCOM'!$A$1)</f>
        <v/>
      </c>
      <c r="N12" s="30">
        <f>Etiquettes!$H$11</f>
        <v/>
      </c>
      <c r="O12" s="31">
        <f>_xlfn.CONCAT(J12,IF(OR(ISBLANK(C12),ISERROR(C12)),"",_xlfn.CONCAT(" = ",MROUND(C12,1)," ",E12," (",L12,")")))</f>
        <v/>
      </c>
    </row>
    <row r="13">
      <c r="A13" s="4">
        <f>Secteurs!$B$3</f>
        <v/>
      </c>
      <c r="B13" s="4">
        <f>Produits!$B$39</f>
        <v/>
      </c>
      <c r="C13" s="29">
        <f>'Fabrications - PRODCOM'!F22/10^6</f>
        <v/>
      </c>
      <c r="E13" s="4">
        <f>Etiquettes!$C$5</f>
        <v/>
      </c>
      <c r="F13" s="4" t="n">
        <v>0</v>
      </c>
      <c r="G13" s="31">
        <f>Etiquettes!$C$3</f>
        <v/>
      </c>
      <c r="H13" s="6" t="n">
        <v>2015</v>
      </c>
      <c r="I13" s="31">
        <f>Etiquettes!$C$6</f>
        <v/>
      </c>
      <c r="J13" s="31">
        <f>_xlfn.CONCAT("Production de ",B13)</f>
        <v/>
      </c>
      <c r="K13" s="31" t="n"/>
      <c r="L13" s="4">
        <f>'Fabrications - PRODCOM'!$B$6</f>
        <v/>
      </c>
      <c r="M13" s="31">
        <f t="array" ref="M13">[2]!NOM_FEUILLE('Fabrications - PRODCOM'!$A$1)</f>
        <v/>
      </c>
      <c r="N13" s="30">
        <f>Etiquettes!$H$11</f>
        <v/>
      </c>
      <c r="O13" s="31">
        <f>_xlfn.CONCAT(J13,IF(OR(ISBLANK(C13),ISERROR(C13)),"",_xlfn.CONCAT(" = ",MROUND(C13,1)," ",E13," (",L13,")")))</f>
        <v/>
      </c>
    </row>
    <row r="14">
      <c r="A14" s="4">
        <f>Secteurs!$B$3</f>
        <v/>
      </c>
      <c r="B14" s="4">
        <f>Produits!$B$43</f>
        <v/>
      </c>
      <c r="C14" s="29">
        <f>'Fabrications - PRODCOM'!F23/10^6</f>
        <v/>
      </c>
      <c r="E14" s="4">
        <f>Etiquettes!$C$5</f>
        <v/>
      </c>
      <c r="F14" s="4" t="n">
        <v>0</v>
      </c>
      <c r="G14" s="31">
        <f>Etiquettes!$C$3</f>
        <v/>
      </c>
      <c r="H14" s="6" t="n">
        <v>2015</v>
      </c>
      <c r="I14" s="31">
        <f>Etiquettes!$C$6</f>
        <v/>
      </c>
      <c r="J14" s="31">
        <f>_xlfn.CONCAT("Production de ",B14)</f>
        <v/>
      </c>
      <c r="K14" s="31" t="n"/>
      <c r="L14" s="4">
        <f>'Fabrications - PRODCOM'!$B$6</f>
        <v/>
      </c>
      <c r="M14" s="31">
        <f t="array" ref="M14">[2]!NOM_FEUILLE('Fabrications - PRODCOM'!$A$1)</f>
        <v/>
      </c>
      <c r="N14" s="30">
        <f>Etiquettes!$H$11</f>
        <v/>
      </c>
      <c r="O14" s="31">
        <f>_xlfn.CONCAT(J14,IF(OR(ISBLANK(C14),ISERROR(C14)),"",_xlfn.CONCAT(" = ",MROUND(C14,1)," ",E14," (",L14,")")))</f>
        <v/>
      </c>
    </row>
    <row r="15">
      <c r="A15" s="4">
        <f>Secteurs!$B$3</f>
        <v/>
      </c>
      <c r="B15" s="4">
        <f>Produits!$B$25</f>
        <v/>
      </c>
      <c r="C15" s="29">
        <f>'Fabrications - PRODCOM'!F24/10^6</f>
        <v/>
      </c>
      <c r="E15" s="4">
        <f>Etiquettes!$C$5</f>
        <v/>
      </c>
      <c r="F15" s="4" t="n">
        <v>0</v>
      </c>
      <c r="G15" s="31">
        <f>Etiquettes!$C$3</f>
        <v/>
      </c>
      <c r="H15" s="6" t="n">
        <v>2015</v>
      </c>
      <c r="I15" s="31">
        <f>Etiquettes!$C$6</f>
        <v/>
      </c>
      <c r="J15" s="31">
        <f>_xlfn.CONCAT("Production de ",B15)</f>
        <v/>
      </c>
      <c r="K15" s="31" t="n"/>
      <c r="L15" s="4">
        <f>'Fabrications - PRODCOM'!$B$6</f>
        <v/>
      </c>
      <c r="M15" s="31">
        <f t="array" ref="M15">[2]!NOM_FEUILLE('Fabrications - PRODCOM'!$A$1)</f>
        <v/>
      </c>
      <c r="N15" s="30">
        <f>Etiquettes!$H$11</f>
        <v/>
      </c>
      <c r="O15" s="31">
        <f>_xlfn.CONCAT(J15,IF(OR(ISBLANK(C15),ISERROR(C15)),"",_xlfn.CONCAT(" = ",MROUND(C15,1)," ",E15," (",L15,")")))</f>
        <v/>
      </c>
    </row>
    <row r="16">
      <c r="A16" s="4">
        <f>Secteurs!$B$3</f>
        <v/>
      </c>
      <c r="B16" s="4">
        <f>Produits!$B$29</f>
        <v/>
      </c>
      <c r="C16" s="29">
        <f>'Fabrications - PRODCOM'!G18/10^6</f>
        <v/>
      </c>
      <c r="E16" s="4">
        <f>Etiquettes!$C$5</f>
        <v/>
      </c>
      <c r="F16" s="4" t="n">
        <v>0</v>
      </c>
      <c r="G16" s="31">
        <f>Etiquettes!$C$3</f>
        <v/>
      </c>
      <c r="H16" s="6" t="n">
        <v>2015</v>
      </c>
      <c r="I16" s="31">
        <f>Etiquettes!$C$6</f>
        <v/>
      </c>
      <c r="J16" s="31">
        <f>_xlfn.CONCAT("Production de ",B16)</f>
        <v/>
      </c>
      <c r="K16" s="31" t="n"/>
      <c r="L16" s="4">
        <f>'Fabrications - PRODCOM'!$B$6</f>
        <v/>
      </c>
      <c r="M16" s="31">
        <f t="array" ref="M16">[2]!NOM_FEUILLE('Fabrications - PRODCOM'!$A$1)</f>
        <v/>
      </c>
      <c r="N16" s="30">
        <f>Etiquettes!$H$11</f>
        <v/>
      </c>
      <c r="O16" s="31">
        <f>_xlfn.CONCAT(J16,IF(OR(ISBLANK(C16),ISERROR(C16)),"",_xlfn.CONCAT(" = ",MROUND(C16,1)," ",E16," (",L16,")")))</f>
        <v/>
      </c>
    </row>
    <row r="17">
      <c r="A17" s="4">
        <f>Secteurs!$B$3</f>
        <v/>
      </c>
      <c r="B17" s="4">
        <f>Produits!$B$32</f>
        <v/>
      </c>
      <c r="C17" s="29">
        <f>'Fabrications - PRODCOM'!G19/10^6</f>
        <v/>
      </c>
      <c r="E17" s="4">
        <f>Etiquettes!$C$5</f>
        <v/>
      </c>
      <c r="F17" s="4" t="n">
        <v>0</v>
      </c>
      <c r="G17" s="31">
        <f>Etiquettes!$C$3</f>
        <v/>
      </c>
      <c r="H17" s="6" t="n">
        <v>2015</v>
      </c>
      <c r="I17" s="31">
        <f>Etiquettes!$C$6</f>
        <v/>
      </c>
      <c r="J17" s="31">
        <f>_xlfn.CONCAT("Production de ",B17)</f>
        <v/>
      </c>
      <c r="K17" s="31" t="n"/>
      <c r="L17" s="4">
        <f>'Fabrications - PRODCOM'!$B$6</f>
        <v/>
      </c>
      <c r="M17" s="31">
        <f t="array" ref="M17">[2]!NOM_FEUILLE('Fabrications - PRODCOM'!$A$1)</f>
        <v/>
      </c>
      <c r="N17" s="30">
        <f>Etiquettes!$H$11</f>
        <v/>
      </c>
      <c r="O17" s="31">
        <f>_xlfn.CONCAT(J17,IF(OR(ISBLANK(C17),ISERROR(C17)),"",_xlfn.CONCAT(" = ",MROUND(C17,1)," ",E17," (",L17,")")))</f>
        <v/>
      </c>
    </row>
    <row r="18">
      <c r="A18" s="4">
        <f>Secteurs!$B$3</f>
        <v/>
      </c>
      <c r="B18" s="4">
        <f>Produits!$B$37</f>
        <v/>
      </c>
      <c r="C18" s="29">
        <f>'Fabrications - PRODCOM'!G20/10^6</f>
        <v/>
      </c>
      <c r="E18" s="4">
        <f>Etiquettes!$C$5</f>
        <v/>
      </c>
      <c r="F18" s="4" t="n">
        <v>0</v>
      </c>
      <c r="G18" s="31">
        <f>Etiquettes!$C$3</f>
        <v/>
      </c>
      <c r="H18" s="6" t="n">
        <v>2015</v>
      </c>
      <c r="I18" s="31">
        <f>Etiquettes!$C$6</f>
        <v/>
      </c>
      <c r="J18" s="31">
        <f>_xlfn.CONCAT("Production de ",B18)</f>
        <v/>
      </c>
      <c r="K18" s="31" t="n"/>
      <c r="L18" s="4">
        <f>'Fabrications - PRODCOM'!$B$6</f>
        <v/>
      </c>
      <c r="M18" s="31">
        <f t="array" ref="M18">[2]!NOM_FEUILLE('Fabrications - PRODCOM'!$A$1)</f>
        <v/>
      </c>
      <c r="N18" s="30">
        <f>Etiquettes!$H$11</f>
        <v/>
      </c>
      <c r="O18" s="31">
        <f>_xlfn.CONCAT(J18,IF(OR(ISBLANK(C18),ISERROR(C18)),"",_xlfn.CONCAT(" = ",MROUND(C18,1)," ",E18," (",L18,")")))</f>
        <v/>
      </c>
    </row>
    <row r="19">
      <c r="A19" s="4">
        <f>Secteurs!$B$3</f>
        <v/>
      </c>
      <c r="B19" s="4">
        <f>Produits!$B$41</f>
        <v/>
      </c>
      <c r="C19" s="29">
        <f>'Fabrications - PRODCOM'!G21/10^6</f>
        <v/>
      </c>
      <c r="E19" s="4">
        <f>Etiquettes!$C$5</f>
        <v/>
      </c>
      <c r="F19" s="4" t="n">
        <v>0</v>
      </c>
      <c r="G19" s="31">
        <f>Etiquettes!$C$3</f>
        <v/>
      </c>
      <c r="H19" s="6" t="n">
        <v>2015</v>
      </c>
      <c r="I19" s="31">
        <f>Etiquettes!$C$6</f>
        <v/>
      </c>
      <c r="J19" s="31">
        <f>_xlfn.CONCAT("Production de ",B19)</f>
        <v/>
      </c>
      <c r="K19" s="31" t="n"/>
      <c r="L19" s="4">
        <f>'Fabrications - PRODCOM'!$B$6</f>
        <v/>
      </c>
      <c r="M19" s="31">
        <f t="array" ref="M19">[2]!NOM_FEUILLE('Fabrications - PRODCOM'!$A$1)</f>
        <v/>
      </c>
      <c r="N19" s="30">
        <f>Etiquettes!$H$11</f>
        <v/>
      </c>
      <c r="O19" s="31">
        <f>_xlfn.CONCAT(J19,IF(OR(ISBLANK(C19),ISERROR(C19)),"",_xlfn.CONCAT(" = ",MROUND(C19,1)," ",E19," (",L19,")")))</f>
        <v/>
      </c>
    </row>
    <row r="20">
      <c r="A20" s="4">
        <f>Secteurs!$B$3</f>
        <v/>
      </c>
      <c r="B20" s="4">
        <f>Produits!$B$39</f>
        <v/>
      </c>
      <c r="C20" s="29">
        <f>'Fabrications - PRODCOM'!G22/10^6</f>
        <v/>
      </c>
      <c r="E20" s="4">
        <f>Etiquettes!$C$5</f>
        <v/>
      </c>
      <c r="F20" s="4" t="n">
        <v>0</v>
      </c>
      <c r="G20" s="31">
        <f>Etiquettes!$C$3</f>
        <v/>
      </c>
      <c r="H20" s="6" t="n">
        <v>2015</v>
      </c>
      <c r="I20" s="31">
        <f>Etiquettes!$C$6</f>
        <v/>
      </c>
      <c r="J20" s="31">
        <f>_xlfn.CONCAT("Production de ",B20)</f>
        <v/>
      </c>
      <c r="K20" s="31" t="n"/>
      <c r="L20" s="4">
        <f>'Fabrications - PRODCOM'!$B$6</f>
        <v/>
      </c>
      <c r="M20" s="31">
        <f t="array" ref="M20">[2]!NOM_FEUILLE('Fabrications - PRODCOM'!$A$1)</f>
        <v/>
      </c>
      <c r="N20" s="30">
        <f>Etiquettes!$H$11</f>
        <v/>
      </c>
      <c r="O20" s="31">
        <f>_xlfn.CONCAT(J20,IF(OR(ISBLANK(C20),ISERROR(C20)),"",_xlfn.CONCAT(" = ",MROUND(C20,1)," ",E20," (",L20,")")))</f>
        <v/>
      </c>
    </row>
    <row r="21">
      <c r="A21" s="4">
        <f>Secteurs!$B$3</f>
        <v/>
      </c>
      <c r="B21" s="4">
        <f>Produits!$B$43</f>
        <v/>
      </c>
      <c r="C21" s="29">
        <f>'Fabrications - PRODCOM'!G23/10^6</f>
        <v/>
      </c>
      <c r="E21" s="4">
        <f>Etiquettes!$C$5</f>
        <v/>
      </c>
      <c r="F21" s="4" t="n">
        <v>0</v>
      </c>
      <c r="G21" s="31">
        <f>Etiquettes!$C$3</f>
        <v/>
      </c>
      <c r="H21" s="6" t="n">
        <v>2015</v>
      </c>
      <c r="I21" s="31">
        <f>Etiquettes!$C$6</f>
        <v/>
      </c>
      <c r="J21" s="31">
        <f>_xlfn.CONCAT("Production de ",B21)</f>
        <v/>
      </c>
      <c r="K21" s="31" t="n"/>
      <c r="L21" s="4">
        <f>'Fabrications - PRODCOM'!$B$6</f>
        <v/>
      </c>
      <c r="M21" s="31">
        <f t="array" ref="M21">[2]!NOM_FEUILLE('Fabrications - PRODCOM'!$A$1)</f>
        <v/>
      </c>
      <c r="N21" s="30">
        <f>Etiquettes!$H$11</f>
        <v/>
      </c>
      <c r="O21" s="31">
        <f>_xlfn.CONCAT(J21,IF(OR(ISBLANK(C21),ISERROR(C21)),"",_xlfn.CONCAT(" = ",MROUND(C21,1)," ",E21," (",L21,")")))</f>
        <v/>
      </c>
    </row>
    <row r="22">
      <c r="A22" s="4">
        <f>Secteurs!$B$3</f>
        <v/>
      </c>
      <c r="B22" s="4">
        <f>Produits!$B$25</f>
        <v/>
      </c>
      <c r="C22" s="29">
        <f>'Fabrications - PRODCOM'!G24/10^6</f>
        <v/>
      </c>
      <c r="E22" s="4">
        <f>Etiquettes!$C$5</f>
        <v/>
      </c>
      <c r="F22" s="4" t="n">
        <v>0</v>
      </c>
      <c r="G22" s="31">
        <f>Etiquettes!$C$3</f>
        <v/>
      </c>
      <c r="H22" s="6" t="n">
        <v>2015</v>
      </c>
      <c r="I22" s="31">
        <f>Etiquettes!$C$6</f>
        <v/>
      </c>
      <c r="J22" s="31">
        <f>_xlfn.CONCAT("Production de ",B22)</f>
        <v/>
      </c>
      <c r="K22" s="31" t="n"/>
      <c r="L22" s="4">
        <f>'Fabrications - PRODCOM'!$B$6</f>
        <v/>
      </c>
      <c r="M22" s="31">
        <f t="array" ref="M22">[2]!NOM_FEUILLE('Fabrications - PRODCOM'!$A$1)</f>
        <v/>
      </c>
      <c r="N22" s="30">
        <f>Etiquettes!$H$11</f>
        <v/>
      </c>
      <c r="O22" s="31">
        <f>_xlfn.CONCAT(J22,IF(OR(ISBLANK(C22),ISERROR(C22)),"",_xlfn.CONCAT(" = ",MROUND(C22,1)," ",E22," (",L22,")")))</f>
        <v/>
      </c>
    </row>
    <row r="23">
      <c r="C23" s="29" t="n"/>
      <c r="I23" s="4" t="n"/>
      <c r="L23" s="4" t="n"/>
      <c r="O23" s="30" t="n"/>
    </row>
    <row r="24">
      <c r="I24" s="4" t="n"/>
      <c r="L24" s="4" t="n"/>
      <c r="O24" s="30" t="n"/>
    </row>
    <row r="25">
      <c r="I25" s="4" t="n"/>
      <c r="L25" s="4" t="n"/>
      <c r="O25" s="30" t="n"/>
    </row>
    <row r="31">
      <c r="D31" s="29" t="n"/>
    </row>
    <row r="32">
      <c r="D32" s="29" t="n"/>
    </row>
    <row r="33">
      <c r="D33" s="29" t="n"/>
    </row>
  </sheetData>
  <pageMargins left="0.75" right="0.75" top="1" bottom="1" header="0.5" footer="0.5"/>
</worksheet>
</file>

<file path=xl/worksheets/sheet9.xml><?xml version="1.0" encoding="utf-8"?>
<worksheet xmlns="http://schemas.openxmlformats.org/spreadsheetml/2006/main">
  <sheetPr>
    <tabColor rgb="FFFFC000"/>
    <outlinePr summaryBelow="1" summaryRight="1"/>
    <pageSetUpPr/>
  </sheetPr>
  <dimension ref="A1:G27"/>
  <sheetViews>
    <sheetView workbookViewId="0">
      <pane xSplit="4" ySplit="17" topLeftCell="E18" activePane="bottomRight" state="frozen"/>
      <selection activeCell="A1" sqref="A1:B1"/>
      <selection pane="topRight" activeCell="A1" sqref="A1:B1"/>
      <selection pane="bottomLeft" activeCell="A1" sqref="A1:B1"/>
      <selection pane="bottomRight" activeCell="F31" sqref="F31"/>
    </sheetView>
  </sheetViews>
  <sheetFormatPr baseColWidth="10" defaultColWidth="8.88671875" defaultRowHeight="11.4" customHeight="1"/>
  <cols>
    <col width="12.109375" bestFit="1" customWidth="1" style="48" min="1" max="1"/>
    <col width="39.5546875" bestFit="1" customWidth="1" style="48" min="2" max="2"/>
    <col width="14.88671875" customWidth="1" style="34" min="3" max="3"/>
    <col width="89.44140625" customWidth="1" style="34" min="4" max="4"/>
    <col width="10" customWidth="1" style="34" min="5" max="7"/>
    <col width="8.88671875" customWidth="1" style="34" min="8" max="16384"/>
  </cols>
  <sheetData>
    <row r="1" ht="15" customFormat="1" customHeight="1" s="48" thickBot="1">
      <c r="A1" s="305" t="inlineStr">
        <is>
          <t>CARACTERISTIQUES SOURCE</t>
        </is>
      </c>
      <c r="B1" s="306" t="n"/>
    </row>
    <row r="2" ht="14.4" customFormat="1" customHeight="1" s="48">
      <c r="A2" s="42" t="inlineStr">
        <is>
          <t>Informations</t>
        </is>
      </c>
      <c r="B2" s="43" t="inlineStr">
        <is>
          <t>Productions de produits transformés</t>
        </is>
      </c>
    </row>
    <row r="3" ht="14.4" customFormat="1" customHeight="1" s="48">
      <c r="A3" s="44" t="inlineStr">
        <is>
          <t>Période</t>
        </is>
      </c>
      <c r="B3" s="45" t="inlineStr">
        <is>
          <t>2015, 2019, 2023</t>
        </is>
      </c>
    </row>
    <row r="4" ht="14.4" customFormat="1" customHeight="1" s="48">
      <c r="A4" s="44" t="inlineStr">
        <is>
          <t>Territoire</t>
        </is>
      </c>
      <c r="B4" s="45" t="inlineStr">
        <is>
          <t>France entière</t>
        </is>
      </c>
    </row>
    <row r="5" ht="14.4" customFormat="1" customHeight="1" s="48">
      <c r="A5" s="44" t="inlineStr">
        <is>
          <t>Unité</t>
        </is>
      </c>
      <c r="B5" s="45" t="inlineStr">
        <is>
          <t>kg</t>
        </is>
      </c>
    </row>
    <row r="6" ht="14.4" customFormat="1" customHeight="1" s="48">
      <c r="A6" s="44" t="inlineStr">
        <is>
          <t>Source</t>
        </is>
      </c>
      <c r="B6" s="4" t="inlineStr">
        <is>
          <t>Prodcom - Eurostat</t>
        </is>
      </c>
    </row>
    <row r="7" ht="15" customFormat="1" customHeight="1" s="48" thickBot="1">
      <c r="A7" s="46" t="inlineStr">
        <is>
          <t>Fournie par</t>
        </is>
      </c>
      <c r="B7" s="47" t="inlineStr">
        <is>
          <t>TerriFlux</t>
        </is>
      </c>
    </row>
    <row r="8" ht="14.4" customHeight="1">
      <c r="C8" s="33" t="inlineStr">
        <is>
          <t>Données extraites le24/02/2025 09:33:25 depuis [ESTAT]</t>
        </is>
      </c>
    </row>
    <row r="9" ht="14.4" customHeight="1">
      <c r="C9" s="33" t="inlineStr">
        <is>
          <t xml:space="preserve">Dataset: </t>
        </is>
      </c>
      <c r="D9" s="35" t="inlineStr">
        <is>
          <t>Production vendue, exportations et importations [ds-056120__custom_15520100]</t>
        </is>
      </c>
    </row>
    <row r="10" ht="14.4" customHeight="1">
      <c r="C10" s="33" t="inlineStr">
        <is>
          <t>Dernière mise à jour:</t>
        </is>
      </c>
      <c r="D10" s="33" t="inlineStr">
        <is>
          <t>06/02/2025 11:00</t>
        </is>
      </c>
    </row>
    <row r="11" ht="14.4" customHeight="1"/>
    <row r="12" ht="14.4" customHeight="1">
      <c r="C12" s="35" t="inlineStr">
        <is>
          <t>Fréquence</t>
        </is>
      </c>
      <c r="E12" s="33" t="inlineStr">
        <is>
          <t>Annual</t>
        </is>
      </c>
    </row>
    <row r="13" ht="14.4" customHeight="1">
      <c r="C13" s="35" t="inlineStr">
        <is>
          <t>DECL</t>
        </is>
      </c>
      <c r="E13" s="33" t="inlineStr">
        <is>
          <t>France</t>
        </is>
      </c>
    </row>
    <row r="14" ht="14.4" customHeight="1">
      <c r="C14" s="35" t="inlineStr">
        <is>
          <t>INDICATORS</t>
        </is>
      </c>
      <c r="E14" s="33" t="inlineStr">
        <is>
          <t>PRODQNT</t>
        </is>
      </c>
    </row>
    <row r="15" ht="14.4" customHeight="1"/>
    <row r="16" ht="14.4" customHeight="1">
      <c r="C16" s="261" t="inlineStr">
        <is>
          <t>TIME</t>
        </is>
      </c>
      <c r="D16" s="308" t="n"/>
      <c r="E16" s="36" t="inlineStr">
        <is>
          <t>2015</t>
        </is>
      </c>
      <c r="F16" s="36" t="inlineStr">
        <is>
          <t>2019</t>
        </is>
      </c>
      <c r="G16" s="36" t="inlineStr">
        <is>
          <t>2023</t>
        </is>
      </c>
    </row>
    <row r="17" ht="14.4" customHeight="1">
      <c r="C17" s="37" t="inlineStr">
        <is>
          <t>PRCCODE (Codes)</t>
        </is>
      </c>
      <c r="D17" s="37" t="inlineStr">
        <is>
          <t>PRCCODE (Libellés)</t>
        </is>
      </c>
      <c r="E17" s="38" t="inlineStr"/>
      <c r="F17" s="38" t="inlineStr"/>
      <c r="G17" s="38" t="inlineStr"/>
    </row>
    <row r="18" ht="14.4" customHeight="1">
      <c r="C18" s="39" t="inlineStr">
        <is>
          <t>10311110</t>
        </is>
      </c>
      <c r="D18" s="39" t="inlineStr">
        <is>
          <t>Pommes de terre, non cuites ou cuites à l’eau ou à la vapeur, congelées ou surgelées</t>
        </is>
      </c>
      <c r="E18" s="55" t="inlineStr">
        <is>
          <t>:</t>
        </is>
      </c>
      <c r="F18" s="55" t="inlineStr">
        <is>
          <t>:</t>
        </is>
      </c>
      <c r="G18" s="55" t="n">
        <v>3660500</v>
      </c>
    </row>
    <row r="19" ht="14.4" customHeight="1">
      <c r="C19" s="39" t="inlineStr">
        <is>
          <t>10311130</t>
        </is>
      </c>
      <c r="D19" s="39" t="inlineStr">
        <is>
          <t>Pommes de terre préparées ou conservées autrement qu’au vinaigre ou à l’acide acétique, congelées ou surgelées, y compris les pommes de terre entièrement ou partiellement frites et ensuite congelées ou surgelées</t>
        </is>
      </c>
      <c r="E19" s="56" t="inlineStr">
        <is>
          <t>:</t>
        </is>
      </c>
      <c r="F19" s="56" t="inlineStr">
        <is>
          <t>:</t>
        </is>
      </c>
      <c r="G19" s="56" t="inlineStr">
        <is>
          <t>:</t>
        </is>
      </c>
    </row>
    <row r="20" ht="14.4" customHeight="1">
      <c r="C20" s="39" t="inlineStr">
        <is>
          <t>10311200</t>
        </is>
      </c>
      <c r="D20" s="39" t="inlineStr">
        <is>
          <t>Pommes de terre, déshydratées, coupées ou non, mais sans autre préparation</t>
        </is>
      </c>
      <c r="E20" s="55" t="n">
        <v>0</v>
      </c>
      <c r="F20" s="55" t="n">
        <v>0</v>
      </c>
      <c r="G20" s="55" t="n">
        <v>0</v>
      </c>
    </row>
    <row r="21" ht="14.4" customHeight="1">
      <c r="C21" s="39" t="inlineStr">
        <is>
          <t>10311300</t>
        </is>
      </c>
      <c r="D21" s="39" t="inlineStr">
        <is>
          <t>Pommes de terre déshydratées sous forme de farine, de poudre, de flocons, de granulés ou de pellets</t>
        </is>
      </c>
      <c r="E21" s="56" t="inlineStr">
        <is>
          <t>:</t>
        </is>
      </c>
      <c r="F21" s="56" t="inlineStr">
        <is>
          <t>:</t>
        </is>
      </c>
      <c r="G21" s="56" t="inlineStr">
        <is>
          <t>:</t>
        </is>
      </c>
    </row>
    <row r="22" ht="14.4" customHeight="1">
      <c r="C22" s="39" t="inlineStr">
        <is>
          <t>10311430</t>
        </is>
      </c>
      <c r="D22" s="39" t="inlineStr">
        <is>
          <t>Pommes de terre préparées ou conservées, sous forme de farine, semoule ou flocons (à l’exclusion des chips et des produits congelés ou surgelés, ou préparés ou conservés au vinaigre ou à l’acide acétique)</t>
        </is>
      </c>
      <c r="E22" s="55" t="inlineStr">
        <is>
          <t>:</t>
        </is>
      </c>
      <c r="F22" s="55" t="inlineStr">
        <is>
          <t>:</t>
        </is>
      </c>
      <c r="G22" s="55" t="inlineStr">
        <is>
          <t>:</t>
        </is>
      </c>
    </row>
    <row r="23" ht="14.4" customHeight="1">
      <c r="C23" s="39" t="inlineStr">
        <is>
          <t>10311460</t>
        </is>
      </c>
      <c r="D23" s="39" t="inlineStr">
        <is>
          <t>Autres préparations ou conserves de pommes de terre, y compris les chips (à l’exclusion des produits congelés ou surgelés, séchés, préparés ou conservés au vinaigre ou à l’acide acétique, ou sous forme de farines, semoules ou flocons)</t>
        </is>
      </c>
      <c r="E23" s="56" t="n">
        <v>121337322</v>
      </c>
      <c r="F23" s="56" t="n">
        <v>132924000</v>
      </c>
      <c r="G23" s="56" t="n">
        <v>170486522</v>
      </c>
    </row>
    <row r="24" ht="14.4" customHeight="1">
      <c r="C24" s="39" t="inlineStr">
        <is>
          <t>10621115</t>
        </is>
      </c>
      <c r="D24" s="39" t="inlineStr">
        <is>
          <t>Fécule de pommes de terre</t>
        </is>
      </c>
      <c r="E24" s="56" t="inlineStr">
        <is>
          <t>:</t>
        </is>
      </c>
      <c r="F24" s="56" t="inlineStr">
        <is>
          <t>:</t>
        </is>
      </c>
      <c r="G24" s="56" t="inlineStr">
        <is>
          <t>:</t>
        </is>
      </c>
    </row>
    <row r="26" ht="14.4" customHeight="1">
      <c r="C26" s="35" t="inlineStr">
        <is>
          <t>Valeur spéciale</t>
        </is>
      </c>
    </row>
    <row r="27" ht="14.4" customHeight="1">
      <c r="C27" s="35" t="inlineStr">
        <is>
          <t>:</t>
        </is>
      </c>
      <c r="D27" s="33" t="inlineStr">
        <is>
          <t>Non disponible</t>
        </is>
      </c>
    </row>
  </sheetData>
  <mergeCells count="2">
    <mergeCell ref="A1:B1"/>
    <mergeCell ref="C16:D1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4A0A362C8B81F47807DE03BF445B4E9" ma:contentTypeVersion="13" ma:contentTypeDescription="Crée un document." ma:contentTypeScope="" ma:versionID="d1254b71788b6878b699fd3770298845">
  <xsd:schema xmlns:xsd="http://www.w3.org/2001/XMLSchema" xmlns:xs="http://www.w3.org/2001/XMLSchema" xmlns:p="http://schemas.microsoft.com/office/2006/metadata/properties" xmlns:ns2="253d9861-5057-4c6b-aa55-c1bece854d8d" xmlns:ns3="21da35c6-efe3-499f-bfdd-69ff62f566e5" targetNamespace="http://schemas.microsoft.com/office/2006/metadata/properties" ma:root="true" ma:fieldsID="54af3fc3e0e590547e78e6c79ba09db9" ns2:_="" ns3:_="">
    <xsd:import namespace="253d9861-5057-4c6b-aa55-c1bece854d8d"/>
    <xsd:import namespace="21da35c6-efe3-499f-bfdd-69ff62f566e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3d9861-5057-4c6b-aa55-c1bece854d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86865b46-2695-4a22-9ac0-c3708c6513b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da35c6-efe3-499f-bfdd-69ff62f566e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84cf948-5f3d-4d6e-b423-b884b12e46e0}" ma:internalName="TaxCatchAll" ma:showField="CatchAllData" ma:web="21da35c6-efe3-499f-bfdd-69ff62f566e5">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1da35c6-efe3-499f-bfdd-69ff62f566e5" xsi:nil="true"/>
    <lcf76f155ced4ddcb4097134ff3c332f xmlns="253d9861-5057-4c6b-aa55-c1bece854d8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D1439C1-A67B-414E-A36C-0F4A12572AEC}"/>
</file>

<file path=customXml/itemProps2.xml><?xml version="1.0" encoding="utf-8"?>
<ds:datastoreItem xmlns:ds="http://schemas.openxmlformats.org/officeDocument/2006/customXml" ds:itemID="{A8785C4C-8181-47B5-9D55-9C9DBCA5FE02}"/>
</file>

<file path=customXml/itemProps3.xml><?xml version="1.0" encoding="utf-8"?>
<ds:datastoreItem xmlns:ds="http://schemas.openxmlformats.org/officeDocument/2006/customXml" ds:itemID="{3569332B-24C7-4EAB-8ECA-DEE395FF58B6}"/>
</file>

<file path=docProps/app.xml><?xml version="1.0" encoding="utf-8"?>
<Properties xmlns="http://schemas.openxmlformats.org/officeDocument/2006/extended-properties">
  <Application>Microsoft Excel</Application>
  <AppVersion>3.1</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Pannier</dc:creator>
  <cp:lastModifiedBy>Alexandre Pannier</cp:lastModifiedBy>
  <dcterms:created xsi:type="dcterms:W3CDTF">2025-04-18T13:35:23Z</dcterms:created>
  <dcterms:modified xsi:type="dcterms:W3CDTF">2025-04-21T20:28:57Z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0x01010054A0A362C8B81F47807DE03BF445B4E9</vt:lpwstr>
  </property>
</Properties>
</file>